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17CA80E-7163-4533-B538-59C5BDDCCD4B}" xr6:coauthVersionLast="47" xr6:coauthVersionMax="47" xr10:uidLastSave="{00000000-0000-0000-0000-000000000000}"/>
  <bookViews>
    <workbookView xWindow="-120" yWindow="-120" windowWidth="19440" windowHeight="15000" xr2:uid="{273D6089-3FB7-48F6-959D-20DA15BAFCA6}"/>
  </bookViews>
  <sheets>
    <sheet name="Данны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 a="1"/>
  <c r="B18" i="1" s="1"/>
  <c r="A18" i="1" s="1"/>
  <c r="B19" i="1" a="1"/>
  <c r="B19" i="1" s="1"/>
  <c r="A19" i="1" s="1"/>
  <c r="B20" i="1" a="1"/>
  <c r="B20" i="1" s="1"/>
  <c r="A20" i="1" s="1"/>
  <c r="B21" i="1" a="1"/>
  <c r="B21" i="1" s="1"/>
  <c r="A21" i="1" s="1"/>
  <c r="B22" i="1" a="1"/>
  <c r="B22" i="1" s="1"/>
  <c r="A22" i="1" s="1"/>
  <c r="B23" i="1" a="1"/>
  <c r="B23" i="1" s="1"/>
  <c r="A23" i="1" s="1"/>
  <c r="B24" i="1" a="1"/>
  <c r="B24" i="1" s="1"/>
  <c r="A24" i="1" s="1"/>
  <c r="B3" i="1" a="1"/>
  <c r="B3" i="1" s="1"/>
  <c r="A3" i="1" s="1"/>
  <c r="B4" i="1" a="1"/>
  <c r="B4" i="1" s="1"/>
  <c r="A4" i="1" s="1"/>
  <c r="B5" i="1" a="1"/>
  <c r="B5" i="1" s="1"/>
  <c r="A5" i="1" s="1"/>
  <c r="B6" i="1" a="1"/>
  <c r="B6" i="1" s="1"/>
  <c r="A6" i="1" s="1"/>
  <c r="B7" i="1" a="1"/>
  <c r="B7" i="1" s="1"/>
  <c r="A7" i="1" s="1"/>
  <c r="B8" i="1" a="1"/>
  <c r="B8" i="1" s="1"/>
  <c r="A8" i="1" s="1"/>
  <c r="B9" i="1" a="1"/>
  <c r="B9" i="1" s="1"/>
  <c r="A9" i="1" s="1"/>
  <c r="B10" i="1" a="1"/>
  <c r="B10" i="1" s="1"/>
  <c r="A10" i="1" s="1"/>
  <c r="B11" i="1" a="1"/>
  <c r="B11" i="1" s="1"/>
  <c r="A11" i="1" s="1"/>
  <c r="B12" i="1" a="1"/>
  <c r="B12" i="1" s="1"/>
  <c r="A12" i="1" s="1"/>
  <c r="B13" i="1" a="1"/>
  <c r="B13" i="1" s="1"/>
  <c r="A13" i="1" s="1"/>
  <c r="B14" i="1" a="1"/>
  <c r="B14" i="1" s="1"/>
  <c r="A14" i="1" s="1"/>
  <c r="B15" i="1" a="1"/>
  <c r="B15" i="1" s="1"/>
  <c r="A15" i="1" s="1"/>
  <c r="B16" i="1" a="1"/>
  <c r="B16" i="1" s="1"/>
  <c r="A16" i="1" s="1"/>
  <c r="B17" i="1" a="1"/>
  <c r="B17" i="1" s="1"/>
  <c r="A17" i="1" s="1"/>
  <c r="B2" i="1" a="1"/>
  <c r="B2" i="1" s="1"/>
  <c r="I8" i="1" s="1" a="1"/>
  <c r="I8" i="1" s="1"/>
  <c r="I14" i="1" l="1" a="1"/>
  <c r="I14" i="1" s="1"/>
  <c r="I13" i="1" a="1"/>
  <c r="I13" i="1" s="1"/>
  <c r="I7" i="1" a="1"/>
  <c r="I7" i="1" s="1"/>
  <c r="I12" i="1" a="1"/>
  <c r="I12" i="1" s="1"/>
  <c r="I6" i="1" a="1"/>
  <c r="I6" i="1" s="1"/>
  <c r="I11" i="1" a="1"/>
  <c r="I11" i="1" s="1"/>
  <c r="I5" i="1" a="1"/>
  <c r="I5" i="1" s="1"/>
  <c r="I10" i="1" a="1"/>
  <c r="I10" i="1" s="1"/>
  <c r="I4" i="1" a="1"/>
  <c r="I4" i="1" s="1"/>
  <c r="H4" i="1" a="1"/>
  <c r="H4" i="1" s="1"/>
  <c r="I15" i="1" a="1"/>
  <c r="I15" i="1" s="1"/>
  <c r="I9" i="1" a="1"/>
  <c r="I9" i="1" s="1"/>
  <c r="I3" i="1" a="1"/>
  <c r="I3" i="1" s="1"/>
  <c r="H8" i="1" a="1"/>
  <c r="H8" i="1" s="1"/>
  <c r="H13" i="1" a="1"/>
  <c r="H13" i="1" s="1"/>
  <c r="H7" i="1" a="1"/>
  <c r="H7" i="1" s="1"/>
  <c r="H14" i="1" a="1"/>
  <c r="H14" i="1" s="1"/>
  <c r="H12" i="1" a="1"/>
  <c r="H12" i="1" s="1"/>
  <c r="H6" i="1" a="1"/>
  <c r="H6" i="1" s="1"/>
  <c r="H11" i="1" a="1"/>
  <c r="H11" i="1" s="1"/>
  <c r="H5" i="1" a="1"/>
  <c r="H5" i="1" s="1"/>
  <c r="H10" i="1" a="1"/>
  <c r="H10" i="1" s="1"/>
  <c r="H2" i="1" a="1"/>
  <c r="H2" i="1" s="1"/>
  <c r="H15" i="1" a="1"/>
  <c r="H15" i="1" s="1"/>
  <c r="H9" i="1" a="1"/>
  <c r="H9" i="1" s="1"/>
  <c r="H3" i="1" a="1"/>
  <c r="H3" i="1" s="1"/>
  <c r="I2" i="1" a="1"/>
  <c r="I2" i="1" s="1"/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E2" i="1" l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39" i="1" a="1"/>
  <c r="B39" i="1" s="1"/>
  <c r="B40" i="1" a="1"/>
  <c r="B40" i="1" s="1"/>
  <c r="B41" i="1" a="1"/>
  <c r="B41" i="1" s="1"/>
  <c r="B42" i="1" a="1"/>
  <c r="B42" i="1" s="1"/>
  <c r="B43" i="1" a="1"/>
  <c r="B43" i="1" s="1"/>
  <c r="B44" i="1" a="1"/>
  <c r="B44" i="1" s="1"/>
  <c r="B45" i="1" a="1"/>
  <c r="B45" i="1" s="1"/>
  <c r="B46" i="1" a="1"/>
  <c r="B46" i="1" s="1"/>
  <c r="B47" i="1" a="1"/>
  <c r="B47" i="1" s="1"/>
  <c r="B48" i="1" a="1"/>
  <c r="B48" i="1" s="1"/>
  <c r="B49" i="1" a="1"/>
  <c r="B49" i="1" s="1"/>
  <c r="B50" i="1" a="1"/>
  <c r="B50" i="1" s="1"/>
  <c r="B51" i="1" a="1"/>
  <c r="B51" i="1" s="1"/>
  <c r="B52" i="1" a="1"/>
  <c r="B52" i="1" s="1"/>
  <c r="B53" i="1" a="1"/>
  <c r="B53" i="1" s="1"/>
  <c r="B54" i="1" a="1"/>
  <c r="B54" i="1" s="1"/>
  <c r="B55" i="1" a="1"/>
  <c r="B55" i="1" s="1"/>
  <c r="B56" i="1" a="1"/>
  <c r="B56" i="1" s="1"/>
  <c r="B57" i="1" a="1"/>
  <c r="B57" i="1" s="1"/>
  <c r="B58" i="1" a="1"/>
  <c r="B58" i="1" s="1"/>
  <c r="B59" i="1" a="1"/>
  <c r="B59" i="1" s="1"/>
  <c r="B60" i="1" a="1"/>
  <c r="B60" i="1" s="1"/>
  <c r="B61" i="1" a="1"/>
  <c r="B61" i="1" s="1"/>
  <c r="B62" i="1" a="1"/>
  <c r="B62" i="1" s="1"/>
  <c r="B63" i="1" a="1"/>
  <c r="B63" i="1" s="1"/>
  <c r="B64" i="1" a="1"/>
  <c r="B64" i="1" s="1"/>
  <c r="B65" i="1" a="1"/>
  <c r="B65" i="1" s="1"/>
  <c r="B66" i="1" a="1"/>
  <c r="B66" i="1" s="1"/>
  <c r="B67" i="1" a="1"/>
  <c r="B67" i="1" s="1"/>
  <c r="B68" i="1" a="1"/>
  <c r="B68" i="1" s="1"/>
  <c r="B69" i="1" a="1"/>
  <c r="B69" i="1" s="1"/>
  <c r="B70" i="1" a="1"/>
  <c r="B70" i="1" s="1"/>
  <c r="B71" i="1" a="1"/>
  <c r="B71" i="1" s="1"/>
  <c r="B72" i="1" a="1"/>
  <c r="B72" i="1" s="1"/>
  <c r="B73" i="1" a="1"/>
  <c r="B73" i="1" s="1"/>
  <c r="B74" i="1" a="1"/>
  <c r="B74" i="1" s="1"/>
  <c r="B75" i="1" a="1"/>
  <c r="B75" i="1" s="1"/>
  <c r="B76" i="1" a="1"/>
  <c r="B76" i="1" s="1"/>
  <c r="B77" i="1" a="1"/>
  <c r="B77" i="1" s="1"/>
  <c r="B78" i="1" a="1"/>
  <c r="B78" i="1" s="1"/>
  <c r="B79" i="1" a="1"/>
  <c r="B79" i="1" s="1"/>
  <c r="B80" i="1" a="1"/>
  <c r="B80" i="1" s="1"/>
  <c r="B81" i="1" a="1"/>
  <c r="B81" i="1" s="1"/>
  <c r="B82" i="1" a="1"/>
  <c r="B82" i="1" s="1"/>
  <c r="B83" i="1" a="1"/>
  <c r="B83" i="1" s="1"/>
  <c r="B84" i="1" a="1"/>
  <c r="B84" i="1" s="1"/>
  <c r="B85" i="1" a="1"/>
  <c r="B85" i="1" s="1"/>
  <c r="B86" i="1" a="1"/>
  <c r="B86" i="1" s="1"/>
  <c r="B87" i="1" a="1"/>
  <c r="B87" i="1" s="1"/>
  <c r="B88" i="1" a="1"/>
  <c r="B88" i="1" s="1"/>
  <c r="B89" i="1" a="1"/>
  <c r="B89" i="1" s="1"/>
  <c r="B90" i="1" a="1"/>
  <c r="B90" i="1" s="1"/>
  <c r="B91" i="1" a="1"/>
  <c r="B91" i="1" s="1"/>
  <c r="B92" i="1" a="1"/>
  <c r="B92" i="1" s="1"/>
  <c r="B93" i="1" a="1"/>
  <c r="B93" i="1" s="1"/>
  <c r="B94" i="1" a="1"/>
  <c r="B94" i="1" s="1"/>
  <c r="B95" i="1" a="1"/>
  <c r="B95" i="1" s="1"/>
  <c r="B96" i="1" a="1"/>
  <c r="B96" i="1" s="1"/>
  <c r="B97" i="1" a="1"/>
  <c r="B97" i="1" s="1"/>
  <c r="B98" i="1" a="1"/>
  <c r="B98" i="1" s="1"/>
  <c r="B99" i="1" a="1"/>
  <c r="B99" i="1" s="1"/>
  <c r="A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<sst xmlns="http://schemas.openxmlformats.org/spreadsheetml/2006/main" count="17" uniqueCount="14">
  <si>
    <t>Юрий</t>
  </si>
  <si>
    <t>Владимир</t>
  </si>
  <si>
    <t>Александр</t>
  </si>
  <si>
    <t>Николай</t>
  </si>
  <si>
    <t>Василий</t>
  </si>
  <si>
    <t>Надежда</t>
  </si>
  <si>
    <t>Валерий</t>
  </si>
  <si>
    <t>Сергей</t>
  </si>
  <si>
    <t>Венцеслав</t>
  </si>
  <si>
    <t>Алексанадр</t>
  </si>
  <si>
    <t>Должно быть</t>
  </si>
  <si>
    <t>Есть</t>
  </si>
  <si>
    <t>Михаил</t>
  </si>
  <si>
    <t>Вариант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</si>
</sst>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4"/>
      <name val="Cambria"/>
      <family val="1"/>
      <charset val="204"/>
    </font>
    <font>
      <b/>
      <i/>
      <sz val="14"/>
      <color theme="1"/>
      <name val="Cambria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rgb="FF6DD9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/>
    <xf numFmtId="14" fontId="0" fillId="0" borderId="0" xfId="0" applyNumberForma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/>
    <xf numFmtId="14" fontId="0" fillId="0" borderId="2" xfId="0" applyNumberFormat="1" applyBorder="1"/>
    <xf numFmtId="0" fontId="1" fillId="0" borderId="0" xfId="0" applyFont="1" applyAlignment="1">
      <alignment horizontal="center"/>
    </xf>
    <xf numFmtId="14" fontId="0" fillId="0" borderId="3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0" fillId="0" borderId="3" xfId="0" applyBorder="1"/>
    <xf numFmtId="0" fontId="0" fillId="0" borderId="5" xfId="0" applyBorder="1"/>
    <xf numFmtId="0" fontId="0" fillId="0" borderId="7" xfId="0" applyBorder="1"/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DD9FF"/>
      <color rgb="FF99FF33"/>
      <color rgb="FFFF5757"/>
      <color rgb="FFEBF02C"/>
      <color rgb="FFFFCC00"/>
      <color rgb="FFF7C3A3"/>
      <color rgb="FFCFAFE7"/>
      <color rgb="FFBC8FDD"/>
      <color rgb="FFFFB7B7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52B0-8484-4A66-9E61-CCC015E5E69A}">
  <dimension ref="A1:O197"/>
  <sheetViews>
    <sheetView tabSelected="1" zoomScale="94" zoomScaleNormal="94" workbookViewId="0">
      <pane ySplit="1" topLeftCell="A2" activePane="bottomLeft" state="frozen"/>
      <selection pane="bottomLeft" activeCell="K13" sqref="K13"/>
    </sheetView>
  </sheetViews>
  <sheetFormatPr defaultRowHeight="18" x14ac:dyDescent="0.25"/>
  <cols>
    <col min="1" max="1" width="11.28515625" style="3" bestFit="1" customWidth="1"/>
    <col min="2" max="2" width="10.7109375" bestFit="1" customWidth="1"/>
    <col min="4" max="4" width="13" customWidth="1"/>
    <col min="5" max="5" width="10.7109375" bestFit="1" customWidth="1"/>
    <col min="7" max="7" width="5.140625" customWidth="1"/>
    <col min="8" max="8" width="11" customWidth="1"/>
    <col min="9" max="9" width="10.7109375" bestFit="1" customWidth="1"/>
    <col min="11" max="11" width="10.7109375" bestFit="1" customWidth="1"/>
    <col min="14" max="14" width="11.85546875" bestFit="1" customWidth="1"/>
    <col min="15" max="15" width="10.7109375" bestFit="1" customWidth="1"/>
  </cols>
  <sheetData>
    <row r="1" spans="1:15" s="1" customFormat="1" ht="22.5" customHeight="1" x14ac:dyDescent="0.25">
      <c r="A1" s="7" t="s">
        <v>10</v>
      </c>
      <c r="B1" s="7"/>
      <c r="D1" s="10" t="s">
        <v>13</v>
      </c>
      <c r="E1" s="10"/>
      <c r="N1" s="5" t="s">
        <v>11</v>
      </c>
      <c r="O1" s="6"/>
    </row>
    <row r="2" spans="1:15" ht="18.75" customHeight="1" x14ac:dyDescent="0.25">
      <c r="A2" s="17" t="str">
        <f ca="1">IFERROR(VLOOKUP(B2,CHOOSE({1,2},O$2:O$99,N$2:N$99),2,),"")</f>
        <v>Владимир</v>
      </c>
      <c r="B2" s="12" cm="1">
        <f t="array" aca="1" ref="B2" ca="1">IFERROR(INDEX($O$2:$O$99,MATCH(SMALL(MOD($O$2:$O$99,365.25)+($O$2:$O$99="")*10000,ROW(M1)),MOD($O$2:$O$99,365.25),0)),EDATE(TODAY(),13))</f>
        <v>17536</v>
      </c>
      <c r="D2" t="str">
        <f t="shared" ref="D2:D33" si="0">IFERROR(INDEX($N$2:$N$99,MATCH(E2,$O$2:$O$99,)),"")</f>
        <v>Владимир</v>
      </c>
      <c r="E2" s="4" cm="1">
        <f t="array" ref="E2">IFERROR(ROUND(MOD(SMALL(IF($O$2:$O$99&lt;&gt;"",MONTH($O$2:$O$99)+$O$2:$O$99%%%),ROW(M1)),1)*10^6,),"")</f>
        <v>17536</v>
      </c>
      <c r="H2" s="11" t="str" cm="1">
        <f t="array" aca="1" ref="H2" ca="1">IFERROR(INDEX(A$1:A$24,MOD(SMALL(IF((MONTH(B$2:B$24)=MONTH(TODAY()))*B$2:B$24,B$2:B$24-(1&amp;-YEAR(B$2:B$24))+1+ROW(B$2:B$24)%%),ROW(M1)),1)/1%%),EDATE(TODAY(),13))</f>
        <v>Михаил</v>
      </c>
      <c r="I2" s="12" cm="1">
        <f t="array" aca="1" ref="I2" ca="1">IFERROR(INDEX(B$1:B$24,MOD(SMALL(IF((MONTH(B$2:B$24)=MONTH(TODAY()))*B$2:B$24,B$2:B$24-(1&amp;-YEAR(B$2:B$24))+1+ROW(B$2:B$24)%%),ROW(M1)),1)/1%%),EDATE(TODAY(),13))</f>
        <v>24271</v>
      </c>
      <c r="K2" s="4"/>
      <c r="N2" t="s">
        <v>0</v>
      </c>
      <c r="O2" s="4">
        <v>29563</v>
      </c>
    </row>
    <row r="3" spans="1:15" ht="18.75" customHeight="1" x14ac:dyDescent="0.25">
      <c r="A3" s="18" t="str">
        <f ca="1">IFERROR(VLOOKUP(B3,CHOOSE({1,2},O$2:O$99,N$2:N$99),2,),"")</f>
        <v>Александр</v>
      </c>
      <c r="B3" s="14" cm="1">
        <f t="array" aca="1" ref="B3" ca="1">IFERROR(INDEX($O$2:$O$99,MATCH(SMALL(MOD($O$2:$O$99,365.25)+($O$2:$O$99="")*10000,ROW(M2)),MOD($O$2:$O$99,365.25),0)),EDATE(TODAY(),13))</f>
        <v>32974</v>
      </c>
      <c r="D3" t="str">
        <f t="shared" si="0"/>
        <v>Александр</v>
      </c>
      <c r="E3" s="4" cm="1">
        <f t="array" ref="E3">IFERROR(ROUND(MOD(SMALL(IF($O$2:$O$99&lt;&gt;"",MONTH($O$2:$O$99)+$O$2:$O$99%%%),ROW(M2)),1)*10^6,),"")</f>
        <v>32974</v>
      </c>
      <c r="H3" s="13" t="str" cm="1">
        <f t="array" aca="1" ref="H3" ca="1">IFERROR(INDEX(A$1:A$24,MOD(SMALL(IF((MONTH(B$2:B$24)=MONTH(TODAY()))*B$2:B$24,B$2:B$24-(1&amp;-YEAR(B$2:B$24))+1+ROW(B$2:B$24)%%),ROW(M2)),1)/1%%),EDATE(TODAY(),13))</f>
        <v>Сергей</v>
      </c>
      <c r="I3" s="14" cm="1">
        <f t="array" aca="1" ref="I3" ca="1">IFERROR(INDEX(B$1:B$24,MOD(SMALL(IF((MONTH(B$2:B$24)=MONTH(TODAY()))*B$2:B$24,B$2:B$24-(1&amp;-YEAR(B$2:B$24))+1+ROW(B$2:B$24)%%),ROW(M2)),1)/1%%),EDATE(TODAY(),13))</f>
        <v>34145</v>
      </c>
      <c r="N3" t="s">
        <v>2</v>
      </c>
      <c r="O3" s="4">
        <v>32974</v>
      </c>
    </row>
    <row r="4" spans="1:15" ht="18.75" customHeight="1" x14ac:dyDescent="0.25">
      <c r="A4" s="18" t="str">
        <f ca="1">IFERROR(VLOOKUP(B4,CHOOSE({1,2},O$2:O$99,N$2:N$99),2,),"")</f>
        <v>Владимир</v>
      </c>
      <c r="B4" s="14" cm="1">
        <f t="array" aca="1" ref="B4" ca="1">IFERROR(INDEX($O$2:$O$99,MATCH(SMALL(MOD($O$2:$O$99,365.25)+($O$2:$O$99="")*10000,ROW(M3)),MOD($O$2:$O$99,365.25),0)),EDATE(TODAY(),13))</f>
        <v>34104</v>
      </c>
      <c r="D4" t="str">
        <f t="shared" si="0"/>
        <v>Алексанадр</v>
      </c>
      <c r="E4" s="4" cm="1">
        <f t="array" ref="E4">IFERROR(ROUND(MOD(SMALL(IF($O$2:$O$99&lt;&gt;"",MONTH($O$2:$O$99)+$O$2:$O$99%%%),ROW(M3)),1)*10^6,),"")</f>
        <v>31919</v>
      </c>
      <c r="H4" s="13" cm="1">
        <f t="array" aca="1" ref="H4" ca="1">IFERROR(INDEX(A$1:A$24,MOD(SMALL(IF((MONTH(B$2:B$24)=MONTH(TODAY()))*B$2:B$24,B$2:B$24-(1&amp;-YEAR(B$2:B$24))+1+ROW(B$2:B$24)%%),ROW(M3)),1)/1%%),EDATE(TODAY(),13))</f>
        <v>45849</v>
      </c>
      <c r="I4" s="14" cm="1">
        <f t="array" aca="1" ref="I4" ca="1">IFERROR(INDEX(B$1:B$24,MOD(SMALL(IF((MONTH(B$2:B$24)=MONTH(TODAY()))*B$2:B$24,B$2:B$24-(1&amp;-YEAR(B$2:B$24))+1+ROW(B$2:B$24)%%),ROW(M3)),1)/1%%),EDATE(TODAY(),13))</f>
        <v>45849</v>
      </c>
      <c r="N4" t="s">
        <v>3</v>
      </c>
      <c r="O4" s="4">
        <v>33928</v>
      </c>
    </row>
    <row r="5" spans="1:15" ht="18.75" customHeight="1" x14ac:dyDescent="0.25">
      <c r="A5" s="18" t="str">
        <f ca="1">IFERROR(VLOOKUP(B5,CHOOSE({1,2},O$2:O$99,N$2:N$99),2,),"")</f>
        <v>Алексанадр</v>
      </c>
      <c r="B5" s="14" cm="1">
        <f t="array" aca="1" ref="B5" ca="1">IFERROR(INDEX($O$2:$O$99,MATCH(SMALL(MOD($O$2:$O$99,365.25)+($O$2:$O$99="")*10000,ROW(M4)),MOD($O$2:$O$99,365.25),0)),EDATE(TODAY(),13))</f>
        <v>31919</v>
      </c>
      <c r="D5" t="str">
        <f t="shared" si="0"/>
        <v>Николай</v>
      </c>
      <c r="E5" s="4" cm="1">
        <f t="array" ref="E5">IFERROR(ROUND(MOD(SMALL(IF($O$2:$O$99&lt;&gt;"",MONTH($O$2:$O$99)+$O$2:$O$99%%%),ROW(M4)),1)*10^6,),"")</f>
        <v>31925</v>
      </c>
      <c r="H5" s="13" cm="1">
        <f t="array" aca="1" ref="H5" ca="1">IFERROR(INDEX(A$1:A$24,MOD(SMALL(IF((MONTH(B$2:B$24)=MONTH(TODAY()))*B$2:B$24,B$2:B$24-(1&amp;-YEAR(B$2:B$24))+1+ROW(B$2:B$24)%%),ROW(M4)),1)/1%%),EDATE(TODAY(),13))</f>
        <v>45849</v>
      </c>
      <c r="I5" s="14" cm="1">
        <f t="array" aca="1" ref="I5" ca="1">IFERROR(INDEX(B$1:B$24,MOD(SMALL(IF((MONTH(B$2:B$24)=MONTH(TODAY()))*B$2:B$24,B$2:B$24-(1&amp;-YEAR(B$2:B$24))+1+ROW(B$2:B$24)%%),ROW(M4)),1)/1%%),EDATE(TODAY(),13))</f>
        <v>45849</v>
      </c>
      <c r="N5" t="s">
        <v>8</v>
      </c>
      <c r="O5" s="4">
        <v>30618</v>
      </c>
    </row>
    <row r="6" spans="1:15" ht="18.75" customHeight="1" x14ac:dyDescent="0.25">
      <c r="A6" s="18" t="str">
        <f ca="1">IFERROR(VLOOKUP(B6,CHOOSE({1,2},O$2:O$99,N$2:N$99),2,),"")</f>
        <v>Валерий</v>
      </c>
      <c r="B6" s="14" cm="1">
        <f t="array" aca="1" ref="B6" ca="1">IFERROR(INDEX($O$2:$O$99,MATCH(SMALL(MOD($O$2:$O$99,365.25)+($O$2:$O$99="")*10000,ROW(M5)),MOD($O$2:$O$99,365.25),0)),EDATE(TODAY(),13))</f>
        <v>34114</v>
      </c>
      <c r="D6" t="str">
        <f t="shared" si="0"/>
        <v>Владимир</v>
      </c>
      <c r="E6" s="4" cm="1">
        <f t="array" ref="E6">IFERROR(ROUND(MOD(SMALL(IF($O$2:$O$99&lt;&gt;"",MONTH($O$2:$O$99)+$O$2:$O$99%%%),ROW(M5)),1)*10^6,),"")</f>
        <v>34104</v>
      </c>
      <c r="H6" s="13" cm="1">
        <f t="array" aca="1" ref="H6" ca="1">IFERROR(INDEX(A$1:A$24,MOD(SMALL(IF((MONTH(B$2:B$24)=MONTH(TODAY()))*B$2:B$24,B$2:B$24-(1&amp;-YEAR(B$2:B$24))+1+ROW(B$2:B$24)%%),ROW(M5)),1)/1%%),EDATE(TODAY(),13))</f>
        <v>45849</v>
      </c>
      <c r="I6" s="14" cm="1">
        <f t="array" aca="1" ref="I6" ca="1">IFERROR(INDEX(B$1:B$24,MOD(SMALL(IF((MONTH(B$2:B$24)=MONTH(TODAY()))*B$2:B$24,B$2:B$24-(1&amp;-YEAR(B$2:B$24))+1+ROW(B$2:B$24)%%),ROW(M5)),1)/1%%),EDATE(TODAY(),13))</f>
        <v>45849</v>
      </c>
      <c r="N6" t="s">
        <v>4</v>
      </c>
      <c r="O6" s="4">
        <v>35977</v>
      </c>
    </row>
    <row r="7" spans="1:15" ht="18.75" customHeight="1" x14ac:dyDescent="0.25">
      <c r="A7" s="18" t="str">
        <f ca="1">IFERROR(VLOOKUP(B7,CHOOSE({1,2},O$2:O$99,N$2:N$99),2,),"")</f>
        <v>Николай</v>
      </c>
      <c r="B7" s="14" cm="1">
        <f t="array" aca="1" ref="B7" ca="1">IFERROR(INDEX($O$2:$O$99,MATCH(SMALL(MOD($O$2:$O$99,365.25)+($O$2:$O$99="")*10000,ROW(M6)),MOD($O$2:$O$99,365.25),0)),EDATE(TODAY(),13))</f>
        <v>31925</v>
      </c>
      <c r="D7" t="str">
        <f t="shared" si="0"/>
        <v>Валерий</v>
      </c>
      <c r="E7" s="4" cm="1">
        <f t="array" ref="E7">IFERROR(ROUND(MOD(SMALL(IF($O$2:$O$99&lt;&gt;"",MONTH($O$2:$O$99)+$O$2:$O$99%%%),ROW(M6)),1)*10^6,),"")</f>
        <v>34114</v>
      </c>
      <c r="H7" s="13" cm="1">
        <f t="array" aca="1" ref="H7" ca="1">IFERROR(INDEX(A$1:A$24,MOD(SMALL(IF((MONTH(B$2:B$24)=MONTH(TODAY()))*B$2:B$24,B$2:B$24-(1&amp;-YEAR(B$2:B$24))+1+ROW(B$2:B$24)%%),ROW(M6)),1)/1%%),EDATE(TODAY(),13))</f>
        <v>45849</v>
      </c>
      <c r="I7" s="14" cm="1">
        <f t="array" aca="1" ref="I7" ca="1">IFERROR(INDEX(B$1:B$24,MOD(SMALL(IF((MONTH(B$2:B$24)=MONTH(TODAY()))*B$2:B$24,B$2:B$24-(1&amp;-YEAR(B$2:B$24))+1+ROW(B$2:B$24)%%),ROW(M6)),1)/1%%),EDATE(TODAY(),13))</f>
        <v>45849</v>
      </c>
      <c r="N7" t="s">
        <v>1</v>
      </c>
      <c r="O7" s="4">
        <v>17536</v>
      </c>
    </row>
    <row r="8" spans="1:15" ht="18.75" customHeight="1" x14ac:dyDescent="0.25">
      <c r="A8" s="18" t="str">
        <f ca="1">IFERROR(VLOOKUP(B8,CHOOSE({1,2},O$2:O$99,N$2:N$99),2,),"")</f>
        <v>Михаил</v>
      </c>
      <c r="B8" s="14" cm="1">
        <f t="array" aca="1" ref="B8" ca="1">IFERROR(INDEX($O$2:$O$99,MATCH(SMALL(MOD($O$2:$O$99,365.25)+($O$2:$O$99="")*10000,ROW(M7)),MOD($O$2:$O$99,365.25),0)),EDATE(TODAY(),13))</f>
        <v>24271</v>
      </c>
      <c r="D8" t="str">
        <f t="shared" si="0"/>
        <v>Михаил</v>
      </c>
      <c r="E8" s="4" cm="1">
        <f t="array" ref="E8">IFERROR(ROUND(MOD(SMALL(IF($O$2:$O$99&lt;&gt;"",MONTH($O$2:$O$99)+$O$2:$O$99%%%),ROW(M7)),1)*10^6,),"")</f>
        <v>24271</v>
      </c>
      <c r="H8" s="13" cm="1">
        <f t="array" aca="1" ref="H8" ca="1">IFERROR(INDEX(A$1:A$24,MOD(SMALL(IF((MONTH(B$2:B$24)=MONTH(TODAY()))*B$2:B$24,B$2:B$24-(1&amp;-YEAR(B$2:B$24))+1+ROW(B$2:B$24)%%),ROW(M7)),1)/1%%),EDATE(TODAY(),13))</f>
        <v>45849</v>
      </c>
      <c r="I8" s="14" cm="1">
        <f t="array" aca="1" ref="I8" ca="1">IFERROR(INDEX(B$1:B$24,MOD(SMALL(IF((MONTH(B$2:B$24)=MONTH(TODAY()))*B$2:B$24,B$2:B$24-(1&amp;-YEAR(B$2:B$24))+1+ROW(B$2:B$24)%%),ROW(M7)),1)/1%%),EDATE(TODAY(),13))</f>
        <v>45849</v>
      </c>
      <c r="N8" t="s">
        <v>9</v>
      </c>
      <c r="O8" s="4">
        <v>31919</v>
      </c>
    </row>
    <row r="9" spans="1:15" ht="18.75" customHeight="1" x14ac:dyDescent="0.25">
      <c r="A9" s="18" t="str">
        <f ca="1">IFERROR(VLOOKUP(B9,CHOOSE({1,2},O$2:O$99,N$2:N$99),2,),"")</f>
        <v>Сергей</v>
      </c>
      <c r="B9" s="14" cm="1">
        <f t="array" aca="1" ref="B9" ca="1">IFERROR(INDEX($O$2:$O$99,MATCH(SMALL(MOD($O$2:$O$99,365.25)+($O$2:$O$99="")*10000,ROW(M8)),MOD($O$2:$O$99,365.25),0)),EDATE(TODAY(),13))</f>
        <v>34145</v>
      </c>
      <c r="D9" t="str">
        <f t="shared" si="0"/>
        <v>Сергей</v>
      </c>
      <c r="E9" s="4" cm="1">
        <f t="array" ref="E9">IFERROR(ROUND(MOD(SMALL(IF($O$2:$O$99&lt;&gt;"",MONTH($O$2:$O$99)+$O$2:$O$99%%%),ROW(M8)),1)*10^6,),"")</f>
        <v>34145</v>
      </c>
      <c r="H9" s="13" cm="1">
        <f t="array" aca="1" ref="H9" ca="1">IFERROR(INDEX(A$1:A$24,MOD(SMALL(IF((MONTH(B$2:B$24)=MONTH(TODAY()))*B$2:B$24,B$2:B$24-(1&amp;-YEAR(B$2:B$24))+1+ROW(B$2:B$24)%%),ROW(M8)),1)/1%%),EDATE(TODAY(),13))</f>
        <v>45849</v>
      </c>
      <c r="I9" s="14" cm="1">
        <f t="array" aca="1" ref="I9" ca="1">IFERROR(INDEX(B$1:B$24,MOD(SMALL(IF((MONTH(B$2:B$24)=MONTH(TODAY()))*B$2:B$24,B$2:B$24-(1&amp;-YEAR(B$2:B$24))+1+ROW(B$2:B$24)%%),ROW(M8)),1)/1%%),EDATE(TODAY(),13))</f>
        <v>45849</v>
      </c>
      <c r="N9" t="s">
        <v>5</v>
      </c>
      <c r="O9" s="4">
        <v>33828</v>
      </c>
    </row>
    <row r="10" spans="1:15" ht="18.75" customHeight="1" x14ac:dyDescent="0.25">
      <c r="A10" s="18" t="str">
        <f ca="1">IFERROR(VLOOKUP(B10,CHOOSE({1,2},O$2:O$99,N$2:N$99),2,),"")</f>
        <v>Василий</v>
      </c>
      <c r="B10" s="14" cm="1">
        <f t="array" aca="1" ref="B10" ca="1">IFERROR(INDEX($O$2:$O$99,MATCH(SMALL(MOD($O$2:$O$99,365.25)+($O$2:$O$99="")*10000,ROW(M9)),MOD($O$2:$O$99,365.25),0)),EDATE(TODAY(),13))</f>
        <v>35977</v>
      </c>
      <c r="D10" t="str">
        <f t="shared" si="0"/>
        <v>Василий</v>
      </c>
      <c r="E10" s="4" cm="1">
        <f t="array" ref="E10">IFERROR(ROUND(MOD(SMALL(IF($O$2:$O$99&lt;&gt;"",MONTH($O$2:$O$99)+$O$2:$O$99%%%),ROW(M9)),1)*10^6,),"")</f>
        <v>35977</v>
      </c>
      <c r="H10" s="13" cm="1">
        <f t="array" aca="1" ref="H10" ca="1">IFERROR(INDEX(A$1:A$24,MOD(SMALL(IF((MONTH(B$2:B$24)=MONTH(TODAY()))*B$2:B$24,B$2:B$24-(1&amp;-YEAR(B$2:B$24))+1+ROW(B$2:B$24)%%),ROW(M9)),1)/1%%),EDATE(TODAY(),13))</f>
        <v>45849</v>
      </c>
      <c r="I10" s="14" cm="1">
        <f t="array" aca="1" ref="I10" ca="1">IFERROR(INDEX(B$1:B$24,MOD(SMALL(IF((MONTH(B$2:B$24)=MONTH(TODAY()))*B$2:B$24,B$2:B$24-(1&amp;-YEAR(B$2:B$24))+1+ROW(B$2:B$24)%%),ROW(M9)),1)/1%%),EDATE(TODAY(),13))</f>
        <v>45849</v>
      </c>
      <c r="N10" t="s">
        <v>6</v>
      </c>
      <c r="O10" s="4">
        <v>34114</v>
      </c>
    </row>
    <row r="11" spans="1:15" ht="18.75" customHeight="1" x14ac:dyDescent="0.25">
      <c r="A11" s="18" t="str">
        <f ca="1">IFERROR(VLOOKUP(B11,CHOOSE({1,2},O$2:O$99,N$2:N$99),2,),"")</f>
        <v>Надежда</v>
      </c>
      <c r="B11" s="14" cm="1">
        <f t="array" aca="1" ref="B11" ca="1">IFERROR(INDEX($O$2:$O$99,MATCH(SMALL(MOD($O$2:$O$99,365.25)+($O$2:$O$99="")*10000,ROW(M10)),MOD($O$2:$O$99,365.25),0)),EDATE(TODAY(),13))</f>
        <v>33828</v>
      </c>
      <c r="D11" t="str">
        <f t="shared" si="0"/>
        <v>Надежда</v>
      </c>
      <c r="E11" s="4" cm="1">
        <f t="array" ref="E11">IFERROR(ROUND(MOD(SMALL(IF($O$2:$O$99&lt;&gt;"",MONTH($O$2:$O$99)+$O$2:$O$99%%%),ROW(M10)),1)*10^6,),"")</f>
        <v>33828</v>
      </c>
      <c r="H11" s="13" cm="1">
        <f t="array" aca="1" ref="H11" ca="1">IFERROR(INDEX(A$1:A$24,MOD(SMALL(IF((MONTH(B$2:B$24)=MONTH(TODAY()))*B$2:B$24,B$2:B$24-(1&amp;-YEAR(B$2:B$24))+1+ROW(B$2:B$24)%%),ROW(M10)),1)/1%%),EDATE(TODAY(),13))</f>
        <v>45849</v>
      </c>
      <c r="I11" s="14" cm="1">
        <f t="array" aca="1" ref="I11" ca="1">IFERROR(INDEX(B$1:B$24,MOD(SMALL(IF((MONTH(B$2:B$24)=MONTH(TODAY()))*B$2:B$24,B$2:B$24-(1&amp;-YEAR(B$2:B$24))+1+ROW(B$2:B$24)%%),ROW(M10)),1)/1%%),EDATE(TODAY(),13))</f>
        <v>45849</v>
      </c>
      <c r="N11" t="s">
        <v>3</v>
      </c>
      <c r="O11" s="4">
        <v>31925</v>
      </c>
    </row>
    <row r="12" spans="1:15" ht="18.75" customHeight="1" x14ac:dyDescent="0.25">
      <c r="A12" s="18" t="str">
        <f ca="1">IFERROR(VLOOKUP(B12,CHOOSE({1,2},O$2:O$99,N$2:N$99),2,),"")</f>
        <v>Владимир</v>
      </c>
      <c r="B12" s="14" cm="1">
        <f t="array" aca="1" ref="B12" ca="1">IFERROR(INDEX($O$2:$O$99,MATCH(SMALL(MOD($O$2:$O$99,365.25)+($O$2:$O$99="")*10000,ROW(M11)),MOD($O$2:$O$99,365.25),0)),EDATE(TODAY(),13))</f>
        <v>34263</v>
      </c>
      <c r="D12" t="str">
        <f t="shared" si="0"/>
        <v>Венцеслав</v>
      </c>
      <c r="E12" s="4" cm="1">
        <f t="array" ref="E12">IFERROR(ROUND(MOD(SMALL(IF($O$2:$O$99&lt;&gt;"",MONTH($O$2:$O$99)+$O$2:$O$99%%%),ROW(M11)),1)*10^6,),"")</f>
        <v>30618</v>
      </c>
      <c r="H12" s="13" cm="1">
        <f t="array" aca="1" ref="H12" ca="1">IFERROR(INDEX(A$1:A$24,MOD(SMALL(IF((MONTH(B$2:B$24)=MONTH(TODAY()))*B$2:B$24,B$2:B$24-(1&amp;-YEAR(B$2:B$24))+1+ROW(B$2:B$24)%%),ROW(M11)),1)/1%%),EDATE(TODAY(),13))</f>
        <v>45849</v>
      </c>
      <c r="I12" s="14" cm="1">
        <f t="array" aca="1" ref="I12" ca="1">IFERROR(INDEX(B$1:B$24,MOD(SMALL(IF((MONTH(B$2:B$24)=MONTH(TODAY()))*B$2:B$24,B$2:B$24-(1&amp;-YEAR(B$2:B$24))+1+ROW(B$2:B$24)%%),ROW(M11)),1)/1%%),EDATE(TODAY(),13))</f>
        <v>45849</v>
      </c>
      <c r="N12" t="s">
        <v>7</v>
      </c>
      <c r="O12" s="4">
        <v>34145</v>
      </c>
    </row>
    <row r="13" spans="1:15" ht="18.75" customHeight="1" x14ac:dyDescent="0.25">
      <c r="A13" s="18" t="str">
        <f ca="1">IFERROR(VLOOKUP(B13,CHOOSE({1,2},O$2:O$99,N$2:N$99),2,),"")</f>
        <v>Венцеслав</v>
      </c>
      <c r="B13" s="14" cm="1">
        <f t="array" aca="1" ref="B13" ca="1">IFERROR(INDEX($O$2:$O$99,MATCH(SMALL(MOD($O$2:$O$99,365.25)+($O$2:$O$99="")*10000,ROW(M12)),MOD($O$2:$O$99,365.25),0)),EDATE(TODAY(),13))</f>
        <v>30618</v>
      </c>
      <c r="D13" t="str">
        <f t="shared" si="0"/>
        <v>Владимир</v>
      </c>
      <c r="E13" s="4" cm="1">
        <f t="array" ref="E13">IFERROR(ROUND(MOD(SMALL(IF($O$2:$O$99&lt;&gt;"",MONTH($O$2:$O$99)+$O$2:$O$99%%%),ROW(M12)),1)*10^6,),"")</f>
        <v>34263</v>
      </c>
      <c r="H13" s="13" cm="1">
        <f t="array" aca="1" ref="H13" ca="1">IFERROR(INDEX(A$1:A$24,MOD(SMALL(IF((MONTH(B$2:B$24)=MONTH(TODAY()))*B$2:B$24,B$2:B$24-(1&amp;-YEAR(B$2:B$24))+1+ROW(B$2:B$24)%%),ROW(M12)),1)/1%%),EDATE(TODAY(),13))</f>
        <v>45849</v>
      </c>
      <c r="I13" s="14" cm="1">
        <f t="array" aca="1" ref="I13" ca="1">IFERROR(INDEX(B$1:B$24,MOD(SMALL(IF((MONTH(B$2:B$24)=MONTH(TODAY()))*B$2:B$24,B$2:B$24-(1&amp;-YEAR(B$2:B$24))+1+ROW(B$2:B$24)%%),ROW(M12)),1)/1%%),EDATE(TODAY(),13))</f>
        <v>45849</v>
      </c>
      <c r="N13" t="s">
        <v>1</v>
      </c>
      <c r="O13" s="4">
        <v>34104</v>
      </c>
    </row>
    <row r="14" spans="1:15" ht="18.75" customHeight="1" x14ac:dyDescent="0.25">
      <c r="A14" s="18" t="str">
        <f ca="1">IFERROR(VLOOKUP(B14,CHOOSE({1,2},O$2:O$99,N$2:N$99),2,),"")</f>
        <v>Николай</v>
      </c>
      <c r="B14" s="14" cm="1">
        <f t="array" aca="1" ref="B14" ca="1">IFERROR(INDEX($O$2:$O$99,MATCH(SMALL(MOD($O$2:$O$99,365.25)+($O$2:$O$99="")*10000,ROW(M13)),MOD($O$2:$O$99,365.25),0)),EDATE(TODAY(),13))</f>
        <v>33928</v>
      </c>
      <c r="D14" t="str">
        <f t="shared" si="0"/>
        <v>Николай</v>
      </c>
      <c r="E14" s="4" cm="1">
        <f t="array" ref="E14">IFERROR(ROUND(MOD(SMALL(IF($O$2:$O$99&lt;&gt;"",MONTH($O$2:$O$99)+$O$2:$O$99%%%),ROW(M13)),1)*10^6,),"")</f>
        <v>33928</v>
      </c>
      <c r="H14" s="13" cm="1">
        <f t="array" aca="1" ref="H14" ca="1">IFERROR(INDEX(A$1:A$24,MOD(SMALL(IF((MONTH(B$2:B$24)=MONTH(TODAY()))*B$2:B$24,B$2:B$24-(1&amp;-YEAR(B$2:B$24))+1+ROW(B$2:B$24)%%),ROW(M13)),1)/1%%),EDATE(TODAY(),13))</f>
        <v>45849</v>
      </c>
      <c r="I14" s="14" cm="1">
        <f t="array" aca="1" ref="I14" ca="1">IFERROR(INDEX(B$1:B$24,MOD(SMALL(IF((MONTH(B$2:B$24)=MONTH(TODAY()))*B$2:B$24,B$2:B$24-(1&amp;-YEAR(B$2:B$24))+1+ROW(B$2:B$24)%%),ROW(M13)),1)/1%%),EDATE(TODAY(),13))</f>
        <v>45849</v>
      </c>
      <c r="N14" t="s">
        <v>1</v>
      </c>
      <c r="O14" s="4">
        <v>34263</v>
      </c>
    </row>
    <row r="15" spans="1:15" ht="18.75" customHeight="1" x14ac:dyDescent="0.25">
      <c r="A15" s="18" t="str">
        <f ca="1">IFERROR(VLOOKUP(B15,CHOOSE({1,2},O$2:O$99,N$2:N$99),2,),"")</f>
        <v>Юрий</v>
      </c>
      <c r="B15" s="14" cm="1">
        <f t="array" aca="1" ref="B15" ca="1">IFERROR(INDEX($O$2:$O$99,MATCH(SMALL(MOD($O$2:$O$99,365.25)+($O$2:$O$99="")*10000,ROW(M14)),MOD($O$2:$O$99,365.25),0)),EDATE(TODAY(),13))</f>
        <v>29563</v>
      </c>
      <c r="D15" t="str">
        <f t="shared" si="0"/>
        <v>Юрий</v>
      </c>
      <c r="E15" s="4" cm="1">
        <f t="array" ref="E15">IFERROR(ROUND(MOD(SMALL(IF($O$2:$O$99&lt;&gt;"",MONTH($O$2:$O$99)+$O$2:$O$99%%%),ROW(M14)),1)*10^6,),"")</f>
        <v>29563</v>
      </c>
      <c r="H15" s="15" cm="1">
        <f t="array" aca="1" ref="H15" ca="1">IFERROR(INDEX(A$1:A$24,MOD(SMALL(IF((MONTH(B$2:B$24)=MONTH(TODAY()))*B$2:B$24,B$2:B$24-(1&amp;-YEAR(B$2:B$24))+1+ROW(B$2:B$24)%%),ROW(M14)),1)/1%%),EDATE(TODAY(),13))</f>
        <v>45849</v>
      </c>
      <c r="I15" s="16" cm="1">
        <f t="array" aca="1" ref="I15" ca="1">IFERROR(INDEX(B$1:B$24,MOD(SMALL(IF((MONTH(B$2:B$24)=MONTH(TODAY()))*B$2:B$24,B$2:B$24-(1&amp;-YEAR(B$2:B$24))+1+ROW(B$2:B$24)%%),ROW(M14)),1)/1%%),EDATE(TODAY(),13))</f>
        <v>45849</v>
      </c>
      <c r="N15" t="s">
        <v>12</v>
      </c>
      <c r="O15" s="4">
        <v>24271</v>
      </c>
    </row>
    <row r="16" spans="1:15" ht="18.75" customHeight="1" x14ac:dyDescent="0.25">
      <c r="A16" s="18" t="str">
        <f ca="1">IFERROR(VLOOKUP(B16,CHOOSE({1,2},O$2:O$99,N$2:N$99),2,),"")</f>
        <v/>
      </c>
      <c r="B16" s="14" cm="1">
        <f t="array" aca="1" ref="B16" ca="1">IFERROR(INDEX($O$2:$O$99,MATCH(SMALL(MOD($O$2:$O$99,365.25)+($O$2:$O$99="")*10000,ROW(M15)),MOD($O$2:$O$99,365.25),0)),EDATE(TODAY(),13))</f>
        <v>45849</v>
      </c>
      <c r="D16" t="str">
        <f t="shared" si="0"/>
        <v/>
      </c>
      <c r="E16" s="4" t="str" cm="1">
        <f t="array" ref="E16">IFERROR(ROUND(MOD(SMALL(IF($O$2:$O$99&lt;&gt;"",MONTH($O$2:$O$99)+$O$2:$O$99%%%),ROW(M15)),1)*10^6,),"")</f>
        <v/>
      </c>
      <c r="O16" s="4"/>
    </row>
    <row r="17" spans="1:15" ht="18.75" customHeight="1" x14ac:dyDescent="0.25">
      <c r="A17" s="18" t="str">
        <f ca="1">IFERROR(VLOOKUP(B17,CHOOSE({1,2},O$2:O$99,N$2:N$99),2,),"")</f>
        <v/>
      </c>
      <c r="B17" s="14" cm="1">
        <f t="array" aca="1" ref="B17" ca="1">IFERROR(INDEX($O$2:$O$99,MATCH(SMALL(MOD($O$2:$O$99,365.25)+($O$2:$O$99="")*10000,ROW(M16)),MOD($O$2:$O$99,365.25),0)),EDATE(TODAY(),13))</f>
        <v>45849</v>
      </c>
      <c r="D17" t="str">
        <f t="shared" si="0"/>
        <v/>
      </c>
      <c r="E17" s="4" t="str" cm="1">
        <f t="array" ref="E17">IFERROR(ROUND(MOD(SMALL(IF($O$2:$O$99&lt;&gt;"",MONTH($O$2:$O$99)+$O$2:$O$99%%%),ROW(M16)),1)*10^6,),"")</f>
        <v/>
      </c>
      <c r="O17" s="4"/>
    </row>
    <row r="18" spans="1:15" ht="18.75" customHeight="1" x14ac:dyDescent="0.25">
      <c r="A18" s="18" t="str">
        <f ca="1">IFERROR(VLOOKUP(B18,CHOOSE({1,2},O$2:O$99,N$2:N$99),2,),"")</f>
        <v/>
      </c>
      <c r="B18" s="14" cm="1">
        <f t="array" aca="1" ref="B18" ca="1">IFERROR(INDEX($O$2:$O$99,MATCH(SMALL(MOD($O$2:$O$99,365.25)+($O$2:$O$99="")*10000,ROW(M17)),MOD($O$2:$O$99,365.25),0)),EDATE(TODAY(),13))</f>
        <v>45849</v>
      </c>
      <c r="D18" t="str">
        <f t="shared" si="0"/>
        <v/>
      </c>
      <c r="E18" t="str" cm="1">
        <f t="array" ref="E18">IFERROR(ROUND(MOD(SMALL(IF($O$2:$O$99&lt;&gt;"",MONTH($O$2:$O$99)+$O$2:$O$99%%%),ROW(M17)),1)*10^6,),"")</f>
        <v/>
      </c>
      <c r="O18" s="4"/>
    </row>
    <row r="19" spans="1:15" ht="18.75" customHeight="1" x14ac:dyDescent="0.25">
      <c r="A19" s="18" t="str">
        <f ca="1">IFERROR(VLOOKUP(B19,CHOOSE({1,2},O$2:O$99,N$2:N$99),2,),"")</f>
        <v/>
      </c>
      <c r="B19" s="14" cm="1">
        <f t="array" aca="1" ref="B19" ca="1">IFERROR(INDEX($O$2:$O$99,MATCH(SMALL(MOD($O$2:$O$99,365.25)+($O$2:$O$99="")*10000,ROW(M18)),MOD($O$2:$O$99,365.25),0)),EDATE(TODAY(),13))</f>
        <v>45849</v>
      </c>
      <c r="D19" t="str">
        <f t="shared" si="0"/>
        <v/>
      </c>
      <c r="E19" t="str" cm="1">
        <f t="array" ref="E19">IFERROR(ROUND(MOD(SMALL(IF($O$2:$O$99&lt;&gt;"",MONTH($O$2:$O$99)+$O$2:$O$99%%%),ROW(M18)),1)*10^6,),"")</f>
        <v/>
      </c>
      <c r="O19" s="4"/>
    </row>
    <row r="20" spans="1:15" ht="18.75" customHeight="1" x14ac:dyDescent="0.25">
      <c r="A20" s="18" t="str">
        <f ca="1">IFERROR(VLOOKUP(B20,CHOOSE({1,2},O$2:O$99,N$2:N$99),2,),"")</f>
        <v/>
      </c>
      <c r="B20" s="14" cm="1">
        <f t="array" aca="1" ref="B20" ca="1">IFERROR(INDEX($O$2:$O$99,MATCH(SMALL(MOD($O$2:$O$99,365.25)+($O$2:$O$99="")*10000,ROW(M19)),MOD($O$2:$O$99,365.25),0)),EDATE(TODAY(),13))</f>
        <v>45849</v>
      </c>
      <c r="D20" t="str">
        <f t="shared" si="0"/>
        <v/>
      </c>
      <c r="E20" t="str" cm="1">
        <f t="array" ref="E20">IFERROR(ROUND(MOD(SMALL(IF($O$2:$O$99&lt;&gt;"",MONTH($O$2:$O$99)+$O$2:$O$99%%%),ROW(M19)),1)*10^6,),"")</f>
        <v/>
      </c>
      <c r="O20" s="4"/>
    </row>
    <row r="21" spans="1:15" ht="15" x14ac:dyDescent="0.25">
      <c r="A21" s="18" t="str">
        <f ca="1">IFERROR(VLOOKUP(B21,CHOOSE({1,2},O$2:O$99,N$2:N$99),2,),"")</f>
        <v/>
      </c>
      <c r="B21" s="14" cm="1">
        <f t="array" aca="1" ref="B21" ca="1">IFERROR(INDEX($O$2:$O$99,MATCH(SMALL(MOD($O$2:$O$99,365.25)+($O$2:$O$99="")*10000,ROW(M20)),MOD($O$2:$O$99,365.25),0)),EDATE(TODAY(),13))</f>
        <v>45849</v>
      </c>
      <c r="D21" t="str">
        <f t="shared" si="0"/>
        <v/>
      </c>
      <c r="E21" t="str" cm="1">
        <f t="array" ref="E21">IFERROR(ROUND(MOD(SMALL(IF($O$2:$O$99&lt;&gt;"",MONTH($O$2:$O$99)+$O$2:$O$99%%%),ROW(M20)),1)*10^6,),"")</f>
        <v/>
      </c>
      <c r="O21" s="4"/>
    </row>
    <row r="22" spans="1:15" ht="18.75" customHeight="1" x14ac:dyDescent="0.25">
      <c r="A22" s="18" t="str">
        <f ca="1">IFERROR(VLOOKUP(B22,CHOOSE({1,2},O$2:O$99,N$2:N$99),2,),"")</f>
        <v/>
      </c>
      <c r="B22" s="14" cm="1">
        <f t="array" aca="1" ref="B22" ca="1">IFERROR(INDEX($O$2:$O$99,MATCH(SMALL(MOD($O$2:$O$99,365.25)+($O$2:$O$99="")*10000,ROW(M21)),MOD($O$2:$O$99,365.25),0)),EDATE(TODAY(),13))</f>
        <v>45849</v>
      </c>
      <c r="D22" t="str">
        <f t="shared" si="0"/>
        <v/>
      </c>
      <c r="E22" t="str" cm="1">
        <f t="array" ref="E22">IFERROR(ROUND(MOD(SMALL(IF($O$2:$O$99&lt;&gt;"",MONTH($O$2:$O$99)+$O$2:$O$99%%%),ROW(M21)),1)*10^6,),"")</f>
        <v/>
      </c>
      <c r="O22" s="4"/>
    </row>
    <row r="23" spans="1:15" ht="18.75" customHeight="1" x14ac:dyDescent="0.25">
      <c r="A23" s="18" t="str">
        <f ca="1">IFERROR(VLOOKUP(B23,CHOOSE({1,2},O$2:O$99,N$2:N$99),2,),"")</f>
        <v/>
      </c>
      <c r="B23" s="14" cm="1">
        <f t="array" aca="1" ref="B23" ca="1">IFERROR(INDEX($O$2:$O$99,MATCH(SMALL(MOD($O$2:$O$99,365.25)+($O$2:$O$99="")*10000,ROW(M22)),MOD($O$2:$O$99,365.25),0)),EDATE(TODAY(),13))</f>
        <v>45849</v>
      </c>
      <c r="D23" t="str">
        <f t="shared" si="0"/>
        <v/>
      </c>
      <c r="E23" t="str" cm="1">
        <f t="array" ref="E23">IFERROR(ROUND(MOD(SMALL(IF($O$2:$O$99&lt;&gt;"",MONTH($O$2:$O$99)+$O$2:$O$99%%%),ROW(M22)),1)*10^6,),"")</f>
        <v/>
      </c>
      <c r="O23" s="4"/>
    </row>
    <row r="24" spans="1:15" ht="18.75" customHeight="1" x14ac:dyDescent="0.25">
      <c r="A24" s="19" t="str">
        <f ca="1">IFERROR(VLOOKUP(B24,CHOOSE({1,2},O$2:O$99,N$2:N$99),2,),"")</f>
        <v/>
      </c>
      <c r="B24" s="16" cm="1">
        <f t="array" aca="1" ref="B24" ca="1">IFERROR(INDEX($O$2:$O$99,MATCH(SMALL(MOD($O$2:$O$99,365.25)+($O$2:$O$99="")*10000,ROW(M23)),MOD($O$2:$O$99,365.25),0)),EDATE(TODAY(),13))</f>
        <v>45849</v>
      </c>
      <c r="D24" t="str">
        <f t="shared" si="0"/>
        <v/>
      </c>
      <c r="E24" t="str" cm="1">
        <f t="array" ref="E24">IFERROR(ROUND(MOD(SMALL(IF($O$2:$O$99&lt;&gt;"",MONTH($O$2:$O$99)+$O$2:$O$99%%%),ROW(M23)),1)*10^6,),"")</f>
        <v/>
      </c>
      <c r="O24" s="4"/>
    </row>
    <row r="25" spans="1:15" ht="18.75" customHeight="1" x14ac:dyDescent="0.25">
      <c r="A25" t="str">
        <f>IFERROR(VLOOKUP(B25,CHOOSE({1,2},O$2:O$99,N$2:N$99),2,),"")</f>
        <v/>
      </c>
      <c r="B25" s="4" t="str" cm="1">
        <f t="array" ref="B25">IFERROR(INDEX($O$2:$O$99,MATCH(SMALL(MOD($O$2:$O$99,365.25)+($O$2:$O$99="")*10000,ROW(M24)),MOD($O$2:$O$99,365.25),0)),"")</f>
        <v/>
      </c>
      <c r="D25" t="str">
        <f t="shared" si="0"/>
        <v/>
      </c>
      <c r="E25" t="str" cm="1">
        <f t="array" ref="E25">IFERROR(ROUND(MOD(SMALL(IF($O$2:$O$99&lt;&gt;"",MONTH($O$2:$O$99)+$O$2:$O$99%%%),ROW(M24)),1)*10^6,),"")</f>
        <v/>
      </c>
      <c r="O25" s="4"/>
    </row>
    <row r="26" spans="1:15" ht="18.75" customHeight="1" x14ac:dyDescent="0.25">
      <c r="A26" t="str">
        <f>IFERROR(VLOOKUP(B26,CHOOSE({1,2},O$2:O$99,N$2:N$99),2,),"")</f>
        <v/>
      </c>
      <c r="B26" s="4" t="str" cm="1">
        <f t="array" ref="B26">IFERROR(INDEX($O$2:$O$99,MATCH(SMALL(MOD($O$2:$O$99,365.25)+($O$2:$O$99="")*10000,ROW(M25)),MOD($O$2:$O$99,365.25),0)),"")</f>
        <v/>
      </c>
      <c r="D26" t="str">
        <f t="shared" si="0"/>
        <v/>
      </c>
      <c r="E26" t="str" cm="1">
        <f t="array" ref="E26">IFERROR(ROUND(MOD(SMALL(IF($O$2:$O$99&lt;&gt;"",MONTH($O$2:$O$99)+$O$2:$O$99%%%),ROW(M25)),1)*10^6,),"")</f>
        <v/>
      </c>
      <c r="O26" s="4"/>
    </row>
    <row r="27" spans="1:15" ht="18.75" customHeight="1" x14ac:dyDescent="0.25">
      <c r="A27" t="str">
        <f>IFERROR(VLOOKUP(B27,CHOOSE({1,2},O$2:O$99,N$2:N$99),2,),"")</f>
        <v/>
      </c>
      <c r="B27" s="4" t="str" cm="1">
        <f t="array" ref="B27">IFERROR(INDEX($O$2:$O$99,MATCH(SMALL(MOD($O$2:$O$99,365.25)+($O$2:$O$99="")*10000,ROW(M26)),MOD($O$2:$O$99,365.25),0)),"")</f>
        <v/>
      </c>
      <c r="D27" t="str">
        <f t="shared" si="0"/>
        <v/>
      </c>
      <c r="E27" t="str" cm="1">
        <f t="array" ref="E27">IFERROR(ROUND(MOD(SMALL(IF($O$2:$O$99&lt;&gt;"",MONTH($O$2:$O$99)+$O$2:$O$99%%%),ROW(M26)),1)*10^6,),"")</f>
        <v/>
      </c>
      <c r="O27" s="4"/>
    </row>
    <row r="28" spans="1:15" ht="18.75" customHeight="1" x14ac:dyDescent="0.25">
      <c r="A28" t="str">
        <f>IFERROR(VLOOKUP(B28,CHOOSE({1,2},O$2:O$99,N$2:N$99),2,),"")</f>
        <v/>
      </c>
      <c r="B28" s="4" t="str" cm="1">
        <f t="array" ref="B28">IFERROR(INDEX($O$2:$O$99,MATCH(SMALL(MOD($O$2:$O$99,365.25)+($O$2:$O$99="")*10000,ROW(M27)),MOD($O$2:$O$99,365.25),0)),"")</f>
        <v/>
      </c>
      <c r="D28" t="str">
        <f t="shared" si="0"/>
        <v/>
      </c>
      <c r="E28" t="str" cm="1">
        <f t="array" ref="E28">IFERROR(ROUND(MOD(SMALL(IF($O$2:$O$99&lt;&gt;"",MONTH($O$2:$O$99)+$O$2:$O$99%%%),ROW(M27)),1)*10^6,),"")</f>
        <v/>
      </c>
      <c r="O28" s="4"/>
    </row>
    <row r="29" spans="1:15" ht="18.75" customHeight="1" x14ac:dyDescent="0.25">
      <c r="A29" t="str">
        <f>IFERROR(VLOOKUP(B29,CHOOSE({1,2},O$2:O$99,N$2:N$99),2,),"")</f>
        <v/>
      </c>
      <c r="B29" s="4" t="str" cm="1">
        <f t="array" ref="B29">IFERROR(INDEX($O$2:$O$99,MATCH(SMALL(MOD($O$2:$O$99,365.25)+($O$2:$O$99="")*10000,ROW(M28)),MOD($O$2:$O$99,365.25),0)),"")</f>
        <v/>
      </c>
      <c r="D29" t="str">
        <f t="shared" si="0"/>
        <v/>
      </c>
      <c r="E29" t="str" cm="1">
        <f t="array" ref="E29">IFERROR(ROUND(MOD(SMALL(IF($O$2:$O$99&lt;&gt;"",MONTH($O$2:$O$99)+$O$2:$O$99%%%),ROW(M28)),1)*10^6,),"")</f>
        <v/>
      </c>
      <c r="O29" s="4"/>
    </row>
    <row r="30" spans="1:15" ht="18.75" customHeight="1" x14ac:dyDescent="0.25">
      <c r="A30" t="str">
        <f>IFERROR(VLOOKUP(B30,CHOOSE({1,2},O$2:O$99,N$2:N$99),2,),"")</f>
        <v/>
      </c>
      <c r="B30" s="4" t="str" cm="1">
        <f t="array" ref="B30">IFERROR(INDEX($O$2:$O$99,MATCH(SMALL(MOD($O$2:$O$99,365.25)+($O$2:$O$99="")*10000,ROW(M29)),MOD($O$2:$O$99,365.25),0)),"")</f>
        <v/>
      </c>
      <c r="D30" t="str">
        <f t="shared" si="0"/>
        <v/>
      </c>
      <c r="E30" t="str" cm="1">
        <f t="array" ref="E30">IFERROR(ROUND(MOD(SMALL(IF($O$2:$O$99&lt;&gt;"",MONTH($O$2:$O$99)+$O$2:$O$99%%%),ROW(M29)),1)*10^6,),"")</f>
        <v/>
      </c>
      <c r="O30" s="4"/>
    </row>
    <row r="31" spans="1:15" ht="18.75" customHeight="1" x14ac:dyDescent="0.25">
      <c r="A31" t="str">
        <f>IFERROR(VLOOKUP(B31,CHOOSE({1,2},O$2:O$99,N$2:N$99),2,),"")</f>
        <v/>
      </c>
      <c r="B31" s="4" t="str" cm="1">
        <f t="array" ref="B31">IFERROR(INDEX($O$2:$O$99,MATCH(SMALL(MOD($O$2:$O$99,365.25)+($O$2:$O$99="")*10000,ROW(M30)),MOD($O$2:$O$99,365.25),0)),"")</f>
        <v/>
      </c>
      <c r="D31" t="str">
        <f t="shared" si="0"/>
        <v/>
      </c>
      <c r="E31" t="str" cm="1">
        <f t="array" ref="E31">IFERROR(ROUND(MOD(SMALL(IF($O$2:$O$99&lt;&gt;"",MONTH($O$2:$O$99)+$O$2:$O$99%%%),ROW(M30)),1)*10^6,),"")</f>
        <v/>
      </c>
      <c r="O31" s="4"/>
    </row>
    <row r="32" spans="1:15" ht="18.75" customHeight="1" x14ac:dyDescent="0.25">
      <c r="A32" t="str">
        <f>IFERROR(VLOOKUP(B32,CHOOSE({1,2},O$2:O$99,N$2:N$99),2,),"")</f>
        <v/>
      </c>
      <c r="B32" s="4" t="str" cm="1">
        <f t="array" ref="B32">IFERROR(INDEX($O$2:$O$99,MATCH(SMALL(MOD($O$2:$O$99,365.25)+($O$2:$O$99="")*10000,ROW(M31)),MOD($O$2:$O$99,365.25),0)),"")</f>
        <v/>
      </c>
      <c r="D32" t="str">
        <f t="shared" si="0"/>
        <v/>
      </c>
      <c r="E32" t="str" cm="1">
        <f t="array" ref="E32">IFERROR(ROUND(MOD(SMALL(IF($O$2:$O$99&lt;&gt;"",MONTH($O$2:$O$99)+$O$2:$O$99%%%),ROW(M31)),1)*10^6,),"")</f>
        <v/>
      </c>
      <c r="O32" s="4"/>
    </row>
    <row r="33" spans="1:15" ht="18.75" customHeight="1" x14ac:dyDescent="0.25">
      <c r="A33" t="str">
        <f>IFERROR(VLOOKUP(B33,CHOOSE({1,2},O$2:O$99,N$2:N$99),2,),"")</f>
        <v/>
      </c>
      <c r="B33" s="4" t="str" cm="1">
        <f t="array" ref="B33">IFERROR(INDEX($O$2:$O$99,MATCH(SMALL(MOD($O$2:$O$99,365.25)+($O$2:$O$99="")*10000,ROW(M32)),MOD($O$2:$O$99,365.25),0)),"")</f>
        <v/>
      </c>
      <c r="D33" t="str">
        <f t="shared" si="0"/>
        <v/>
      </c>
      <c r="E33" t="str" cm="1">
        <f t="array" ref="E33">IFERROR(ROUND(MOD(SMALL(IF($O$2:$O$99&lt;&gt;"",MONTH($O$2:$O$99)+$O$2:$O$99%%%),ROW(M32)),1)*10^6,),"")</f>
        <v/>
      </c>
      <c r="O33" s="4"/>
    </row>
    <row r="34" spans="1:15" ht="18.75" customHeight="1" x14ac:dyDescent="0.25">
      <c r="A34" t="str">
        <f>IFERROR(VLOOKUP(B34,CHOOSE({1,2},O$2:O$99,N$2:N$99),2,),"")</f>
        <v/>
      </c>
      <c r="B34" s="4" t="str" cm="1">
        <f t="array" ref="B34">IFERROR(INDEX($O$2:$O$99,MATCH(SMALL(MOD($O$2:$O$99,365.25)+($O$2:$O$99="")*10000,ROW(M33)),MOD($O$2:$O$99,365.25),0)),"")</f>
        <v/>
      </c>
      <c r="D34" t="str">
        <f t="shared" ref="D34:D65" si="1">IFERROR(INDEX($N$2:$N$99,MATCH(E34,$O$2:$O$99,)),"")</f>
        <v/>
      </c>
      <c r="E34" t="str" cm="1">
        <f t="array" ref="E34">IFERROR(ROUND(MOD(SMALL(IF($O$2:$O$99&lt;&gt;"",MONTH($O$2:$O$99)+$O$2:$O$99%%%),ROW(M33)),1)*10^6,),"")</f>
        <v/>
      </c>
      <c r="O34" s="4"/>
    </row>
    <row r="35" spans="1:15" ht="18.75" customHeight="1" x14ac:dyDescent="0.25">
      <c r="A35" t="str">
        <f>IFERROR(VLOOKUP(B35,CHOOSE({1,2},O$2:O$99,N$2:N$99),2,),"")</f>
        <v/>
      </c>
      <c r="B35" s="4" t="str" cm="1">
        <f t="array" ref="B35">IFERROR(INDEX($O$2:$O$99,MATCH(SMALL(MOD($O$2:$O$99,365.25)+($O$2:$O$99="")*10000,ROW(M34)),MOD($O$2:$O$99,365.25),0)),"")</f>
        <v/>
      </c>
      <c r="D35" t="str">
        <f t="shared" si="1"/>
        <v/>
      </c>
      <c r="E35" t="str" cm="1">
        <f t="array" ref="E35">IFERROR(ROUND(MOD(SMALL(IF($O$2:$O$99&lt;&gt;"",MONTH($O$2:$O$99)+$O$2:$O$99%%%),ROW(M34)),1)*10^6,),"")</f>
        <v/>
      </c>
      <c r="O35" s="4"/>
    </row>
    <row r="36" spans="1:15" ht="18.75" customHeight="1" x14ac:dyDescent="0.25">
      <c r="A36" t="str">
        <f>IFERROR(VLOOKUP(B36,CHOOSE({1,2},O$2:O$99,N$2:N$99),2,),"")</f>
        <v/>
      </c>
      <c r="B36" s="4" t="str" cm="1">
        <f t="array" ref="B36">IFERROR(INDEX($O$2:$O$99,MATCH(SMALL(MOD($O$2:$O$99,365.25)+($O$2:$O$99="")*10000,ROW(M35)),MOD($O$2:$O$99,365.25),0)),"")</f>
        <v/>
      </c>
      <c r="D36" t="str">
        <f t="shared" si="1"/>
        <v/>
      </c>
      <c r="E36" t="str" cm="1">
        <f t="array" ref="E36">IFERROR(ROUND(MOD(SMALL(IF($O$2:$O$99&lt;&gt;"",MONTH($O$2:$O$99)+$O$2:$O$99%%%),ROW(M35)),1)*10^6,),"")</f>
        <v/>
      </c>
      <c r="O36" s="4"/>
    </row>
    <row r="37" spans="1:15" ht="18.75" customHeight="1" x14ac:dyDescent="0.25">
      <c r="A37" t="str">
        <f>IFERROR(VLOOKUP(B37,CHOOSE({1,2},O$2:O$99,N$2:N$99),2,),"")</f>
        <v/>
      </c>
      <c r="B37" s="4" t="str" cm="1">
        <f t="array" ref="B37">IFERROR(INDEX($O$2:$O$99,MATCH(SMALL(MOD($O$2:$O$99,365.25)+($O$2:$O$99="")*10000,ROW(M36)),MOD($O$2:$O$99,365.25),0)),"")</f>
        <v/>
      </c>
      <c r="D37" t="str">
        <f t="shared" si="1"/>
        <v/>
      </c>
      <c r="E37" t="str" cm="1">
        <f t="array" ref="E37">IFERROR(ROUND(MOD(SMALL(IF($O$2:$O$99&lt;&gt;"",MONTH($O$2:$O$99)+$O$2:$O$99%%%),ROW(M36)),1)*10^6,),"")</f>
        <v/>
      </c>
      <c r="O37" s="4"/>
    </row>
    <row r="38" spans="1:15" ht="18.75" customHeight="1" x14ac:dyDescent="0.25">
      <c r="A38" t="str">
        <f>IFERROR(VLOOKUP(B38,CHOOSE({1,2},O$2:O$99,N$2:N$99),2,),"")</f>
        <v/>
      </c>
      <c r="B38" s="4" t="str" cm="1">
        <f t="array" ref="B38">IFERROR(INDEX($O$2:$O$99,MATCH(SMALL(MOD($O$2:$O$99,365.25)+($O$2:$O$99="")*10000,ROW(M37)),MOD($O$2:$O$99,365.25),0)),"")</f>
        <v/>
      </c>
      <c r="D38" t="str">
        <f t="shared" si="1"/>
        <v/>
      </c>
      <c r="E38" t="str" cm="1">
        <f t="array" ref="E38">IFERROR(ROUND(MOD(SMALL(IF($O$2:$O$99&lt;&gt;"",MONTH($O$2:$O$99)+$O$2:$O$99%%%),ROW(M37)),1)*10^6,),"")</f>
        <v/>
      </c>
      <c r="O38" s="4"/>
    </row>
    <row r="39" spans="1:15" ht="18.75" customHeight="1" x14ac:dyDescent="0.25">
      <c r="A39" t="str">
        <f>IFERROR(VLOOKUP(B39,CHOOSE({1,2},O$2:O$99,N$2:N$99),2,),"")</f>
        <v/>
      </c>
      <c r="B39" s="4" t="str" cm="1">
        <f t="array" ref="B39">IFERROR(INDEX($O$2:$O$99,MATCH(SMALL(MOD($O$2:$O$99,365.25)+($O$2:$O$99="")*10000,ROW(M38)),MOD($O$2:$O$99,365.25),0)),"")</f>
        <v/>
      </c>
      <c r="D39" t="str">
        <f t="shared" si="1"/>
        <v/>
      </c>
      <c r="E39" t="str" cm="1">
        <f t="array" ref="E39">IFERROR(ROUND(MOD(SMALL(IF($O$2:$O$99&lt;&gt;"",MONTH($O$2:$O$99)+$O$2:$O$99%%%),ROW(M38)),1)*10^6,),"")</f>
        <v/>
      </c>
      <c r="O39" s="4"/>
    </row>
    <row r="40" spans="1:15" ht="18.75" customHeight="1" x14ac:dyDescent="0.25">
      <c r="A40" t="str">
        <f>IFERROR(VLOOKUP(B40,CHOOSE({1,2},O$2:O$99,N$2:N$99),2,),"")</f>
        <v/>
      </c>
      <c r="B40" s="4" t="str" cm="1">
        <f t="array" ref="B40">IFERROR(INDEX($O$2:$O$99,MATCH(SMALL(MOD($O$2:$O$99,365.25)+($O$2:$O$99="")*10000,ROW(M39)),MOD($O$2:$O$99,365.25),0)),"")</f>
        <v/>
      </c>
      <c r="D40" t="str">
        <f t="shared" si="1"/>
        <v/>
      </c>
      <c r="E40" t="str" cm="1">
        <f t="array" ref="E40">IFERROR(ROUND(MOD(SMALL(IF($O$2:$O$99&lt;&gt;"",MONTH($O$2:$O$99)+$O$2:$O$99%%%),ROW(M39)),1)*10^6,),"")</f>
        <v/>
      </c>
      <c r="O40" s="4"/>
    </row>
    <row r="41" spans="1:15" ht="18.75" customHeight="1" x14ac:dyDescent="0.25">
      <c r="A41" t="str">
        <f>IFERROR(VLOOKUP(B41,CHOOSE({1,2},O$2:O$99,N$2:N$99),2,),"")</f>
        <v/>
      </c>
      <c r="B41" s="4" t="str" cm="1">
        <f t="array" ref="B41">IFERROR(INDEX($O$2:$O$99,MATCH(SMALL(MOD($O$2:$O$99,365.25)+($O$2:$O$99="")*10000,ROW(M40)),MOD($O$2:$O$99,365.25),0)),"")</f>
        <v/>
      </c>
      <c r="D41" t="str">
        <f t="shared" si="1"/>
        <v/>
      </c>
      <c r="E41" t="str" cm="1">
        <f t="array" ref="E41">IFERROR(ROUND(MOD(SMALL(IF($O$2:$O$99&lt;&gt;"",MONTH($O$2:$O$99)+$O$2:$O$99%%%),ROW(M40)),1)*10^6,),"")</f>
        <v/>
      </c>
      <c r="O41" s="4"/>
    </row>
    <row r="42" spans="1:15" ht="18.75" customHeight="1" x14ac:dyDescent="0.25">
      <c r="A42" t="str">
        <f>IFERROR(VLOOKUP(B42,CHOOSE({1,2},O$2:O$99,N$2:N$99),2,),"")</f>
        <v/>
      </c>
      <c r="B42" s="4" t="str" cm="1">
        <f t="array" ref="B42">IFERROR(INDEX($O$2:$O$99,MATCH(SMALL(MOD($O$2:$O$99,365.25)+($O$2:$O$99="")*10000,ROW(M41)),MOD($O$2:$O$99,365.25),0)),"")</f>
        <v/>
      </c>
      <c r="D42" t="str">
        <f t="shared" si="1"/>
        <v/>
      </c>
      <c r="E42" t="str" cm="1">
        <f t="array" ref="E42">IFERROR(ROUND(MOD(SMALL(IF($O$2:$O$99&lt;&gt;"",MONTH($O$2:$O$99)+$O$2:$O$99%%%),ROW(M41)),1)*10^6,),"")</f>
        <v/>
      </c>
      <c r="O42" s="4"/>
    </row>
    <row r="43" spans="1:15" ht="18.75" customHeight="1" x14ac:dyDescent="0.25">
      <c r="A43" t="str">
        <f>IFERROR(VLOOKUP(B43,CHOOSE({1,2},O$2:O$99,N$2:N$99),2,),"")</f>
        <v/>
      </c>
      <c r="B43" s="4" t="str" cm="1">
        <f t="array" ref="B43">IFERROR(INDEX($O$2:$O$99,MATCH(SMALL(MOD($O$2:$O$99,365.25)+($O$2:$O$99="")*10000,ROW(M42)),MOD($O$2:$O$99,365.25),0)),"")</f>
        <v/>
      </c>
      <c r="D43" t="str">
        <f t="shared" si="1"/>
        <v/>
      </c>
      <c r="E43" t="str" cm="1">
        <f t="array" ref="E43">IFERROR(ROUND(MOD(SMALL(IF($O$2:$O$99&lt;&gt;"",MONTH($O$2:$O$99)+$O$2:$O$99%%%),ROW(M42)),1)*10^6,),"")</f>
        <v/>
      </c>
      <c r="O43" s="4"/>
    </row>
    <row r="44" spans="1:15" ht="18.75" customHeight="1" x14ac:dyDescent="0.25">
      <c r="A44" t="str">
        <f>IFERROR(VLOOKUP(B44,CHOOSE({1,2},O$2:O$99,N$2:N$99),2,),"")</f>
        <v/>
      </c>
      <c r="B44" s="4" t="str" cm="1">
        <f t="array" ref="B44">IFERROR(INDEX($O$2:$O$99,MATCH(SMALL(MOD($O$2:$O$99,365.25)+($O$2:$O$99="")*10000,ROW(M43)),MOD($O$2:$O$99,365.25),0)),"")</f>
        <v/>
      </c>
      <c r="D44" t="str">
        <f t="shared" si="1"/>
        <v/>
      </c>
      <c r="E44" t="str" cm="1">
        <f t="array" ref="E44">IFERROR(ROUND(MOD(SMALL(IF($O$2:$O$99&lt;&gt;"",MONTH($O$2:$O$99)+$O$2:$O$99%%%),ROW(M43)),1)*10^6,),"")</f>
        <v/>
      </c>
      <c r="O44" s="4"/>
    </row>
    <row r="45" spans="1:15" ht="18.75" customHeight="1" x14ac:dyDescent="0.25">
      <c r="A45" t="str">
        <f>IFERROR(VLOOKUP(B45,CHOOSE({1,2},O$2:O$99,N$2:N$99),2,),"")</f>
        <v/>
      </c>
      <c r="B45" s="4" t="str" cm="1">
        <f t="array" ref="B45">IFERROR(INDEX($O$2:$O$99,MATCH(SMALL(MOD($O$2:$O$99,365.25)+($O$2:$O$99="")*10000,ROW(M44)),MOD($O$2:$O$99,365.25),0)),"")</f>
        <v/>
      </c>
      <c r="D45" t="str">
        <f t="shared" si="1"/>
        <v/>
      </c>
      <c r="E45" t="str" cm="1">
        <f t="array" ref="E45">IFERROR(ROUND(MOD(SMALL(IF($O$2:$O$99&lt;&gt;"",MONTH($O$2:$O$99)+$O$2:$O$99%%%),ROW(M44)),1)*10^6,),"")</f>
        <v/>
      </c>
      <c r="O45" s="4"/>
    </row>
    <row r="46" spans="1:15" ht="18.75" customHeight="1" x14ac:dyDescent="0.25">
      <c r="A46" t="str">
        <f>IFERROR(VLOOKUP(B46,CHOOSE({1,2},O$2:O$99,N$2:N$99),2,),"")</f>
        <v/>
      </c>
      <c r="B46" s="4" t="str" cm="1">
        <f t="array" ref="B46">IFERROR(INDEX($O$2:$O$99,MATCH(SMALL(MOD($O$2:$O$99,365.25)+($O$2:$O$99="")*10000,ROW(M45)),MOD($O$2:$O$99,365.25),0)),"")</f>
        <v/>
      </c>
      <c r="D46" t="str">
        <f t="shared" si="1"/>
        <v/>
      </c>
      <c r="E46" t="str" cm="1">
        <f t="array" ref="E46">IFERROR(ROUND(MOD(SMALL(IF($O$2:$O$99&lt;&gt;"",MONTH($O$2:$O$99)+$O$2:$O$99%%%),ROW(M45)),1)*10^6,),"")</f>
        <v/>
      </c>
      <c r="O46" s="4"/>
    </row>
    <row r="47" spans="1:15" ht="15" x14ac:dyDescent="0.25">
      <c r="A47" t="str">
        <f>IFERROR(VLOOKUP(B47,CHOOSE({1,2},O$2:O$99,N$2:N$99),2,),"")</f>
        <v/>
      </c>
      <c r="B47" s="4" t="str" cm="1">
        <f t="array" ref="B47">IFERROR(INDEX($O$2:$O$99,MATCH(SMALL(MOD($O$2:$O$99,365.25)+($O$2:$O$99="")*10000,ROW(M46)),MOD($O$2:$O$99,365.25),0)),"")</f>
        <v/>
      </c>
      <c r="D47" t="str">
        <f t="shared" si="1"/>
        <v/>
      </c>
      <c r="E47" t="str" cm="1">
        <f t="array" ref="E47">IFERROR(ROUND(MOD(SMALL(IF($O$2:$O$99&lt;&gt;"",MONTH($O$2:$O$99)+$O$2:$O$99%%%),ROW(M46)),1)*10^6,),"")</f>
        <v/>
      </c>
      <c r="O47" s="4"/>
    </row>
    <row r="48" spans="1:15" ht="15" x14ac:dyDescent="0.25">
      <c r="A48" t="str">
        <f>IFERROR(VLOOKUP(B48,CHOOSE({1,2},O$2:O$99,N$2:N$99),2,),"")</f>
        <v/>
      </c>
      <c r="B48" s="4" t="str" cm="1">
        <f t="array" ref="B48">IFERROR(INDEX($O$2:$O$99,MATCH(SMALL(MOD($O$2:$O$99,365.25)+($O$2:$O$99="")*10000,ROW(M47)),MOD($O$2:$O$99,365.25),0)),"")</f>
        <v/>
      </c>
      <c r="D48" t="str">
        <f t="shared" si="1"/>
        <v/>
      </c>
      <c r="E48" t="str" cm="1">
        <f t="array" ref="E48">IFERROR(ROUND(MOD(SMALL(IF($O$2:$O$99&lt;&gt;"",MONTH($O$2:$O$99)+$O$2:$O$99%%%),ROW(M47)),1)*10^6,),"")</f>
        <v/>
      </c>
      <c r="O48" s="4"/>
    </row>
    <row r="49" spans="1:15" ht="15" x14ac:dyDescent="0.25">
      <c r="A49" t="str">
        <f>IFERROR(VLOOKUP(B49,CHOOSE({1,2},O$2:O$99,N$2:N$99),2,),"")</f>
        <v/>
      </c>
      <c r="B49" s="4" t="str" cm="1">
        <f t="array" ref="B49">IFERROR(INDEX($O$2:$O$99,MATCH(SMALL(MOD($O$2:$O$99,365.25)+($O$2:$O$99="")*10000,ROW(M48)),MOD($O$2:$O$99,365.25),0)),"")</f>
        <v/>
      </c>
      <c r="D49" t="str">
        <f t="shared" si="1"/>
        <v/>
      </c>
      <c r="E49" t="str" cm="1">
        <f t="array" ref="E49">IFERROR(ROUND(MOD(SMALL(IF($O$2:$O$99&lt;&gt;"",MONTH($O$2:$O$99)+$O$2:$O$99%%%),ROW(M48)),1)*10^6,),"")</f>
        <v/>
      </c>
      <c r="O49" s="4"/>
    </row>
    <row r="50" spans="1:15" ht="15" x14ac:dyDescent="0.25">
      <c r="A50" t="str">
        <f>IFERROR(VLOOKUP(B50,CHOOSE({1,2},O$2:O$99,N$2:N$99),2,),"")</f>
        <v/>
      </c>
      <c r="B50" s="4" t="str" cm="1">
        <f t="array" ref="B50">IFERROR(INDEX($O$2:$O$99,MATCH(SMALL(MOD($O$2:$O$99,365.25)+($O$2:$O$99="")*10000,ROW(M49)),MOD($O$2:$O$99,365.25),0)),"")</f>
        <v/>
      </c>
      <c r="D50" t="str">
        <f t="shared" si="1"/>
        <v/>
      </c>
      <c r="E50" t="str" cm="1">
        <f t="array" ref="E50">IFERROR(ROUND(MOD(SMALL(IF($O$2:$O$99&lt;&gt;"",MONTH($O$2:$O$99)+$O$2:$O$99%%%),ROW(M49)),1)*10^6,),"")</f>
        <v/>
      </c>
      <c r="O50" s="4"/>
    </row>
    <row r="51" spans="1:15" ht="15" x14ac:dyDescent="0.25">
      <c r="A51" t="str">
        <f>IFERROR(VLOOKUP(B51,CHOOSE({1,2},O$2:O$99,N$2:N$99),2,),"")</f>
        <v/>
      </c>
      <c r="B51" s="4" t="str" cm="1">
        <f t="array" ref="B51">IFERROR(INDEX($O$2:$O$99,MATCH(SMALL(MOD($O$2:$O$99,365.25)+($O$2:$O$99="")*10000,ROW(M50)),MOD($O$2:$O$99,365.25),0)),"")</f>
        <v/>
      </c>
      <c r="D51" t="str">
        <f t="shared" si="1"/>
        <v/>
      </c>
      <c r="E51" t="str" cm="1">
        <f t="array" ref="E51">IFERROR(ROUND(MOD(SMALL(IF($O$2:$O$99&lt;&gt;"",MONTH($O$2:$O$99)+$O$2:$O$99%%%),ROW(M50)),1)*10^6,),"")</f>
        <v/>
      </c>
      <c r="O51" s="4"/>
    </row>
    <row r="52" spans="1:15" ht="15" x14ac:dyDescent="0.25">
      <c r="A52" t="str">
        <f>IFERROR(VLOOKUP(B52,CHOOSE({1,2},O$2:O$99,N$2:N$99),2,),"")</f>
        <v/>
      </c>
      <c r="B52" s="4" t="str" cm="1">
        <f t="array" ref="B52">IFERROR(INDEX($O$2:$O$99,MATCH(SMALL(MOD($O$2:$O$99,365.25)+($O$2:$O$99="")*10000,ROW(M51)),MOD($O$2:$O$99,365.25),0)),"")</f>
        <v/>
      </c>
      <c r="D52" t="str">
        <f t="shared" si="1"/>
        <v/>
      </c>
      <c r="E52" t="str" cm="1">
        <f t="array" ref="E52">IFERROR(ROUND(MOD(SMALL(IF($O$2:$O$99&lt;&gt;"",MONTH($O$2:$O$99)+$O$2:$O$99%%%),ROW(M51)),1)*10^6,),"")</f>
        <v/>
      </c>
      <c r="O52" s="4"/>
    </row>
    <row r="53" spans="1:15" ht="15" x14ac:dyDescent="0.25">
      <c r="A53" t="str">
        <f>IFERROR(VLOOKUP(B53,CHOOSE({1,2},O$2:O$99,N$2:N$99),2,),"")</f>
        <v/>
      </c>
      <c r="B53" s="4" t="str" cm="1">
        <f t="array" ref="B53">IFERROR(INDEX($O$2:$O$99,MATCH(SMALL(MOD($O$2:$O$99,365.25)+($O$2:$O$99="")*10000,ROW(M52)),MOD($O$2:$O$99,365.25),0)),"")</f>
        <v/>
      </c>
      <c r="D53" t="str">
        <f t="shared" si="1"/>
        <v/>
      </c>
      <c r="E53" t="str" cm="1">
        <f t="array" ref="E53">IFERROR(ROUND(MOD(SMALL(IF($O$2:$O$99&lt;&gt;"",MONTH($O$2:$O$99)+$O$2:$O$99%%%),ROW(M52)),1)*10^6,),"")</f>
        <v/>
      </c>
      <c r="O53" s="4"/>
    </row>
    <row r="54" spans="1:15" ht="15" x14ac:dyDescent="0.25">
      <c r="A54" t="str">
        <f>IFERROR(VLOOKUP(B54,CHOOSE({1,2},O$2:O$99,N$2:N$99),2,),"")</f>
        <v/>
      </c>
      <c r="B54" s="4" t="str" cm="1">
        <f t="array" ref="B54">IFERROR(INDEX($O$2:$O$99,MATCH(SMALL(MOD($O$2:$O$99,365.25)+($O$2:$O$99="")*10000,ROW(M53)),MOD($O$2:$O$99,365.25),0)),"")</f>
        <v/>
      </c>
      <c r="D54" t="str">
        <f t="shared" si="1"/>
        <v/>
      </c>
      <c r="E54" t="str" cm="1">
        <f t="array" ref="E54">IFERROR(ROUND(MOD(SMALL(IF($O$2:$O$99&lt;&gt;"",MONTH($O$2:$O$99)+$O$2:$O$99%%%),ROW(M53)),1)*10^6,),"")</f>
        <v/>
      </c>
      <c r="O54" s="4"/>
    </row>
    <row r="55" spans="1:15" ht="15" x14ac:dyDescent="0.25">
      <c r="A55" t="str">
        <f>IFERROR(VLOOKUP(B55,CHOOSE({1,2},O$2:O$99,N$2:N$99),2,),"")</f>
        <v/>
      </c>
      <c r="B55" s="4" t="str" cm="1">
        <f t="array" ref="B55">IFERROR(INDEX($O$2:$O$99,MATCH(SMALL(MOD($O$2:$O$99,365.25)+($O$2:$O$99="")*10000,ROW(M54)),MOD($O$2:$O$99,365.25),0)),"")</f>
        <v/>
      </c>
      <c r="D55" t="str">
        <f t="shared" si="1"/>
        <v/>
      </c>
      <c r="E55" t="str" cm="1">
        <f t="array" ref="E55">IFERROR(ROUND(MOD(SMALL(IF($O$2:$O$99&lt;&gt;"",MONTH($O$2:$O$99)+$O$2:$O$99%%%),ROW(M54)),1)*10^6,),"")</f>
        <v/>
      </c>
      <c r="O55" s="4"/>
    </row>
    <row r="56" spans="1:15" ht="15" x14ac:dyDescent="0.25">
      <c r="A56" t="str">
        <f>IFERROR(VLOOKUP(B56,CHOOSE({1,2},O$2:O$99,N$2:N$99),2,),"")</f>
        <v/>
      </c>
      <c r="B56" s="4" t="str" cm="1">
        <f t="array" ref="B56">IFERROR(INDEX($O$2:$O$99,MATCH(SMALL(MOD($O$2:$O$99,365.25)+($O$2:$O$99="")*10000,ROW(M55)),MOD($O$2:$O$99,365.25),0)),"")</f>
        <v/>
      </c>
      <c r="D56" t="str">
        <f t="shared" si="1"/>
        <v/>
      </c>
      <c r="E56" t="str" cm="1">
        <f t="array" ref="E56">IFERROR(ROUND(MOD(SMALL(IF($O$2:$O$99&lt;&gt;"",MONTH($O$2:$O$99)+$O$2:$O$99%%%),ROW(M55)),1)*10^6,),"")</f>
        <v/>
      </c>
      <c r="O56" s="4"/>
    </row>
    <row r="57" spans="1:15" ht="15" x14ac:dyDescent="0.25">
      <c r="A57" t="str">
        <f>IFERROR(VLOOKUP(B57,CHOOSE({1,2},O$2:O$99,N$2:N$99),2,),"")</f>
        <v/>
      </c>
      <c r="B57" s="4" t="str" cm="1">
        <f t="array" ref="B57">IFERROR(INDEX($O$2:$O$99,MATCH(SMALL(MOD($O$2:$O$99,365.25)+($O$2:$O$99="")*10000,ROW(M56)),MOD($O$2:$O$99,365.25),0)),"")</f>
        <v/>
      </c>
      <c r="D57" t="str">
        <f t="shared" si="1"/>
        <v/>
      </c>
      <c r="E57" t="str" cm="1">
        <f t="array" ref="E57">IFERROR(ROUND(MOD(SMALL(IF($O$2:$O$99&lt;&gt;"",MONTH($O$2:$O$99)+$O$2:$O$99%%%),ROW(M56)),1)*10^6,),"")</f>
        <v/>
      </c>
      <c r="O57" s="4"/>
    </row>
    <row r="58" spans="1:15" ht="15" x14ac:dyDescent="0.25">
      <c r="A58" t="str">
        <f>IFERROR(VLOOKUP(B58,CHOOSE({1,2},O$2:O$99,N$2:N$99),2,),"")</f>
        <v/>
      </c>
      <c r="B58" s="4" t="str" cm="1">
        <f t="array" ref="B58">IFERROR(INDEX($O$2:$O$99,MATCH(SMALL(MOD($O$2:$O$99,365.25)+($O$2:$O$99="")*10000,ROW(M57)),MOD($O$2:$O$99,365.25),0)),"")</f>
        <v/>
      </c>
      <c r="D58" t="str">
        <f t="shared" si="1"/>
        <v/>
      </c>
      <c r="E58" t="str" cm="1">
        <f t="array" ref="E58">IFERROR(ROUND(MOD(SMALL(IF($O$2:$O$99&lt;&gt;"",MONTH($O$2:$O$99)+$O$2:$O$99%%%),ROW(M57)),1)*10^6,),"")</f>
        <v/>
      </c>
      <c r="O58" s="4"/>
    </row>
    <row r="59" spans="1:15" ht="15" x14ac:dyDescent="0.25">
      <c r="A59" t="str">
        <f>IFERROR(VLOOKUP(B59,CHOOSE({1,2},O$2:O$99,N$2:N$99),2,),"")</f>
        <v/>
      </c>
      <c r="B59" s="4" t="str" cm="1">
        <f t="array" ref="B59">IFERROR(INDEX($O$2:$O$99,MATCH(SMALL(MOD($O$2:$O$99,365.25)+($O$2:$O$99="")*10000,ROW(M58)),MOD($O$2:$O$99,365.25),0)),"")</f>
        <v/>
      </c>
      <c r="D59" t="str">
        <f t="shared" si="1"/>
        <v/>
      </c>
      <c r="E59" t="str" cm="1">
        <f t="array" ref="E59">IFERROR(ROUND(MOD(SMALL(IF($O$2:$O$99&lt;&gt;"",MONTH($O$2:$O$99)+$O$2:$O$99%%%),ROW(M58)),1)*10^6,),"")</f>
        <v/>
      </c>
      <c r="O59" s="4"/>
    </row>
    <row r="60" spans="1:15" ht="15" x14ac:dyDescent="0.25">
      <c r="A60" t="str">
        <f>IFERROR(VLOOKUP(B60,CHOOSE({1,2},O$2:O$99,N$2:N$99),2,),"")</f>
        <v/>
      </c>
      <c r="B60" s="4" t="str" cm="1">
        <f t="array" ref="B60">IFERROR(INDEX($O$2:$O$99,MATCH(SMALL(MOD($O$2:$O$99,365.25)+($O$2:$O$99="")*10000,ROW(M59)),MOD($O$2:$O$99,365.25),0)),"")</f>
        <v/>
      </c>
      <c r="D60" t="str">
        <f t="shared" si="1"/>
        <v/>
      </c>
      <c r="E60" t="str" cm="1">
        <f t="array" ref="E60">IFERROR(ROUND(MOD(SMALL(IF($O$2:$O$99&lt;&gt;"",MONTH($O$2:$O$99)+$O$2:$O$99%%%),ROW(M59)),1)*10^6,),"")</f>
        <v/>
      </c>
    </row>
    <row r="61" spans="1:15" ht="15" x14ac:dyDescent="0.25">
      <c r="A61" t="str">
        <f>IFERROR(VLOOKUP(B61,CHOOSE({1,2},O$2:O$99,N$2:N$99),2,),"")</f>
        <v/>
      </c>
      <c r="B61" s="4" t="str" cm="1">
        <f t="array" ref="B61">IFERROR(INDEX($O$2:$O$99,MATCH(SMALL(MOD($O$2:$O$99,365.25)+($O$2:$O$99="")*10000,ROW(M60)),MOD($O$2:$O$99,365.25),0)),"")</f>
        <v/>
      </c>
      <c r="D61" t="str">
        <f t="shared" si="1"/>
        <v/>
      </c>
      <c r="E61" t="str" cm="1">
        <f t="array" ref="E61">IFERROR(ROUND(MOD(SMALL(IF($O$2:$O$99&lt;&gt;"",MONTH($O$2:$O$99)+$O$2:$O$99%%%),ROW(M60)),1)*10^6,),"")</f>
        <v/>
      </c>
    </row>
    <row r="62" spans="1:15" ht="15" x14ac:dyDescent="0.25">
      <c r="A62" t="str">
        <f>IFERROR(VLOOKUP(B62,CHOOSE({1,2},O$2:O$99,N$2:N$99),2,),"")</f>
        <v/>
      </c>
      <c r="B62" s="4" t="str" cm="1">
        <f t="array" ref="B62">IFERROR(INDEX($O$2:$O$99,MATCH(SMALL(MOD($O$2:$O$99,365.25)+($O$2:$O$99="")*10000,ROW(M61)),MOD($O$2:$O$99,365.25),0)),"")</f>
        <v/>
      </c>
      <c r="D62" t="str">
        <f t="shared" si="1"/>
        <v/>
      </c>
      <c r="E62" t="str" cm="1">
        <f t="array" ref="E62">IFERROR(ROUND(MOD(SMALL(IF($O$2:$O$99&lt;&gt;"",MONTH($O$2:$O$99)+$O$2:$O$99%%%),ROW(M61)),1)*10^6,),"")</f>
        <v/>
      </c>
    </row>
    <row r="63" spans="1:15" ht="15" x14ac:dyDescent="0.25">
      <c r="A63" t="str">
        <f>IFERROR(VLOOKUP(B63,CHOOSE({1,2},O$2:O$99,N$2:N$99),2,),"")</f>
        <v/>
      </c>
      <c r="B63" s="4" t="str" cm="1">
        <f t="array" ref="B63">IFERROR(INDEX($O$2:$O$99,MATCH(SMALL(MOD($O$2:$O$99,365.25)+($O$2:$O$99="")*10000,ROW(M62)),MOD($O$2:$O$99,365.25),0)),"")</f>
        <v/>
      </c>
      <c r="D63" t="str">
        <f t="shared" si="1"/>
        <v/>
      </c>
      <c r="E63" t="str" cm="1">
        <f t="array" ref="E63">IFERROR(ROUND(MOD(SMALL(IF($O$2:$O$99&lt;&gt;"",MONTH($O$2:$O$99)+$O$2:$O$99%%%),ROW(M62)),1)*10^6,),"")</f>
        <v/>
      </c>
    </row>
    <row r="64" spans="1:15" ht="15" x14ac:dyDescent="0.25">
      <c r="A64" t="str">
        <f>IFERROR(VLOOKUP(B64,CHOOSE({1,2},O$2:O$99,N$2:N$99),2,),"")</f>
        <v/>
      </c>
      <c r="B64" s="4" t="str" cm="1">
        <f t="array" ref="B64">IFERROR(INDEX($O$2:$O$99,MATCH(SMALL(MOD($O$2:$O$99,365.25)+($O$2:$O$99="")*10000,ROW(M63)),MOD($O$2:$O$99,365.25),0)),"")</f>
        <v/>
      </c>
      <c r="D64" t="str">
        <f t="shared" si="1"/>
        <v/>
      </c>
      <c r="E64" t="str" cm="1">
        <f t="array" ref="E64">IFERROR(ROUND(MOD(SMALL(IF($O$2:$O$99&lt;&gt;"",MONTH($O$2:$O$99)+$O$2:$O$99%%%),ROW(M63)),1)*10^6,),"")</f>
        <v/>
      </c>
    </row>
    <row r="65" spans="1:5" ht="15" x14ac:dyDescent="0.25">
      <c r="A65" t="str">
        <f>IFERROR(VLOOKUP(B65,CHOOSE({1,2},O$2:O$99,N$2:N$99),2,),"")</f>
        <v/>
      </c>
      <c r="B65" s="4" t="str" cm="1">
        <f t="array" ref="B65">IFERROR(INDEX($O$2:$O$99,MATCH(SMALL(MOD($O$2:$O$99,365.25)+($O$2:$O$99="")*10000,ROW(M64)),MOD($O$2:$O$99,365.25),0)),"")</f>
        <v/>
      </c>
      <c r="D65" t="str">
        <f t="shared" si="1"/>
        <v/>
      </c>
      <c r="E65" t="str" cm="1">
        <f t="array" ref="E65">IFERROR(ROUND(MOD(SMALL(IF($O$2:$O$99&lt;&gt;"",MONTH($O$2:$O$99)+$O$2:$O$99%%%),ROW(M64)),1)*10^6,),"")</f>
        <v/>
      </c>
    </row>
    <row r="66" spans="1:5" ht="15" x14ac:dyDescent="0.25">
      <c r="A66" t="str">
        <f>IFERROR(VLOOKUP(B66,CHOOSE({1,2},O$2:O$99,N$2:N$99),2,),"")</f>
        <v/>
      </c>
      <c r="B66" s="4" t="str" cm="1">
        <f t="array" ref="B66">IFERROR(INDEX($O$2:$O$99,MATCH(SMALL(MOD($O$2:$O$99,365.25)+($O$2:$O$99="")*10000,ROW(M65)),MOD($O$2:$O$99,365.25),0)),"")</f>
        <v/>
      </c>
      <c r="D66" t="str">
        <f t="shared" ref="D66:D97" si="2">IFERROR(INDEX($N$2:$N$99,MATCH(E66,$O$2:$O$99,)),"")</f>
        <v/>
      </c>
      <c r="E66" t="str" cm="1">
        <f t="array" ref="E66">IFERROR(ROUND(MOD(SMALL(IF($O$2:$O$99&lt;&gt;"",MONTH($O$2:$O$99)+$O$2:$O$99%%%),ROW(M65)),1)*10^6,),"")</f>
        <v/>
      </c>
    </row>
    <row r="67" spans="1:5" ht="15" x14ac:dyDescent="0.25">
      <c r="A67" t="str">
        <f>IFERROR(VLOOKUP(B67,CHOOSE({1,2},O$2:O$99,N$2:N$99),2,),"")</f>
        <v/>
      </c>
      <c r="B67" s="4" t="str" cm="1">
        <f t="array" ref="B67">IFERROR(INDEX($O$2:$O$99,MATCH(SMALL(MOD($O$2:$O$99,365.25)+($O$2:$O$99="")*10000,ROW(M66)),MOD($O$2:$O$99,365.25),0)),"")</f>
        <v/>
      </c>
      <c r="D67" t="str">
        <f t="shared" si="2"/>
        <v/>
      </c>
      <c r="E67" t="str" cm="1">
        <f t="array" ref="E67">IFERROR(ROUND(MOD(SMALL(IF($O$2:$O$99&lt;&gt;"",MONTH($O$2:$O$99)+$O$2:$O$99%%%),ROW(M66)),1)*10^6,),"")</f>
        <v/>
      </c>
    </row>
    <row r="68" spans="1:5" ht="15" x14ac:dyDescent="0.25">
      <c r="A68" t="str">
        <f>IFERROR(VLOOKUP(B68,CHOOSE({1,2},O$2:O$99,N$2:N$99),2,),"")</f>
        <v/>
      </c>
      <c r="B68" s="4" t="str" cm="1">
        <f t="array" ref="B68">IFERROR(INDEX($O$2:$O$99,MATCH(SMALL(MOD($O$2:$O$99,365.25)+($O$2:$O$99="")*10000,ROW(M67)),MOD($O$2:$O$99,365.25),0)),"")</f>
        <v/>
      </c>
      <c r="D68" t="str">
        <f t="shared" si="2"/>
        <v/>
      </c>
      <c r="E68" t="str" cm="1">
        <f t="array" ref="E68">IFERROR(ROUND(MOD(SMALL(IF($O$2:$O$99&lt;&gt;"",MONTH($O$2:$O$99)+$O$2:$O$99%%%),ROW(M67)),1)*10^6,),"")</f>
        <v/>
      </c>
    </row>
    <row r="69" spans="1:5" ht="15" x14ac:dyDescent="0.25">
      <c r="A69" t="str">
        <f>IFERROR(VLOOKUP(B69,CHOOSE({1,2},O$2:O$99,N$2:N$99),2,),"")</f>
        <v/>
      </c>
      <c r="B69" s="4" t="str" cm="1">
        <f t="array" ref="B69">IFERROR(INDEX($O$2:$O$99,MATCH(SMALL(MOD($O$2:$O$99,365.25)+($O$2:$O$99="")*10000,ROW(M68)),MOD($O$2:$O$99,365.25),0)),"")</f>
        <v/>
      </c>
      <c r="D69" t="str">
        <f t="shared" si="2"/>
        <v/>
      </c>
      <c r="E69" t="str" cm="1">
        <f t="array" ref="E69">IFERROR(ROUND(MOD(SMALL(IF($O$2:$O$99&lt;&gt;"",MONTH($O$2:$O$99)+$O$2:$O$99%%%),ROW(M68)),1)*10^6,),"")</f>
        <v/>
      </c>
    </row>
    <row r="70" spans="1:5" ht="15" x14ac:dyDescent="0.25">
      <c r="A70" t="str">
        <f>IFERROR(VLOOKUP(B70,CHOOSE({1,2},O$2:O$99,N$2:N$99),2,),"")</f>
        <v/>
      </c>
      <c r="B70" s="4" t="str" cm="1">
        <f t="array" ref="B70">IFERROR(INDEX($O$2:$O$99,MATCH(SMALL(MOD($O$2:$O$99,365.25)+($O$2:$O$99="")*10000,ROW(M69)),MOD($O$2:$O$99,365.25),0)),"")</f>
        <v/>
      </c>
      <c r="D70" t="str">
        <f t="shared" si="2"/>
        <v/>
      </c>
      <c r="E70" t="str" cm="1">
        <f t="array" ref="E70">IFERROR(ROUND(MOD(SMALL(IF($O$2:$O$99&lt;&gt;"",MONTH($O$2:$O$99)+$O$2:$O$99%%%),ROW(M69)),1)*10^6,),"")</f>
        <v/>
      </c>
    </row>
    <row r="71" spans="1:5" ht="15" x14ac:dyDescent="0.25">
      <c r="A71" t="str">
        <f>IFERROR(VLOOKUP(B71,CHOOSE({1,2},O$2:O$99,N$2:N$99),2,),"")</f>
        <v/>
      </c>
      <c r="B71" s="4" t="str" cm="1">
        <f t="array" ref="B71">IFERROR(INDEX($O$2:$O$99,MATCH(SMALL(MOD($O$2:$O$99,365.25)+($O$2:$O$99="")*10000,ROW(M70)),MOD($O$2:$O$99,365.25),0)),"")</f>
        <v/>
      </c>
      <c r="D71" t="str">
        <f t="shared" si="2"/>
        <v/>
      </c>
      <c r="E71" t="str" cm="1">
        <f t="array" ref="E71">IFERROR(ROUND(MOD(SMALL(IF($O$2:$O$99&lt;&gt;"",MONTH($O$2:$O$99)+$O$2:$O$99%%%),ROW(M70)),1)*10^6,),"")</f>
        <v/>
      </c>
    </row>
    <row r="72" spans="1:5" ht="15" x14ac:dyDescent="0.25">
      <c r="A72" t="str">
        <f>IFERROR(VLOOKUP(B72,CHOOSE({1,2},O$2:O$99,N$2:N$99),2,),"")</f>
        <v/>
      </c>
      <c r="B72" s="4" t="str" cm="1">
        <f t="array" ref="B72">IFERROR(INDEX($O$2:$O$99,MATCH(SMALL(MOD($O$2:$O$99,365.25)+($O$2:$O$99="")*10000,ROW(M71)),MOD($O$2:$O$99,365.25),0)),"")</f>
        <v/>
      </c>
      <c r="D72" t="str">
        <f t="shared" si="2"/>
        <v/>
      </c>
      <c r="E72" t="str" cm="1">
        <f t="array" ref="E72">IFERROR(ROUND(MOD(SMALL(IF($O$2:$O$99&lt;&gt;"",MONTH($O$2:$O$99)+$O$2:$O$99%%%),ROW(M71)),1)*10^6,),"")</f>
        <v/>
      </c>
    </row>
    <row r="73" spans="1:5" ht="15" x14ac:dyDescent="0.25">
      <c r="A73" t="str">
        <f>IFERROR(VLOOKUP(B73,CHOOSE({1,2},O$2:O$99,N$2:N$99),2,),"")</f>
        <v/>
      </c>
      <c r="B73" s="4" t="str" cm="1">
        <f t="array" ref="B73">IFERROR(INDEX($O$2:$O$99,MATCH(SMALL(MOD($O$2:$O$99,365.25)+($O$2:$O$99="")*10000,ROW(M72)),MOD($O$2:$O$99,365.25),0)),"")</f>
        <v/>
      </c>
      <c r="D73" t="str">
        <f t="shared" si="2"/>
        <v/>
      </c>
      <c r="E73" t="str" cm="1">
        <f t="array" ref="E73">IFERROR(ROUND(MOD(SMALL(IF($O$2:$O$99&lt;&gt;"",MONTH($O$2:$O$99)+$O$2:$O$99%%%),ROW(M72)),1)*10^6,),"")</f>
        <v/>
      </c>
    </row>
    <row r="74" spans="1:5" ht="15" x14ac:dyDescent="0.25">
      <c r="A74" t="str">
        <f>IFERROR(VLOOKUP(B74,CHOOSE({1,2},O$2:O$99,N$2:N$99),2,),"")</f>
        <v/>
      </c>
      <c r="B74" s="4" t="str" cm="1">
        <f t="array" ref="B74">IFERROR(INDEX($O$2:$O$99,MATCH(SMALL(MOD($O$2:$O$99,365.25)+($O$2:$O$99="")*10000,ROW(M73)),MOD($O$2:$O$99,365.25),0)),"")</f>
        <v/>
      </c>
      <c r="D74" t="str">
        <f t="shared" si="2"/>
        <v/>
      </c>
      <c r="E74" t="str" cm="1">
        <f t="array" ref="E74">IFERROR(ROUND(MOD(SMALL(IF($O$2:$O$99&lt;&gt;"",MONTH($O$2:$O$99)+$O$2:$O$99%%%),ROW(M73)),1)*10^6,),"")</f>
        <v/>
      </c>
    </row>
    <row r="75" spans="1:5" ht="15" x14ac:dyDescent="0.25">
      <c r="A75" t="str">
        <f>IFERROR(VLOOKUP(B75,CHOOSE({1,2},O$2:O$99,N$2:N$99),2,),"")</f>
        <v/>
      </c>
      <c r="B75" s="4" t="str" cm="1">
        <f t="array" ref="B75">IFERROR(INDEX($O$2:$O$99,MATCH(SMALL(MOD($O$2:$O$99,365.25)+($O$2:$O$99="")*10000,ROW(M74)),MOD($O$2:$O$99,365.25),0)),"")</f>
        <v/>
      </c>
      <c r="D75" t="str">
        <f t="shared" si="2"/>
        <v/>
      </c>
      <c r="E75" t="str" cm="1">
        <f t="array" ref="E75">IFERROR(ROUND(MOD(SMALL(IF($O$2:$O$99&lt;&gt;"",MONTH($O$2:$O$99)+$O$2:$O$99%%%),ROW(M74)),1)*10^6,),"")</f>
        <v/>
      </c>
    </row>
    <row r="76" spans="1:5" ht="15" x14ac:dyDescent="0.25">
      <c r="A76" t="str">
        <f>IFERROR(VLOOKUP(B76,CHOOSE({1,2},O$2:O$99,N$2:N$99),2,),"")</f>
        <v/>
      </c>
      <c r="B76" s="4" t="str" cm="1">
        <f t="array" ref="B76">IFERROR(INDEX($O$2:$O$99,MATCH(SMALL(MOD($O$2:$O$99,365.25)+($O$2:$O$99="")*10000,ROW(M75)),MOD($O$2:$O$99,365.25),0)),"")</f>
        <v/>
      </c>
      <c r="D76" t="str">
        <f t="shared" si="2"/>
        <v/>
      </c>
      <c r="E76" t="str" cm="1">
        <f t="array" ref="E76">IFERROR(ROUND(MOD(SMALL(IF($O$2:$O$99&lt;&gt;"",MONTH($O$2:$O$99)+$O$2:$O$99%%%),ROW(M75)),1)*10^6,),"")</f>
        <v/>
      </c>
    </row>
    <row r="77" spans="1:5" ht="15" x14ac:dyDescent="0.25">
      <c r="A77" t="str">
        <f>IFERROR(VLOOKUP(B77,CHOOSE({1,2},O$2:O$99,N$2:N$99),2,),"")</f>
        <v/>
      </c>
      <c r="B77" s="4" t="str" cm="1">
        <f t="array" ref="B77">IFERROR(INDEX($O$2:$O$99,MATCH(SMALL(MOD($O$2:$O$99,365.25)+($O$2:$O$99="")*10000,ROW(M76)),MOD($O$2:$O$99,365.25),0)),"")</f>
        <v/>
      </c>
      <c r="D77" t="str">
        <f t="shared" si="2"/>
        <v/>
      </c>
      <c r="E77" t="str" cm="1">
        <f t="array" ref="E77">IFERROR(ROUND(MOD(SMALL(IF($O$2:$O$99&lt;&gt;"",MONTH($O$2:$O$99)+$O$2:$O$99%%%),ROW(M76)),1)*10^6,),"")</f>
        <v/>
      </c>
    </row>
    <row r="78" spans="1:5" ht="15" x14ac:dyDescent="0.25">
      <c r="A78" t="str">
        <f>IFERROR(VLOOKUP(B78,CHOOSE({1,2},O$2:O$99,N$2:N$99),2,),"")</f>
        <v/>
      </c>
      <c r="B78" s="4" t="str" cm="1">
        <f t="array" ref="B78">IFERROR(INDEX($O$2:$O$99,MATCH(SMALL(MOD($O$2:$O$99,365.25)+($O$2:$O$99="")*10000,ROW(M77)),MOD($O$2:$O$99,365.25),0)),"")</f>
        <v/>
      </c>
      <c r="D78" t="str">
        <f t="shared" si="2"/>
        <v/>
      </c>
      <c r="E78" t="str" cm="1">
        <f t="array" ref="E78">IFERROR(ROUND(MOD(SMALL(IF($O$2:$O$99&lt;&gt;"",MONTH($O$2:$O$99)+$O$2:$O$99%%%),ROW(M77)),1)*10^6,),"")</f>
        <v/>
      </c>
    </row>
    <row r="79" spans="1:5" ht="15" x14ac:dyDescent="0.25">
      <c r="A79" t="str">
        <f>IFERROR(VLOOKUP(B79,CHOOSE({1,2},O$2:O$99,N$2:N$99),2,),"")</f>
        <v/>
      </c>
      <c r="B79" s="4" t="str" cm="1">
        <f t="array" ref="B79">IFERROR(INDEX($O$2:$O$99,MATCH(SMALL(MOD($O$2:$O$99,365.25)+($O$2:$O$99="")*10000,ROW(M78)),MOD($O$2:$O$99,365.25),0)),"")</f>
        <v/>
      </c>
      <c r="D79" t="str">
        <f t="shared" si="2"/>
        <v/>
      </c>
      <c r="E79" t="str" cm="1">
        <f t="array" ref="E79">IFERROR(ROUND(MOD(SMALL(IF($O$2:$O$99&lt;&gt;"",MONTH($O$2:$O$99)+$O$2:$O$99%%%),ROW(M78)),1)*10^6,),"")</f>
        <v/>
      </c>
    </row>
    <row r="80" spans="1:5" ht="15" x14ac:dyDescent="0.25">
      <c r="A80" t="str">
        <f>IFERROR(VLOOKUP(B80,CHOOSE({1,2},O$2:O$99,N$2:N$99),2,),"")</f>
        <v/>
      </c>
      <c r="B80" s="4" t="str" cm="1">
        <f t="array" ref="B80">IFERROR(INDEX($O$2:$O$99,MATCH(SMALL(MOD($O$2:$O$99,365.25)+($O$2:$O$99="")*10000,ROW(M79)),MOD($O$2:$O$99,365.25),0)),"")</f>
        <v/>
      </c>
      <c r="D80" t="str">
        <f t="shared" si="2"/>
        <v/>
      </c>
      <c r="E80" t="str" cm="1">
        <f t="array" ref="E80">IFERROR(ROUND(MOD(SMALL(IF($O$2:$O$99&lt;&gt;"",MONTH($O$2:$O$99)+$O$2:$O$99%%%),ROW(M79)),1)*10^6,),"")</f>
        <v/>
      </c>
    </row>
    <row r="81" spans="1:5" ht="15" x14ac:dyDescent="0.25">
      <c r="A81" t="str">
        <f>IFERROR(VLOOKUP(B81,CHOOSE({1,2},O$2:O$99,N$2:N$99),2,),"")</f>
        <v/>
      </c>
      <c r="B81" s="4" t="str" cm="1">
        <f t="array" ref="B81">IFERROR(INDEX($O$2:$O$99,MATCH(SMALL(MOD($O$2:$O$99,365.25)+($O$2:$O$99="")*10000,ROW(M80)),MOD($O$2:$O$99,365.25),0)),"")</f>
        <v/>
      </c>
      <c r="D81" t="str">
        <f t="shared" si="2"/>
        <v/>
      </c>
      <c r="E81" t="str" cm="1">
        <f t="array" ref="E81">IFERROR(ROUND(MOD(SMALL(IF($O$2:$O$99&lt;&gt;"",MONTH($O$2:$O$99)+$O$2:$O$99%%%),ROW(M80)),1)*10^6,),"")</f>
        <v/>
      </c>
    </row>
    <row r="82" spans="1:5" ht="15" x14ac:dyDescent="0.25">
      <c r="A82" t="str">
        <f>IFERROR(VLOOKUP(B82,CHOOSE({1,2},O$2:O$99,N$2:N$99),2,),"")</f>
        <v/>
      </c>
      <c r="B82" s="4" t="str" cm="1">
        <f t="array" ref="B82">IFERROR(INDEX($O$2:$O$99,MATCH(SMALL(MOD($O$2:$O$99,365.25)+($O$2:$O$99="")*10000,ROW(M81)),MOD($O$2:$O$99,365.25),0)),"")</f>
        <v/>
      </c>
      <c r="D82" t="str">
        <f t="shared" si="2"/>
        <v/>
      </c>
      <c r="E82" t="str" cm="1">
        <f t="array" ref="E82">IFERROR(ROUND(MOD(SMALL(IF($O$2:$O$99&lt;&gt;"",MONTH($O$2:$O$99)+$O$2:$O$99%%%),ROW(M81)),1)*10^6,),"")</f>
        <v/>
      </c>
    </row>
    <row r="83" spans="1:5" ht="15" x14ac:dyDescent="0.25">
      <c r="A83" t="str">
        <f>IFERROR(VLOOKUP(B83,CHOOSE({1,2},O$2:O$99,N$2:N$99),2,),"")</f>
        <v/>
      </c>
      <c r="B83" s="4" t="str" cm="1">
        <f t="array" ref="B83">IFERROR(INDEX($O$2:$O$99,MATCH(SMALL(MOD($O$2:$O$99,365.25)+($O$2:$O$99="")*10000,ROW(M82)),MOD($O$2:$O$99,365.25),0)),"")</f>
        <v/>
      </c>
      <c r="D83" t="str">
        <f t="shared" si="2"/>
        <v/>
      </c>
      <c r="E83" t="str" cm="1">
        <f t="array" ref="E83">IFERROR(ROUND(MOD(SMALL(IF($O$2:$O$99&lt;&gt;"",MONTH($O$2:$O$99)+$O$2:$O$99%%%),ROW(M82)),1)*10^6,),"")</f>
        <v/>
      </c>
    </row>
    <row r="84" spans="1:5" ht="15" x14ac:dyDescent="0.25">
      <c r="A84" t="str">
        <f>IFERROR(VLOOKUP(B84,CHOOSE({1,2},O$2:O$99,N$2:N$99),2,),"")</f>
        <v/>
      </c>
      <c r="B84" s="4" t="str" cm="1">
        <f t="array" ref="B84">IFERROR(INDEX($O$2:$O$99,MATCH(SMALL(MOD($O$2:$O$99,365.25)+($O$2:$O$99="")*10000,ROW(M83)),MOD($O$2:$O$99,365.25),0)),"")</f>
        <v/>
      </c>
      <c r="D84" t="str">
        <f t="shared" si="2"/>
        <v/>
      </c>
      <c r="E84" t="str" cm="1">
        <f t="array" ref="E84">IFERROR(ROUND(MOD(SMALL(IF($O$2:$O$99&lt;&gt;"",MONTH($O$2:$O$99)+$O$2:$O$99%%%),ROW(M83)),1)*10^6,),"")</f>
        <v/>
      </c>
    </row>
    <row r="85" spans="1:5" ht="15" x14ac:dyDescent="0.25">
      <c r="A85" t="str">
        <f>IFERROR(VLOOKUP(B85,CHOOSE({1,2},O$2:O$99,N$2:N$99),2,),"")</f>
        <v/>
      </c>
      <c r="B85" s="4" t="str" cm="1">
        <f t="array" ref="B85">IFERROR(INDEX($O$2:$O$99,MATCH(SMALL(MOD($O$2:$O$99,365.25)+($O$2:$O$99="")*10000,ROW(M84)),MOD($O$2:$O$99,365.25),0)),"")</f>
        <v/>
      </c>
      <c r="D85" t="str">
        <f t="shared" si="2"/>
        <v/>
      </c>
      <c r="E85" t="str" cm="1">
        <f t="array" ref="E85">IFERROR(ROUND(MOD(SMALL(IF($O$2:$O$99&lt;&gt;"",MONTH($O$2:$O$99)+$O$2:$O$99%%%),ROW(M84)),1)*10^6,),"")</f>
        <v/>
      </c>
    </row>
    <row r="86" spans="1:5" ht="15" x14ac:dyDescent="0.25">
      <c r="A86" t="str">
        <f>IFERROR(VLOOKUP(B86,CHOOSE({1,2},O$2:O$99,N$2:N$99),2,),"")</f>
        <v/>
      </c>
      <c r="B86" s="4" t="str" cm="1">
        <f t="array" ref="B86">IFERROR(INDEX($O$2:$O$99,MATCH(SMALL(MOD($O$2:$O$99,365.25)+($O$2:$O$99="")*10000,ROW(M85)),MOD($O$2:$O$99,365.25),0)),"")</f>
        <v/>
      </c>
      <c r="D86" t="str">
        <f t="shared" si="2"/>
        <v/>
      </c>
      <c r="E86" t="str" cm="1">
        <f t="array" ref="E86">IFERROR(ROUND(MOD(SMALL(IF($O$2:$O$99&lt;&gt;"",MONTH($O$2:$O$99)+$O$2:$O$99%%%),ROW(M85)),1)*10^6,),"")</f>
        <v/>
      </c>
    </row>
    <row r="87" spans="1:5" ht="15" x14ac:dyDescent="0.25">
      <c r="A87" t="str">
        <f>IFERROR(VLOOKUP(B87,CHOOSE({1,2},O$2:O$99,N$2:N$99),2,),"")</f>
        <v/>
      </c>
      <c r="B87" s="4" t="str" cm="1">
        <f t="array" ref="B87">IFERROR(INDEX($O$2:$O$99,MATCH(SMALL(MOD($O$2:$O$99,365.25)+($O$2:$O$99="")*10000,ROW(M86)),MOD($O$2:$O$99,365.25),0)),"")</f>
        <v/>
      </c>
      <c r="D87" t="str">
        <f t="shared" si="2"/>
        <v/>
      </c>
      <c r="E87" t="str" cm="1">
        <f t="array" ref="E87">IFERROR(ROUND(MOD(SMALL(IF($O$2:$O$99&lt;&gt;"",MONTH($O$2:$O$99)+$O$2:$O$99%%%),ROW(M86)),1)*10^6,),"")</f>
        <v/>
      </c>
    </row>
    <row r="88" spans="1:5" ht="15" x14ac:dyDescent="0.25">
      <c r="A88" t="str">
        <f>IFERROR(VLOOKUP(B88,CHOOSE({1,2},O$2:O$99,N$2:N$99),2,),"")</f>
        <v/>
      </c>
      <c r="B88" s="4" t="str" cm="1">
        <f t="array" ref="B88">IFERROR(INDEX($O$2:$O$99,MATCH(SMALL(MOD($O$2:$O$99,365.25)+($O$2:$O$99="")*10000,ROW(M87)),MOD($O$2:$O$99,365.25),0)),"")</f>
        <v/>
      </c>
      <c r="D88" t="str">
        <f t="shared" si="2"/>
        <v/>
      </c>
      <c r="E88" t="str" cm="1">
        <f t="array" ref="E88">IFERROR(ROUND(MOD(SMALL(IF($O$2:$O$99&lt;&gt;"",MONTH($O$2:$O$99)+$O$2:$O$99%%%),ROW(M87)),1)*10^6,),"")</f>
        <v/>
      </c>
    </row>
    <row r="89" spans="1:5" ht="15" x14ac:dyDescent="0.25">
      <c r="A89" t="str">
        <f>IFERROR(VLOOKUP(B89,CHOOSE({1,2},O$2:O$99,N$2:N$99),2,),"")</f>
        <v/>
      </c>
      <c r="B89" s="4" t="str" cm="1">
        <f t="array" ref="B89">IFERROR(INDEX($O$2:$O$99,MATCH(SMALL(MOD($O$2:$O$99,365.25)+($O$2:$O$99="")*10000,ROW(M88)),MOD($O$2:$O$99,365.25),0)),"")</f>
        <v/>
      </c>
      <c r="D89" t="str">
        <f t="shared" si="2"/>
        <v/>
      </c>
      <c r="E89" t="str" cm="1">
        <f t="array" ref="E89">IFERROR(ROUND(MOD(SMALL(IF($O$2:$O$99&lt;&gt;"",MONTH($O$2:$O$99)+$O$2:$O$99%%%),ROW(M88)),1)*10^6,),"")</f>
        <v/>
      </c>
    </row>
    <row r="90" spans="1:5" ht="15" x14ac:dyDescent="0.25">
      <c r="A90" t="str">
        <f>IFERROR(VLOOKUP(B90,CHOOSE({1,2},O$2:O$99,N$2:N$99),2,),"")</f>
        <v/>
      </c>
      <c r="B90" s="4" t="str" cm="1">
        <f t="array" ref="B90">IFERROR(INDEX($O$2:$O$99,MATCH(SMALL(MOD($O$2:$O$99,365.25)+($O$2:$O$99="")*10000,ROW(M89)),MOD($O$2:$O$99,365.25),0)),"")</f>
        <v/>
      </c>
      <c r="D90" t="str">
        <f t="shared" si="2"/>
        <v/>
      </c>
      <c r="E90" t="str" cm="1">
        <f t="array" ref="E90">IFERROR(ROUND(MOD(SMALL(IF($O$2:$O$99&lt;&gt;"",MONTH($O$2:$O$99)+$O$2:$O$99%%%),ROW(M89)),1)*10^6,),"")</f>
        <v/>
      </c>
    </row>
    <row r="91" spans="1:5" ht="15" x14ac:dyDescent="0.25">
      <c r="A91" t="str">
        <f>IFERROR(VLOOKUP(B91,CHOOSE({1,2},O$2:O$99,N$2:N$99),2,),"")</f>
        <v/>
      </c>
      <c r="B91" s="4" t="str" cm="1">
        <f t="array" ref="B91">IFERROR(INDEX($O$2:$O$99,MATCH(SMALL(MOD($O$2:$O$99,365.25)+($O$2:$O$99="")*10000,ROW(M90)),MOD($O$2:$O$99,365.25),0)),"")</f>
        <v/>
      </c>
      <c r="D91" t="str">
        <f t="shared" si="2"/>
        <v/>
      </c>
      <c r="E91" t="str" cm="1">
        <f t="array" ref="E91">IFERROR(ROUND(MOD(SMALL(IF($O$2:$O$99&lt;&gt;"",MONTH($O$2:$O$99)+$O$2:$O$99%%%),ROW(M90)),1)*10^6,),"")</f>
        <v/>
      </c>
    </row>
    <row r="92" spans="1:5" ht="15" x14ac:dyDescent="0.25">
      <c r="A92" t="str">
        <f>IFERROR(VLOOKUP(B92,CHOOSE({1,2},O$2:O$99,N$2:N$99),2,),"")</f>
        <v/>
      </c>
      <c r="B92" s="4" t="str" cm="1">
        <f t="array" ref="B92">IFERROR(INDEX($O$2:$O$99,MATCH(SMALL(MOD($O$2:$O$99,365.25)+($O$2:$O$99="")*10000,ROW(M91)),MOD($O$2:$O$99,365.25),0)),"")</f>
        <v/>
      </c>
      <c r="D92" t="str">
        <f t="shared" si="2"/>
        <v/>
      </c>
      <c r="E92" t="str" cm="1">
        <f t="array" ref="E92">IFERROR(ROUND(MOD(SMALL(IF($O$2:$O$99&lt;&gt;"",MONTH($O$2:$O$99)+$O$2:$O$99%%%),ROW(M91)),1)*10^6,),"")</f>
        <v/>
      </c>
    </row>
    <row r="93" spans="1:5" ht="15" x14ac:dyDescent="0.25">
      <c r="A93" t="str">
        <f>IFERROR(VLOOKUP(B93,CHOOSE({1,2},O$2:O$99,N$2:N$99),2,),"")</f>
        <v/>
      </c>
      <c r="B93" s="4" t="str" cm="1">
        <f t="array" ref="B93">IFERROR(INDEX($O$2:$O$99,MATCH(SMALL(MOD($O$2:$O$99,365.25)+($O$2:$O$99="")*10000,ROW(M92)),MOD($O$2:$O$99,365.25),0)),"")</f>
        <v/>
      </c>
      <c r="D93" t="str">
        <f t="shared" si="2"/>
        <v/>
      </c>
      <c r="E93" t="str" cm="1">
        <f t="array" ref="E93">IFERROR(ROUND(MOD(SMALL(IF($O$2:$O$99&lt;&gt;"",MONTH($O$2:$O$99)+$O$2:$O$99%%%),ROW(M92)),1)*10^6,),"")</f>
        <v/>
      </c>
    </row>
    <row r="94" spans="1:5" ht="15" x14ac:dyDescent="0.25">
      <c r="A94" t="str">
        <f>IFERROR(VLOOKUP(B94,CHOOSE({1,2},O$2:O$99,N$2:N$99),2,),"")</f>
        <v/>
      </c>
      <c r="B94" s="4" t="str" cm="1">
        <f t="array" ref="B94">IFERROR(INDEX($O$2:$O$99,MATCH(SMALL(MOD($O$2:$O$99,365.25)+($O$2:$O$99="")*10000,ROW(M93)),MOD($O$2:$O$99,365.25),0)),"")</f>
        <v/>
      </c>
      <c r="D94" t="str">
        <f t="shared" si="2"/>
        <v/>
      </c>
      <c r="E94" t="str" cm="1">
        <f t="array" ref="E94">IFERROR(ROUND(MOD(SMALL(IF($O$2:$O$99&lt;&gt;"",MONTH($O$2:$O$99)+$O$2:$O$99%%%),ROW(M93)),1)*10^6,),"")</f>
        <v/>
      </c>
    </row>
    <row r="95" spans="1:5" ht="15" x14ac:dyDescent="0.25">
      <c r="A95" t="str">
        <f>IFERROR(VLOOKUP(B95,CHOOSE({1,2},O$2:O$99,N$2:N$99),2,),"")</f>
        <v/>
      </c>
      <c r="B95" s="4" t="str" cm="1">
        <f t="array" ref="B95">IFERROR(INDEX($O$2:$O$99,MATCH(SMALL(MOD($O$2:$O$99,365.25)+($O$2:$O$99="")*10000,ROW(M94)),MOD($O$2:$O$99,365.25),0)),"")</f>
        <v/>
      </c>
      <c r="D95" t="str">
        <f t="shared" si="2"/>
        <v/>
      </c>
      <c r="E95" t="str" cm="1">
        <f t="array" ref="E95">IFERROR(ROUND(MOD(SMALL(IF($O$2:$O$99&lt;&gt;"",MONTH($O$2:$O$99)+$O$2:$O$99%%%),ROW(M94)),1)*10^6,),"")</f>
        <v/>
      </c>
    </row>
    <row r="96" spans="1:5" ht="15" x14ac:dyDescent="0.25">
      <c r="A96" t="str">
        <f>IFERROR(VLOOKUP(B96,CHOOSE({1,2},O$2:O$99,N$2:N$99),2,),"")</f>
        <v/>
      </c>
      <c r="B96" s="4" t="str" cm="1">
        <f t="array" ref="B96">IFERROR(INDEX($O$2:$O$99,MATCH(SMALL(MOD($O$2:$O$99,365.25)+($O$2:$O$99="")*10000,ROW(M95)),MOD($O$2:$O$99,365.25),0)),"")</f>
        <v/>
      </c>
      <c r="D96" t="str">
        <f t="shared" si="2"/>
        <v/>
      </c>
      <c r="E96" t="str" cm="1">
        <f t="array" ref="E96">IFERROR(ROUND(MOD(SMALL(IF($O$2:$O$99&lt;&gt;"",MONTH($O$2:$O$99)+$O$2:$O$99%%%),ROW(M95)),1)*10^6,),"")</f>
        <v/>
      </c>
    </row>
    <row r="97" spans="1:5" ht="15" x14ac:dyDescent="0.25">
      <c r="A97" t="str">
        <f>IFERROR(VLOOKUP(B97,CHOOSE({1,2},O$2:O$99,N$2:N$99),2,),"")</f>
        <v/>
      </c>
      <c r="B97" s="4" t="str" cm="1">
        <f t="array" ref="B97">IFERROR(INDEX($O$2:$O$99,MATCH(SMALL(MOD($O$2:$O$99,365.25)+($O$2:$O$99="")*10000,ROW(M96)),MOD($O$2:$O$99,365.25),0)),"")</f>
        <v/>
      </c>
      <c r="D97" t="str">
        <f t="shared" si="2"/>
        <v/>
      </c>
      <c r="E97" t="str" cm="1">
        <f t="array" ref="E97">IFERROR(ROUND(MOD(SMALL(IF($O$2:$O$99&lt;&gt;"",MONTH($O$2:$O$99)+$O$2:$O$99%%%),ROW(M96)),1)*10^6,),"")</f>
        <v/>
      </c>
    </row>
    <row r="98" spans="1:5" ht="15" x14ac:dyDescent="0.25">
      <c r="A98" t="str">
        <f>IFERROR(VLOOKUP(B98,CHOOSE({1,2},O$2:O$99,N$2:N$99),2,),"")</f>
        <v/>
      </c>
      <c r="B98" s="4" t="str" cm="1">
        <f t="array" ref="B98">IFERROR(INDEX($O$2:$O$99,MATCH(SMALL(MOD($O$2:$O$99,365.25)+($O$2:$O$99="")*10000,ROW(M97)),MOD($O$2:$O$99,365.25),0)),"")</f>
        <v/>
      </c>
      <c r="D98" t="str">
        <f t="shared" ref="D98:D99" si="3">IFERROR(INDEX($N$2:$N$99,MATCH(E98,$O$2:$O$99,)),"")</f>
        <v/>
      </c>
      <c r="E98" t="str" cm="1">
        <f t="array" ref="E98">IFERROR(ROUND(MOD(SMALL(IF($O$2:$O$99&lt;&gt;"",MONTH($O$2:$O$99)+$O$2:$O$99%%%),ROW(M97)),1)*10^6,),"")</f>
        <v/>
      </c>
    </row>
    <row r="99" spans="1:5" ht="15" x14ac:dyDescent="0.25">
      <c r="A99" s="8" t="str">
        <f>IFERROR(VLOOKUP(B99,CHOOSE({1,2},O$2:O$99,N$2:N$99),2,),"")</f>
        <v/>
      </c>
      <c r="B99" s="9" t="str" cm="1">
        <f t="array" ref="B99">IFERROR(INDEX($O$2:$O$99,MATCH(SMALL(MOD($O$2:$O$99,365.25)+($O$2:$O$99="")*10000,ROW(M98)),MOD($O$2:$O$99,365.25),0)),"")</f>
        <v/>
      </c>
      <c r="D99" t="str">
        <f t="shared" si="3"/>
        <v/>
      </c>
      <c r="E99" t="str" cm="1">
        <f t="array" ref="E99">IFERROR(ROUND(MOD(SMALL(IF($O$2:$O$99&lt;&gt;"",MONTH($O$2:$O$99)+$O$2:$O$99%%%),ROW(M98)),1)*10^6,),"")</f>
        <v/>
      </c>
    </row>
    <row r="100" spans="1:5" x14ac:dyDescent="0.25">
      <c r="A100" s="2"/>
    </row>
    <row r="101" spans="1:5" x14ac:dyDescent="0.25">
      <c r="A101" s="2"/>
    </row>
    <row r="102" spans="1:5" x14ac:dyDescent="0.25">
      <c r="A102" s="2"/>
    </row>
    <row r="103" spans="1:5" x14ac:dyDescent="0.25">
      <c r="A103" s="2"/>
    </row>
    <row r="104" spans="1:5" x14ac:dyDescent="0.25">
      <c r="A104" s="2"/>
    </row>
    <row r="105" spans="1:5" x14ac:dyDescent="0.25">
      <c r="A105" s="2"/>
    </row>
    <row r="106" spans="1:5" x14ac:dyDescent="0.25">
      <c r="A106" s="2"/>
    </row>
    <row r="107" spans="1:5" x14ac:dyDescent="0.25">
      <c r="A107" s="2"/>
    </row>
    <row r="108" spans="1:5" x14ac:dyDescent="0.25">
      <c r="A108" s="2"/>
    </row>
    <row r="109" spans="1:5" x14ac:dyDescent="0.25">
      <c r="A109" s="2"/>
    </row>
    <row r="110" spans="1:5" x14ac:dyDescent="0.25">
      <c r="A110" s="2"/>
    </row>
    <row r="111" spans="1:5" x14ac:dyDescent="0.25">
      <c r="A111" s="2"/>
    </row>
    <row r="112" spans="1:5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</sheetData>
  <sheetProtection formatRows="0" sort="0"/>
  <sortState xmlns:xlrd2="http://schemas.microsoft.com/office/spreadsheetml/2017/richdata2" ref="A2:B14">
    <sortCondition ref="B2:B14"/>
  </sortState>
  <mergeCells count="1">
    <mergeCell ref="D1:E1"/>
  </mergeCells>
  <conditionalFormatting sqref="H2:I15">
    <cfRule type="expression" dxfId="2" priority="2">
      <formula>$I2&gt;TODAY()</formula>
    </cfRule>
  </conditionalFormatting>
  <conditionalFormatting sqref="A2:B24">
    <cfRule type="expression" dxfId="1" priority="1">
      <formula>$B2&gt;TODAY()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Михаил</cp:lastModifiedBy>
  <dcterms:created xsi:type="dcterms:W3CDTF">2024-06-05T20:14:15Z</dcterms:created>
  <dcterms:modified xsi:type="dcterms:W3CDTF">2024-06-11T00:51:46Z</dcterms:modified>
</cp:coreProperties>
</file>