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E6D05AC1-735F-483F-B992-C4D29CB4A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ная раб" sheetId="3" r:id="rId1"/>
    <sheet name="сводная раб (2)" sheetId="6" r:id="rId2"/>
    <sheet name="раб" sheetId="1" r:id="rId3"/>
    <sheet name="сводная лист 2" sheetId="5" r:id="rId4"/>
    <sheet name="сводная лист 2 (2)" sheetId="7" r:id="rId5"/>
    <sheet name="Лист2" sheetId="2" r:id="rId6"/>
  </sheets>
  <definedNames>
    <definedName name="_xlnm._FilterDatabase" localSheetId="2" hidden="1">раб!$A$2:$AN$179</definedName>
  </definedNames>
  <calcPr calcId="191029"/>
  <pivotCaches>
    <pivotCache cacheId="20" r:id="rId7"/>
    <pivotCache cacheId="38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2" i="2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P4" i="1"/>
  <c r="AO3" i="1"/>
  <c r="AN3" i="1"/>
  <c r="AP2" i="1"/>
  <c r="AO2" i="1"/>
  <c r="AN2" i="1"/>
  <c r="AP3" i="1"/>
  <c r="AQ3" i="1"/>
  <c r="AR3" i="1"/>
  <c r="AS3" i="1"/>
  <c r="AT3" i="1"/>
  <c r="AU3" i="1"/>
  <c r="AV3" i="1"/>
  <c r="AW3" i="1"/>
  <c r="AX3" i="1"/>
  <c r="AO4" i="1"/>
  <c r="AQ4" i="1"/>
  <c r="AR4" i="1"/>
  <c r="AS4" i="1"/>
  <c r="AT4" i="1"/>
  <c r="AU4" i="1"/>
  <c r="AV4" i="1"/>
  <c r="AW4" i="1"/>
  <c r="AX4" i="1"/>
  <c r="AO5" i="1"/>
  <c r="AP5" i="1"/>
  <c r="AQ5" i="1"/>
  <c r="AR5" i="1"/>
  <c r="AS5" i="1"/>
  <c r="AT5" i="1"/>
  <c r="AU5" i="1"/>
  <c r="AV5" i="1"/>
  <c r="AW5" i="1"/>
  <c r="AX5" i="1"/>
  <c r="AO6" i="1"/>
  <c r="AP6" i="1"/>
  <c r="AQ6" i="1"/>
  <c r="AR6" i="1"/>
  <c r="AS6" i="1"/>
  <c r="AT6" i="1"/>
  <c r="AU6" i="1"/>
  <c r="AV6" i="1"/>
  <c r="AW6" i="1"/>
  <c r="AX6" i="1"/>
  <c r="AO7" i="1"/>
  <c r="AP7" i="1"/>
  <c r="AQ7" i="1"/>
  <c r="AR7" i="1"/>
  <c r="AS7" i="1"/>
  <c r="AT7" i="1"/>
  <c r="AU7" i="1"/>
  <c r="AV7" i="1"/>
  <c r="AW7" i="1"/>
  <c r="AX7" i="1"/>
  <c r="AO8" i="1"/>
  <c r="AP8" i="1"/>
  <c r="AQ8" i="1"/>
  <c r="AR8" i="1"/>
  <c r="AS8" i="1"/>
  <c r="AT8" i="1"/>
  <c r="AU8" i="1"/>
  <c r="AV8" i="1"/>
  <c r="AW8" i="1"/>
  <c r="AX8" i="1"/>
  <c r="AO9" i="1"/>
  <c r="AP9" i="1"/>
  <c r="AQ9" i="1"/>
  <c r="AR9" i="1"/>
  <c r="AS9" i="1"/>
  <c r="AT9" i="1"/>
  <c r="AU9" i="1"/>
  <c r="AV9" i="1"/>
  <c r="AW9" i="1"/>
  <c r="AX9" i="1"/>
  <c r="AO10" i="1"/>
  <c r="AP10" i="1"/>
  <c r="AQ10" i="1"/>
  <c r="AR10" i="1"/>
  <c r="AS10" i="1"/>
  <c r="AT10" i="1"/>
  <c r="AU10" i="1"/>
  <c r="AV10" i="1"/>
  <c r="AW10" i="1"/>
  <c r="AX10" i="1"/>
  <c r="AO11" i="1"/>
  <c r="AP11" i="1"/>
  <c r="AQ11" i="1"/>
  <c r="AR11" i="1"/>
  <c r="AS11" i="1"/>
  <c r="AT11" i="1"/>
  <c r="AU11" i="1"/>
  <c r="AV11" i="1"/>
  <c r="AW11" i="1"/>
  <c r="AX11" i="1"/>
  <c r="AO12" i="1"/>
  <c r="AP12" i="1"/>
  <c r="AQ12" i="1"/>
  <c r="AR12" i="1"/>
  <c r="AS12" i="1"/>
  <c r="AT12" i="1"/>
  <c r="AU12" i="1"/>
  <c r="AV12" i="1"/>
  <c r="AW12" i="1"/>
  <c r="AX12" i="1"/>
  <c r="AO13" i="1"/>
  <c r="AP13" i="1"/>
  <c r="AQ13" i="1"/>
  <c r="AR13" i="1"/>
  <c r="AS13" i="1"/>
  <c r="AT13" i="1"/>
  <c r="AU13" i="1"/>
  <c r="AV13" i="1"/>
  <c r="AW13" i="1"/>
  <c r="AX13" i="1"/>
  <c r="AO14" i="1"/>
  <c r="AP14" i="1"/>
  <c r="AQ14" i="1"/>
  <c r="AR14" i="1"/>
  <c r="AS14" i="1"/>
  <c r="AT14" i="1"/>
  <c r="AU14" i="1"/>
  <c r="AV14" i="1"/>
  <c r="AW14" i="1"/>
  <c r="AX14" i="1"/>
  <c r="AO15" i="1"/>
  <c r="AP15" i="1"/>
  <c r="AQ15" i="1"/>
  <c r="AR15" i="1"/>
  <c r="AS15" i="1"/>
  <c r="AT15" i="1"/>
  <c r="AU15" i="1"/>
  <c r="AV15" i="1"/>
  <c r="AW15" i="1"/>
  <c r="AX15" i="1"/>
  <c r="AO16" i="1"/>
  <c r="AP16" i="1"/>
  <c r="AQ16" i="1"/>
  <c r="AR16" i="1"/>
  <c r="AS16" i="1"/>
  <c r="AT16" i="1"/>
  <c r="AU16" i="1"/>
  <c r="AV16" i="1"/>
  <c r="AW16" i="1"/>
  <c r="AX16" i="1"/>
  <c r="AO17" i="1"/>
  <c r="AP17" i="1"/>
  <c r="AQ17" i="1"/>
  <c r="AR17" i="1"/>
  <c r="AS17" i="1"/>
  <c r="AT17" i="1"/>
  <c r="AU17" i="1"/>
  <c r="AV17" i="1"/>
  <c r="AW17" i="1"/>
  <c r="AX17" i="1"/>
  <c r="AO18" i="1"/>
  <c r="AP18" i="1"/>
  <c r="AQ18" i="1"/>
  <c r="AR18" i="1"/>
  <c r="AS18" i="1"/>
  <c r="AT18" i="1"/>
  <c r="AU18" i="1"/>
  <c r="AV18" i="1"/>
  <c r="AW18" i="1"/>
  <c r="AX18" i="1"/>
  <c r="AO19" i="1"/>
  <c r="AP19" i="1"/>
  <c r="AQ19" i="1"/>
  <c r="AR19" i="1"/>
  <c r="AS19" i="1"/>
  <c r="AT19" i="1"/>
  <c r="AU19" i="1"/>
  <c r="AV19" i="1"/>
  <c r="AW19" i="1"/>
  <c r="AX19" i="1"/>
  <c r="AO20" i="1"/>
  <c r="AP20" i="1"/>
  <c r="AQ20" i="1"/>
  <c r="AR20" i="1"/>
  <c r="AS20" i="1"/>
  <c r="AT20" i="1"/>
  <c r="AU20" i="1"/>
  <c r="AV20" i="1"/>
  <c r="AW20" i="1"/>
  <c r="AX20" i="1"/>
  <c r="AO21" i="1"/>
  <c r="AP21" i="1"/>
  <c r="AQ21" i="1"/>
  <c r="AR21" i="1"/>
  <c r="AS21" i="1"/>
  <c r="AT21" i="1"/>
  <c r="AU21" i="1"/>
  <c r="AV21" i="1"/>
  <c r="AW21" i="1"/>
  <c r="AX21" i="1"/>
  <c r="AO22" i="1"/>
  <c r="AP22" i="1"/>
  <c r="AQ22" i="1"/>
  <c r="AR22" i="1"/>
  <c r="AS22" i="1"/>
  <c r="AT22" i="1"/>
  <c r="AU22" i="1"/>
  <c r="AV22" i="1"/>
  <c r="AW22" i="1"/>
  <c r="AX22" i="1"/>
  <c r="AO23" i="1"/>
  <c r="AP23" i="1"/>
  <c r="AQ23" i="1"/>
  <c r="AR23" i="1"/>
  <c r="AS23" i="1"/>
  <c r="AT23" i="1"/>
  <c r="AU23" i="1"/>
  <c r="AV23" i="1"/>
  <c r="AW23" i="1"/>
  <c r="AX23" i="1"/>
  <c r="AO24" i="1"/>
  <c r="AP24" i="1"/>
  <c r="AQ24" i="1"/>
  <c r="AR24" i="1"/>
  <c r="AS24" i="1"/>
  <c r="AT24" i="1"/>
  <c r="AU24" i="1"/>
  <c r="AV24" i="1"/>
  <c r="AW24" i="1"/>
  <c r="AX24" i="1"/>
  <c r="AO25" i="1"/>
  <c r="AP25" i="1"/>
  <c r="AQ25" i="1"/>
  <c r="AR25" i="1"/>
  <c r="AS25" i="1"/>
  <c r="AT25" i="1"/>
  <c r="AU25" i="1"/>
  <c r="AV25" i="1"/>
  <c r="AW25" i="1"/>
  <c r="AX25" i="1"/>
  <c r="AO26" i="1"/>
  <c r="AP26" i="1"/>
  <c r="AQ26" i="1"/>
  <c r="AR26" i="1"/>
  <c r="AS26" i="1"/>
  <c r="AT26" i="1"/>
  <c r="AU26" i="1"/>
  <c r="AV26" i="1"/>
  <c r="AW26" i="1"/>
  <c r="AX26" i="1"/>
  <c r="AO27" i="1"/>
  <c r="AP27" i="1"/>
  <c r="AQ27" i="1"/>
  <c r="AR27" i="1"/>
  <c r="AS27" i="1"/>
  <c r="AT27" i="1"/>
  <c r="AU27" i="1"/>
  <c r="AV27" i="1"/>
  <c r="AW27" i="1"/>
  <c r="AX27" i="1"/>
  <c r="AO28" i="1"/>
  <c r="AP28" i="1"/>
  <c r="AQ28" i="1"/>
  <c r="AR28" i="1"/>
  <c r="AS28" i="1"/>
  <c r="AT28" i="1"/>
  <c r="AU28" i="1"/>
  <c r="AV28" i="1"/>
  <c r="AW28" i="1"/>
  <c r="AX28" i="1"/>
  <c r="AO29" i="1"/>
  <c r="AP29" i="1"/>
  <c r="AQ29" i="1"/>
  <c r="AR29" i="1"/>
  <c r="AS29" i="1"/>
  <c r="AT29" i="1"/>
  <c r="AU29" i="1"/>
  <c r="AV29" i="1"/>
  <c r="AW29" i="1"/>
  <c r="AX29" i="1"/>
  <c r="AO30" i="1"/>
  <c r="AP30" i="1"/>
  <c r="AQ30" i="1"/>
  <c r="AR30" i="1"/>
  <c r="AS30" i="1"/>
  <c r="AT30" i="1"/>
  <c r="AU30" i="1"/>
  <c r="AV30" i="1"/>
  <c r="AW30" i="1"/>
  <c r="AX30" i="1"/>
  <c r="AO31" i="1"/>
  <c r="AP31" i="1"/>
  <c r="AQ31" i="1"/>
  <c r="AR31" i="1"/>
  <c r="AS31" i="1"/>
  <c r="AT31" i="1"/>
  <c r="AU31" i="1"/>
  <c r="AV31" i="1"/>
  <c r="AW31" i="1"/>
  <c r="AX31" i="1"/>
  <c r="AO32" i="1"/>
  <c r="AP32" i="1"/>
  <c r="AQ32" i="1"/>
  <c r="AR32" i="1"/>
  <c r="AS32" i="1"/>
  <c r="AT32" i="1"/>
  <c r="AU32" i="1"/>
  <c r="AV32" i="1"/>
  <c r="AW32" i="1"/>
  <c r="AX32" i="1"/>
  <c r="AO33" i="1"/>
  <c r="AP33" i="1"/>
  <c r="AQ33" i="1"/>
  <c r="AR33" i="1"/>
  <c r="AS33" i="1"/>
  <c r="AT33" i="1"/>
  <c r="AU33" i="1"/>
  <c r="AV33" i="1"/>
  <c r="AW33" i="1"/>
  <c r="AX33" i="1"/>
  <c r="AO34" i="1"/>
  <c r="AP34" i="1"/>
  <c r="AQ34" i="1"/>
  <c r="AR34" i="1"/>
  <c r="AS34" i="1"/>
  <c r="AT34" i="1"/>
  <c r="AU34" i="1"/>
  <c r="AV34" i="1"/>
  <c r="AW34" i="1"/>
  <c r="AX34" i="1"/>
  <c r="AO35" i="1"/>
  <c r="AP35" i="1"/>
  <c r="AQ35" i="1"/>
  <c r="AR35" i="1"/>
  <c r="AS35" i="1"/>
  <c r="AT35" i="1"/>
  <c r="AU35" i="1"/>
  <c r="AV35" i="1"/>
  <c r="AW35" i="1"/>
  <c r="AX35" i="1"/>
  <c r="AO36" i="1"/>
  <c r="AP36" i="1"/>
  <c r="AQ36" i="1"/>
  <c r="AR36" i="1"/>
  <c r="AS36" i="1"/>
  <c r="AT36" i="1"/>
  <c r="AU36" i="1"/>
  <c r="AV36" i="1"/>
  <c r="AW36" i="1"/>
  <c r="AX36" i="1"/>
  <c r="AO37" i="1"/>
  <c r="AP37" i="1"/>
  <c r="AQ37" i="1"/>
  <c r="AR37" i="1"/>
  <c r="AS37" i="1"/>
  <c r="AT37" i="1"/>
  <c r="AU37" i="1"/>
  <c r="AV37" i="1"/>
  <c r="AW37" i="1"/>
  <c r="AX37" i="1"/>
  <c r="AO38" i="1"/>
  <c r="AP38" i="1"/>
  <c r="AQ38" i="1"/>
  <c r="AR38" i="1"/>
  <c r="AS38" i="1"/>
  <c r="AT38" i="1"/>
  <c r="AU38" i="1"/>
  <c r="AV38" i="1"/>
  <c r="AW38" i="1"/>
  <c r="AX38" i="1"/>
  <c r="AO39" i="1"/>
  <c r="AP39" i="1"/>
  <c r="AQ39" i="1"/>
  <c r="AR39" i="1"/>
  <c r="AS39" i="1"/>
  <c r="AT39" i="1"/>
  <c r="AU39" i="1"/>
  <c r="AV39" i="1"/>
  <c r="AW39" i="1"/>
  <c r="AX39" i="1"/>
  <c r="AO40" i="1"/>
  <c r="AP40" i="1"/>
  <c r="AQ40" i="1"/>
  <c r="AR40" i="1"/>
  <c r="AS40" i="1"/>
  <c r="AT40" i="1"/>
  <c r="AU40" i="1"/>
  <c r="AV40" i="1"/>
  <c r="AW40" i="1"/>
  <c r="AX40" i="1"/>
  <c r="AO41" i="1"/>
  <c r="AP41" i="1"/>
  <c r="AQ41" i="1"/>
  <c r="AR41" i="1"/>
  <c r="AS41" i="1"/>
  <c r="AT41" i="1"/>
  <c r="AU41" i="1"/>
  <c r="AV41" i="1"/>
  <c r="AW41" i="1"/>
  <c r="AX41" i="1"/>
  <c r="AO42" i="1"/>
  <c r="AP42" i="1"/>
  <c r="AQ42" i="1"/>
  <c r="AR42" i="1"/>
  <c r="AS42" i="1"/>
  <c r="AT42" i="1"/>
  <c r="AU42" i="1"/>
  <c r="AV42" i="1"/>
  <c r="AW42" i="1"/>
  <c r="AX42" i="1"/>
  <c r="AO43" i="1"/>
  <c r="AP43" i="1"/>
  <c r="AQ43" i="1"/>
  <c r="AR43" i="1"/>
  <c r="AS43" i="1"/>
  <c r="AT43" i="1"/>
  <c r="AU43" i="1"/>
  <c r="AV43" i="1"/>
  <c r="AW43" i="1"/>
  <c r="AX43" i="1"/>
  <c r="AO44" i="1"/>
  <c r="AP44" i="1"/>
  <c r="AQ44" i="1"/>
  <c r="AR44" i="1"/>
  <c r="AS44" i="1"/>
  <c r="AT44" i="1"/>
  <c r="AU44" i="1"/>
  <c r="AV44" i="1"/>
  <c r="AW44" i="1"/>
  <c r="AX44" i="1"/>
  <c r="AO45" i="1"/>
  <c r="AP45" i="1"/>
  <c r="AQ45" i="1"/>
  <c r="AR45" i="1"/>
  <c r="AS45" i="1"/>
  <c r="AT45" i="1"/>
  <c r="AU45" i="1"/>
  <c r="AV45" i="1"/>
  <c r="AW45" i="1"/>
  <c r="AX45" i="1"/>
  <c r="AO46" i="1"/>
  <c r="AP46" i="1"/>
  <c r="AQ46" i="1"/>
  <c r="AR46" i="1"/>
  <c r="AS46" i="1"/>
  <c r="AT46" i="1"/>
  <c r="AU46" i="1"/>
  <c r="AV46" i="1"/>
  <c r="AW46" i="1"/>
  <c r="AX46" i="1"/>
  <c r="AO47" i="1"/>
  <c r="AP47" i="1"/>
  <c r="AQ47" i="1"/>
  <c r="AR47" i="1"/>
  <c r="AS47" i="1"/>
  <c r="AT47" i="1"/>
  <c r="AU47" i="1"/>
  <c r="AV47" i="1"/>
  <c r="AW47" i="1"/>
  <c r="AX47" i="1"/>
  <c r="AO48" i="1"/>
  <c r="AP48" i="1"/>
  <c r="AQ48" i="1"/>
  <c r="AR48" i="1"/>
  <c r="AS48" i="1"/>
  <c r="AT48" i="1"/>
  <c r="AU48" i="1"/>
  <c r="AV48" i="1"/>
  <c r="AW48" i="1"/>
  <c r="AX48" i="1"/>
  <c r="AO49" i="1"/>
  <c r="AP49" i="1"/>
  <c r="AQ49" i="1"/>
  <c r="AR49" i="1"/>
  <c r="AS49" i="1"/>
  <c r="AT49" i="1"/>
  <c r="AU49" i="1"/>
  <c r="AV49" i="1"/>
  <c r="AW49" i="1"/>
  <c r="AX49" i="1"/>
  <c r="AO50" i="1"/>
  <c r="AP50" i="1"/>
  <c r="AQ50" i="1"/>
  <c r="AR50" i="1"/>
  <c r="AS50" i="1"/>
  <c r="AT50" i="1"/>
  <c r="AU50" i="1"/>
  <c r="AV50" i="1"/>
  <c r="AW50" i="1"/>
  <c r="AX50" i="1"/>
  <c r="AO51" i="1"/>
  <c r="AP51" i="1"/>
  <c r="AQ51" i="1"/>
  <c r="AR51" i="1"/>
  <c r="AS51" i="1"/>
  <c r="AT51" i="1"/>
  <c r="AU51" i="1"/>
  <c r="AV51" i="1"/>
  <c r="AW51" i="1"/>
  <c r="AX51" i="1"/>
  <c r="AO52" i="1"/>
  <c r="AP52" i="1"/>
  <c r="AQ52" i="1"/>
  <c r="AR52" i="1"/>
  <c r="AS52" i="1"/>
  <c r="AT52" i="1"/>
  <c r="AU52" i="1"/>
  <c r="AV52" i="1"/>
  <c r="AW52" i="1"/>
  <c r="AX52" i="1"/>
  <c r="AO53" i="1"/>
  <c r="AP53" i="1"/>
  <c r="AQ53" i="1"/>
  <c r="AR53" i="1"/>
  <c r="AS53" i="1"/>
  <c r="AT53" i="1"/>
  <c r="AU53" i="1"/>
  <c r="AV53" i="1"/>
  <c r="AW53" i="1"/>
  <c r="AX53" i="1"/>
  <c r="AO54" i="1"/>
  <c r="AP54" i="1"/>
  <c r="AQ54" i="1"/>
  <c r="AR54" i="1"/>
  <c r="AS54" i="1"/>
  <c r="AT54" i="1"/>
  <c r="AU54" i="1"/>
  <c r="AV54" i="1"/>
  <c r="AW54" i="1"/>
  <c r="AX54" i="1"/>
  <c r="AO55" i="1"/>
  <c r="AP55" i="1"/>
  <c r="AQ55" i="1"/>
  <c r="AR55" i="1"/>
  <c r="AS55" i="1"/>
  <c r="AT55" i="1"/>
  <c r="AU55" i="1"/>
  <c r="AV55" i="1"/>
  <c r="AW55" i="1"/>
  <c r="AX55" i="1"/>
  <c r="AO56" i="1"/>
  <c r="AP56" i="1"/>
  <c r="AQ56" i="1"/>
  <c r="AR56" i="1"/>
  <c r="AS56" i="1"/>
  <c r="AT56" i="1"/>
  <c r="AU56" i="1"/>
  <c r="AV56" i="1"/>
  <c r="AW56" i="1"/>
  <c r="AX56" i="1"/>
  <c r="AO57" i="1"/>
  <c r="AP57" i="1"/>
  <c r="AQ57" i="1"/>
  <c r="AR57" i="1"/>
  <c r="AS57" i="1"/>
  <c r="AT57" i="1"/>
  <c r="AU57" i="1"/>
  <c r="AV57" i="1"/>
  <c r="AW57" i="1"/>
  <c r="AX57" i="1"/>
  <c r="AO58" i="1"/>
  <c r="AP58" i="1"/>
  <c r="AQ58" i="1"/>
  <c r="AR58" i="1"/>
  <c r="AS58" i="1"/>
  <c r="AT58" i="1"/>
  <c r="AU58" i="1"/>
  <c r="AV58" i="1"/>
  <c r="AW58" i="1"/>
  <c r="AX58" i="1"/>
  <c r="AO59" i="1"/>
  <c r="AP59" i="1"/>
  <c r="AQ59" i="1"/>
  <c r="AR59" i="1"/>
  <c r="AS59" i="1"/>
  <c r="AT59" i="1"/>
  <c r="AU59" i="1"/>
  <c r="AV59" i="1"/>
  <c r="AW59" i="1"/>
  <c r="AX59" i="1"/>
  <c r="AO60" i="1"/>
  <c r="AP60" i="1"/>
  <c r="AQ60" i="1"/>
  <c r="AR60" i="1"/>
  <c r="AS60" i="1"/>
  <c r="AT60" i="1"/>
  <c r="AU60" i="1"/>
  <c r="AV60" i="1"/>
  <c r="AW60" i="1"/>
  <c r="AX60" i="1"/>
  <c r="AO61" i="1"/>
  <c r="AP61" i="1"/>
  <c r="AQ61" i="1"/>
  <c r="AR61" i="1"/>
  <c r="AS61" i="1"/>
  <c r="AT61" i="1"/>
  <c r="AU61" i="1"/>
  <c r="AV61" i="1"/>
  <c r="AW61" i="1"/>
  <c r="AX61" i="1"/>
  <c r="AO62" i="1"/>
  <c r="AP62" i="1"/>
  <c r="AQ62" i="1"/>
  <c r="AR62" i="1"/>
  <c r="AS62" i="1"/>
  <c r="AT62" i="1"/>
  <c r="AU62" i="1"/>
  <c r="AV62" i="1"/>
  <c r="AW62" i="1"/>
  <c r="AX62" i="1"/>
  <c r="AO63" i="1"/>
  <c r="AP63" i="1"/>
  <c r="AQ63" i="1"/>
  <c r="AR63" i="1"/>
  <c r="AS63" i="1"/>
  <c r="AT63" i="1"/>
  <c r="AU63" i="1"/>
  <c r="AV63" i="1"/>
  <c r="AW63" i="1"/>
  <c r="AX63" i="1"/>
  <c r="AO64" i="1"/>
  <c r="AP64" i="1"/>
  <c r="AQ64" i="1"/>
  <c r="AR64" i="1"/>
  <c r="AS64" i="1"/>
  <c r="AT64" i="1"/>
  <c r="AU64" i="1"/>
  <c r="AV64" i="1"/>
  <c r="AW64" i="1"/>
  <c r="AX64" i="1"/>
  <c r="AO65" i="1"/>
  <c r="AP65" i="1"/>
  <c r="AQ65" i="1"/>
  <c r="AR65" i="1"/>
  <c r="AS65" i="1"/>
  <c r="AT65" i="1"/>
  <c r="AU65" i="1"/>
  <c r="AV65" i="1"/>
  <c r="AW65" i="1"/>
  <c r="AX65" i="1"/>
  <c r="AO66" i="1"/>
  <c r="AP66" i="1"/>
  <c r="AQ66" i="1"/>
  <c r="AR66" i="1"/>
  <c r="AS66" i="1"/>
  <c r="AT66" i="1"/>
  <c r="AU66" i="1"/>
  <c r="AV66" i="1"/>
  <c r="AW66" i="1"/>
  <c r="AX66" i="1"/>
  <c r="AO67" i="1"/>
  <c r="AP67" i="1"/>
  <c r="AQ67" i="1"/>
  <c r="AR67" i="1"/>
  <c r="AS67" i="1"/>
  <c r="AT67" i="1"/>
  <c r="AU67" i="1"/>
  <c r="AV67" i="1"/>
  <c r="AW67" i="1"/>
  <c r="AX67" i="1"/>
  <c r="AO68" i="1"/>
  <c r="AP68" i="1"/>
  <c r="AQ68" i="1"/>
  <c r="AR68" i="1"/>
  <c r="AS68" i="1"/>
  <c r="AT68" i="1"/>
  <c r="AU68" i="1"/>
  <c r="AV68" i="1"/>
  <c r="AW68" i="1"/>
  <c r="AX68" i="1"/>
  <c r="AO69" i="1"/>
  <c r="AP69" i="1"/>
  <c r="AQ69" i="1"/>
  <c r="AR69" i="1"/>
  <c r="AS69" i="1"/>
  <c r="AT69" i="1"/>
  <c r="AU69" i="1"/>
  <c r="AV69" i="1"/>
  <c r="AW69" i="1"/>
  <c r="AX69" i="1"/>
  <c r="AO70" i="1"/>
  <c r="AP70" i="1"/>
  <c r="AQ70" i="1"/>
  <c r="AR70" i="1"/>
  <c r="AS70" i="1"/>
  <c r="AT70" i="1"/>
  <c r="AU70" i="1"/>
  <c r="AV70" i="1"/>
  <c r="AW70" i="1"/>
  <c r="AX70" i="1"/>
  <c r="AO71" i="1"/>
  <c r="AP71" i="1"/>
  <c r="AQ71" i="1"/>
  <c r="AR71" i="1"/>
  <c r="AS71" i="1"/>
  <c r="AT71" i="1"/>
  <c r="AU71" i="1"/>
  <c r="AV71" i="1"/>
  <c r="AW71" i="1"/>
  <c r="AX71" i="1"/>
  <c r="AO72" i="1"/>
  <c r="AP72" i="1"/>
  <c r="AQ72" i="1"/>
  <c r="AR72" i="1"/>
  <c r="AS72" i="1"/>
  <c r="AT72" i="1"/>
  <c r="AU72" i="1"/>
  <c r="AV72" i="1"/>
  <c r="AW72" i="1"/>
  <c r="AX72" i="1"/>
  <c r="AO73" i="1"/>
  <c r="AP73" i="1"/>
  <c r="AQ73" i="1"/>
  <c r="AR73" i="1"/>
  <c r="AS73" i="1"/>
  <c r="AT73" i="1"/>
  <c r="AU73" i="1"/>
  <c r="AV73" i="1"/>
  <c r="AW73" i="1"/>
  <c r="AX73" i="1"/>
  <c r="AO74" i="1"/>
  <c r="AP74" i="1"/>
  <c r="AQ74" i="1"/>
  <c r="AR74" i="1"/>
  <c r="AS74" i="1"/>
  <c r="AT74" i="1"/>
  <c r="AU74" i="1"/>
  <c r="AV74" i="1"/>
  <c r="AW74" i="1"/>
  <c r="AX74" i="1"/>
  <c r="AO75" i="1"/>
  <c r="AP75" i="1"/>
  <c r="AQ75" i="1"/>
  <c r="AR75" i="1"/>
  <c r="AS75" i="1"/>
  <c r="AT75" i="1"/>
  <c r="AU75" i="1"/>
  <c r="AV75" i="1"/>
  <c r="AW75" i="1"/>
  <c r="AX75" i="1"/>
  <c r="AO76" i="1"/>
  <c r="AP76" i="1"/>
  <c r="AQ76" i="1"/>
  <c r="AR76" i="1"/>
  <c r="AS76" i="1"/>
  <c r="AT76" i="1"/>
  <c r="AU76" i="1"/>
  <c r="AV76" i="1"/>
  <c r="AW76" i="1"/>
  <c r="AX76" i="1"/>
  <c r="AO77" i="1"/>
  <c r="AP77" i="1"/>
  <c r="AQ77" i="1"/>
  <c r="AR77" i="1"/>
  <c r="AS77" i="1"/>
  <c r="AT77" i="1"/>
  <c r="AU77" i="1"/>
  <c r="AV77" i="1"/>
  <c r="AW77" i="1"/>
  <c r="AX77" i="1"/>
  <c r="AO78" i="1"/>
  <c r="AP78" i="1"/>
  <c r="AQ78" i="1"/>
  <c r="AR78" i="1"/>
  <c r="AS78" i="1"/>
  <c r="AT78" i="1"/>
  <c r="AU78" i="1"/>
  <c r="AV78" i="1"/>
  <c r="AW78" i="1"/>
  <c r="AX78" i="1"/>
  <c r="AO79" i="1"/>
  <c r="AP79" i="1"/>
  <c r="AQ79" i="1"/>
  <c r="AR79" i="1"/>
  <c r="AS79" i="1"/>
  <c r="AT79" i="1"/>
  <c r="AU79" i="1"/>
  <c r="AV79" i="1"/>
  <c r="AW79" i="1"/>
  <c r="AX79" i="1"/>
  <c r="AO80" i="1"/>
  <c r="AP80" i="1"/>
  <c r="AQ80" i="1"/>
  <c r="AR80" i="1"/>
  <c r="AS80" i="1"/>
  <c r="AT80" i="1"/>
  <c r="AU80" i="1"/>
  <c r="AV80" i="1"/>
  <c r="AW80" i="1"/>
  <c r="AX80" i="1"/>
  <c r="AO81" i="1"/>
  <c r="AP81" i="1"/>
  <c r="AQ81" i="1"/>
  <c r="AR81" i="1"/>
  <c r="AS81" i="1"/>
  <c r="AT81" i="1"/>
  <c r="AU81" i="1"/>
  <c r="AV81" i="1"/>
  <c r="AW81" i="1"/>
  <c r="AX81" i="1"/>
  <c r="AO82" i="1"/>
  <c r="AP82" i="1"/>
  <c r="AQ82" i="1"/>
  <c r="AR82" i="1"/>
  <c r="AS82" i="1"/>
  <c r="AT82" i="1"/>
  <c r="AU82" i="1"/>
  <c r="AV82" i="1"/>
  <c r="AW82" i="1"/>
  <c r="AX82" i="1"/>
  <c r="AO83" i="1"/>
  <c r="AP83" i="1"/>
  <c r="AQ83" i="1"/>
  <c r="AR83" i="1"/>
  <c r="AS83" i="1"/>
  <c r="AT83" i="1"/>
  <c r="AU83" i="1"/>
  <c r="AV83" i="1"/>
  <c r="AW83" i="1"/>
  <c r="AX83" i="1"/>
  <c r="AO84" i="1"/>
  <c r="AP84" i="1"/>
  <c r="AQ84" i="1"/>
  <c r="AR84" i="1"/>
  <c r="AS84" i="1"/>
  <c r="AT84" i="1"/>
  <c r="AU84" i="1"/>
  <c r="AV84" i="1"/>
  <c r="AW84" i="1"/>
  <c r="AX84" i="1"/>
  <c r="AO85" i="1"/>
  <c r="AP85" i="1"/>
  <c r="AQ85" i="1"/>
  <c r="AR85" i="1"/>
  <c r="AS85" i="1"/>
  <c r="AT85" i="1"/>
  <c r="AU85" i="1"/>
  <c r="AV85" i="1"/>
  <c r="AW85" i="1"/>
  <c r="AX85" i="1"/>
  <c r="AO86" i="1"/>
  <c r="AP86" i="1"/>
  <c r="AQ86" i="1"/>
  <c r="AR86" i="1"/>
  <c r="AS86" i="1"/>
  <c r="AT86" i="1"/>
  <c r="AU86" i="1"/>
  <c r="AV86" i="1"/>
  <c r="AW86" i="1"/>
  <c r="AX86" i="1"/>
  <c r="AO87" i="1"/>
  <c r="AP87" i="1"/>
  <c r="AQ87" i="1"/>
  <c r="AR87" i="1"/>
  <c r="AS87" i="1"/>
  <c r="AT87" i="1"/>
  <c r="AU87" i="1"/>
  <c r="AV87" i="1"/>
  <c r="AW87" i="1"/>
  <c r="AX87" i="1"/>
  <c r="AO88" i="1"/>
  <c r="AP88" i="1"/>
  <c r="AQ88" i="1"/>
  <c r="AR88" i="1"/>
  <c r="AS88" i="1"/>
  <c r="AT88" i="1"/>
  <c r="AU88" i="1"/>
  <c r="AV88" i="1"/>
  <c r="AW88" i="1"/>
  <c r="AX88" i="1"/>
  <c r="AO89" i="1"/>
  <c r="AP89" i="1"/>
  <c r="AQ89" i="1"/>
  <c r="AR89" i="1"/>
  <c r="AS89" i="1"/>
  <c r="AT89" i="1"/>
  <c r="AU89" i="1"/>
  <c r="AV89" i="1"/>
  <c r="AW89" i="1"/>
  <c r="AX89" i="1"/>
  <c r="AO90" i="1"/>
  <c r="AP90" i="1"/>
  <c r="AQ90" i="1"/>
  <c r="AR90" i="1"/>
  <c r="AS90" i="1"/>
  <c r="AT90" i="1"/>
  <c r="AU90" i="1"/>
  <c r="AV90" i="1"/>
  <c r="AW90" i="1"/>
  <c r="AX90" i="1"/>
  <c r="AO91" i="1"/>
  <c r="AP91" i="1"/>
  <c r="AQ91" i="1"/>
  <c r="AR91" i="1"/>
  <c r="AS91" i="1"/>
  <c r="AT91" i="1"/>
  <c r="AU91" i="1"/>
  <c r="AV91" i="1"/>
  <c r="AW91" i="1"/>
  <c r="AX91" i="1"/>
  <c r="AO92" i="1"/>
  <c r="AP92" i="1"/>
  <c r="AQ92" i="1"/>
  <c r="AR92" i="1"/>
  <c r="AS92" i="1"/>
  <c r="AT92" i="1"/>
  <c r="AU92" i="1"/>
  <c r="AV92" i="1"/>
  <c r="AW92" i="1"/>
  <c r="AX92" i="1"/>
  <c r="AO93" i="1"/>
  <c r="AP93" i="1"/>
  <c r="AQ93" i="1"/>
  <c r="AR93" i="1"/>
  <c r="AS93" i="1"/>
  <c r="AT93" i="1"/>
  <c r="AU93" i="1"/>
  <c r="AV93" i="1"/>
  <c r="AW93" i="1"/>
  <c r="AX93" i="1"/>
  <c r="AO94" i="1"/>
  <c r="AP94" i="1"/>
  <c r="AQ94" i="1"/>
  <c r="AR94" i="1"/>
  <c r="AS94" i="1"/>
  <c r="AT94" i="1"/>
  <c r="AU94" i="1"/>
  <c r="AV94" i="1"/>
  <c r="AW94" i="1"/>
  <c r="AX94" i="1"/>
  <c r="AO95" i="1"/>
  <c r="AP95" i="1"/>
  <c r="AQ95" i="1"/>
  <c r="AR95" i="1"/>
  <c r="AS95" i="1"/>
  <c r="AT95" i="1"/>
  <c r="AU95" i="1"/>
  <c r="AV95" i="1"/>
  <c r="AW95" i="1"/>
  <c r="AX95" i="1"/>
  <c r="AO96" i="1"/>
  <c r="AP96" i="1"/>
  <c r="AQ96" i="1"/>
  <c r="AR96" i="1"/>
  <c r="AS96" i="1"/>
  <c r="AT96" i="1"/>
  <c r="AU96" i="1"/>
  <c r="AV96" i="1"/>
  <c r="AW96" i="1"/>
  <c r="AX96" i="1"/>
  <c r="AO97" i="1"/>
  <c r="AP97" i="1"/>
  <c r="AQ97" i="1"/>
  <c r="AR97" i="1"/>
  <c r="AS97" i="1"/>
  <c r="AT97" i="1"/>
  <c r="AU97" i="1"/>
  <c r="AV97" i="1"/>
  <c r="AW97" i="1"/>
  <c r="AX97" i="1"/>
  <c r="AO98" i="1"/>
  <c r="AP98" i="1"/>
  <c r="AQ98" i="1"/>
  <c r="AR98" i="1"/>
  <c r="AS98" i="1"/>
  <c r="AT98" i="1"/>
  <c r="AU98" i="1"/>
  <c r="AV98" i="1"/>
  <c r="AW98" i="1"/>
  <c r="AX98" i="1"/>
  <c r="AO99" i="1"/>
  <c r="AP99" i="1"/>
  <c r="AQ99" i="1"/>
  <c r="AR99" i="1"/>
  <c r="AS99" i="1"/>
  <c r="AT99" i="1"/>
  <c r="AU99" i="1"/>
  <c r="AV99" i="1"/>
  <c r="AW99" i="1"/>
  <c r="AX99" i="1"/>
  <c r="AO100" i="1"/>
  <c r="AP100" i="1"/>
  <c r="AQ100" i="1"/>
  <c r="AR100" i="1"/>
  <c r="AS100" i="1"/>
  <c r="AT100" i="1"/>
  <c r="AU100" i="1"/>
  <c r="AV100" i="1"/>
  <c r="AW100" i="1"/>
  <c r="AX100" i="1"/>
  <c r="AO101" i="1"/>
  <c r="AP101" i="1"/>
  <c r="AQ101" i="1"/>
  <c r="AR101" i="1"/>
  <c r="AS101" i="1"/>
  <c r="AT101" i="1"/>
  <c r="AU101" i="1"/>
  <c r="AV101" i="1"/>
  <c r="AW101" i="1"/>
  <c r="AX101" i="1"/>
  <c r="AO102" i="1"/>
  <c r="AP102" i="1"/>
  <c r="AQ102" i="1"/>
  <c r="AR102" i="1"/>
  <c r="AS102" i="1"/>
  <c r="AT102" i="1"/>
  <c r="AU102" i="1"/>
  <c r="AV102" i="1"/>
  <c r="AW102" i="1"/>
  <c r="AX102" i="1"/>
  <c r="AO103" i="1"/>
  <c r="AP103" i="1"/>
  <c r="AQ103" i="1"/>
  <c r="AR103" i="1"/>
  <c r="AS103" i="1"/>
  <c r="AT103" i="1"/>
  <c r="AU103" i="1"/>
  <c r="AV103" i="1"/>
  <c r="AW103" i="1"/>
  <c r="AX103" i="1"/>
  <c r="AO104" i="1"/>
  <c r="AP104" i="1"/>
  <c r="AQ104" i="1"/>
  <c r="AR104" i="1"/>
  <c r="AS104" i="1"/>
  <c r="AT104" i="1"/>
  <c r="AU104" i="1"/>
  <c r="AV104" i="1"/>
  <c r="AW104" i="1"/>
  <c r="AX104" i="1"/>
  <c r="AO105" i="1"/>
  <c r="AP105" i="1"/>
  <c r="AQ105" i="1"/>
  <c r="AR105" i="1"/>
  <c r="AS105" i="1"/>
  <c r="AT105" i="1"/>
  <c r="AU105" i="1"/>
  <c r="AV105" i="1"/>
  <c r="AW105" i="1"/>
  <c r="AX105" i="1"/>
  <c r="AO106" i="1"/>
  <c r="AP106" i="1"/>
  <c r="AQ106" i="1"/>
  <c r="AR106" i="1"/>
  <c r="AS106" i="1"/>
  <c r="AT106" i="1"/>
  <c r="AU106" i="1"/>
  <c r="AV106" i="1"/>
  <c r="AW106" i="1"/>
  <c r="AX106" i="1"/>
  <c r="AO107" i="1"/>
  <c r="AP107" i="1"/>
  <c r="AQ107" i="1"/>
  <c r="AR107" i="1"/>
  <c r="AS107" i="1"/>
  <c r="AT107" i="1"/>
  <c r="AU107" i="1"/>
  <c r="AV107" i="1"/>
  <c r="AW107" i="1"/>
  <c r="AX107" i="1"/>
  <c r="AO108" i="1"/>
  <c r="AP108" i="1"/>
  <c r="AQ108" i="1"/>
  <c r="AR108" i="1"/>
  <c r="AS108" i="1"/>
  <c r="AT108" i="1"/>
  <c r="AU108" i="1"/>
  <c r="AV108" i="1"/>
  <c r="AW108" i="1"/>
  <c r="AX108" i="1"/>
  <c r="AO109" i="1"/>
  <c r="AP109" i="1"/>
  <c r="AQ109" i="1"/>
  <c r="AR109" i="1"/>
  <c r="AS109" i="1"/>
  <c r="AT109" i="1"/>
  <c r="AU109" i="1"/>
  <c r="AV109" i="1"/>
  <c r="AW109" i="1"/>
  <c r="AX109" i="1"/>
  <c r="AO110" i="1"/>
  <c r="AP110" i="1"/>
  <c r="AQ110" i="1"/>
  <c r="AR110" i="1"/>
  <c r="AS110" i="1"/>
  <c r="AT110" i="1"/>
  <c r="AU110" i="1"/>
  <c r="AV110" i="1"/>
  <c r="AW110" i="1"/>
  <c r="AX110" i="1"/>
  <c r="AO111" i="1"/>
  <c r="AP111" i="1"/>
  <c r="AQ111" i="1"/>
  <c r="AR111" i="1"/>
  <c r="AS111" i="1"/>
  <c r="AT111" i="1"/>
  <c r="AU111" i="1"/>
  <c r="AV111" i="1"/>
  <c r="AW111" i="1"/>
  <c r="AX111" i="1"/>
  <c r="AO112" i="1"/>
  <c r="AP112" i="1"/>
  <c r="AQ112" i="1"/>
  <c r="AR112" i="1"/>
  <c r="AS112" i="1"/>
  <c r="AT112" i="1"/>
  <c r="AU112" i="1"/>
  <c r="AV112" i="1"/>
  <c r="AW112" i="1"/>
  <c r="AX112" i="1"/>
  <c r="AO113" i="1"/>
  <c r="AP113" i="1"/>
  <c r="AQ113" i="1"/>
  <c r="AR113" i="1"/>
  <c r="AS113" i="1"/>
  <c r="AT113" i="1"/>
  <c r="AU113" i="1"/>
  <c r="AV113" i="1"/>
  <c r="AW113" i="1"/>
  <c r="AX113" i="1"/>
  <c r="AO114" i="1"/>
  <c r="AP114" i="1"/>
  <c r="AQ114" i="1"/>
  <c r="AR114" i="1"/>
  <c r="AS114" i="1"/>
  <c r="AT114" i="1"/>
  <c r="AU114" i="1"/>
  <c r="AV114" i="1"/>
  <c r="AW114" i="1"/>
  <c r="AX114" i="1"/>
  <c r="AO115" i="1"/>
  <c r="AP115" i="1"/>
  <c r="AQ115" i="1"/>
  <c r="AR115" i="1"/>
  <c r="AS115" i="1"/>
  <c r="AT115" i="1"/>
  <c r="AU115" i="1"/>
  <c r="AV115" i="1"/>
  <c r="AW115" i="1"/>
  <c r="AX115" i="1"/>
  <c r="AO116" i="1"/>
  <c r="AP116" i="1"/>
  <c r="AQ116" i="1"/>
  <c r="AR116" i="1"/>
  <c r="AS116" i="1"/>
  <c r="AT116" i="1"/>
  <c r="AU116" i="1"/>
  <c r="AV116" i="1"/>
  <c r="AW116" i="1"/>
  <c r="AX116" i="1"/>
  <c r="AO117" i="1"/>
  <c r="AP117" i="1"/>
  <c r="AQ117" i="1"/>
  <c r="AR117" i="1"/>
  <c r="AS117" i="1"/>
  <c r="AT117" i="1"/>
  <c r="AU117" i="1"/>
  <c r="AV117" i="1"/>
  <c r="AW117" i="1"/>
  <c r="AX117" i="1"/>
  <c r="AO118" i="1"/>
  <c r="AP118" i="1"/>
  <c r="AQ118" i="1"/>
  <c r="AR118" i="1"/>
  <c r="AS118" i="1"/>
  <c r="AT118" i="1"/>
  <c r="AU118" i="1"/>
  <c r="AV118" i="1"/>
  <c r="AW118" i="1"/>
  <c r="AX118" i="1"/>
  <c r="AO119" i="1"/>
  <c r="AP119" i="1"/>
  <c r="AQ119" i="1"/>
  <c r="AR119" i="1"/>
  <c r="AS119" i="1"/>
  <c r="AT119" i="1"/>
  <c r="AU119" i="1"/>
  <c r="AV119" i="1"/>
  <c r="AW119" i="1"/>
  <c r="AX119" i="1"/>
  <c r="AO120" i="1"/>
  <c r="AP120" i="1"/>
  <c r="AQ120" i="1"/>
  <c r="AR120" i="1"/>
  <c r="AS120" i="1"/>
  <c r="AT120" i="1"/>
  <c r="AU120" i="1"/>
  <c r="AV120" i="1"/>
  <c r="AW120" i="1"/>
  <c r="AX120" i="1"/>
  <c r="AO121" i="1"/>
  <c r="AP121" i="1"/>
  <c r="AQ121" i="1"/>
  <c r="AR121" i="1"/>
  <c r="AS121" i="1"/>
  <c r="AT121" i="1"/>
  <c r="AU121" i="1"/>
  <c r="AV121" i="1"/>
  <c r="AW121" i="1"/>
  <c r="AX121" i="1"/>
  <c r="AO122" i="1"/>
  <c r="AP122" i="1"/>
  <c r="AQ122" i="1"/>
  <c r="AR122" i="1"/>
  <c r="AS122" i="1"/>
  <c r="AT122" i="1"/>
  <c r="AU122" i="1"/>
  <c r="AV122" i="1"/>
  <c r="AW122" i="1"/>
  <c r="AX122" i="1"/>
  <c r="AO123" i="1"/>
  <c r="AP123" i="1"/>
  <c r="AQ123" i="1"/>
  <c r="AR123" i="1"/>
  <c r="AS123" i="1"/>
  <c r="AT123" i="1"/>
  <c r="AU123" i="1"/>
  <c r="AV123" i="1"/>
  <c r="AW123" i="1"/>
  <c r="AX123" i="1"/>
  <c r="AO124" i="1"/>
  <c r="AP124" i="1"/>
  <c r="AQ124" i="1"/>
  <c r="AR124" i="1"/>
  <c r="AS124" i="1"/>
  <c r="AT124" i="1"/>
  <c r="AU124" i="1"/>
  <c r="AV124" i="1"/>
  <c r="AW124" i="1"/>
  <c r="AX124" i="1"/>
  <c r="AO125" i="1"/>
  <c r="AP125" i="1"/>
  <c r="AQ125" i="1"/>
  <c r="AR125" i="1"/>
  <c r="AS125" i="1"/>
  <c r="AT125" i="1"/>
  <c r="AU125" i="1"/>
  <c r="AV125" i="1"/>
  <c r="AW125" i="1"/>
  <c r="AX125" i="1"/>
  <c r="AO126" i="1"/>
  <c r="AP126" i="1"/>
  <c r="AQ126" i="1"/>
  <c r="AR126" i="1"/>
  <c r="AS126" i="1"/>
  <c r="AT126" i="1"/>
  <c r="AU126" i="1"/>
  <c r="AV126" i="1"/>
  <c r="AW126" i="1"/>
  <c r="AX126" i="1"/>
  <c r="AO127" i="1"/>
  <c r="AP127" i="1"/>
  <c r="AQ127" i="1"/>
  <c r="AR127" i="1"/>
  <c r="AS127" i="1"/>
  <c r="AT127" i="1"/>
  <c r="AU127" i="1"/>
  <c r="AV127" i="1"/>
  <c r="AW127" i="1"/>
  <c r="AX127" i="1"/>
  <c r="AO128" i="1"/>
  <c r="AP128" i="1"/>
  <c r="AQ128" i="1"/>
  <c r="AR128" i="1"/>
  <c r="AS128" i="1"/>
  <c r="AT128" i="1"/>
  <c r="AU128" i="1"/>
  <c r="AV128" i="1"/>
  <c r="AW128" i="1"/>
  <c r="AX128" i="1"/>
  <c r="AO129" i="1"/>
  <c r="AP129" i="1"/>
  <c r="AQ129" i="1"/>
  <c r="AR129" i="1"/>
  <c r="AS129" i="1"/>
  <c r="AT129" i="1"/>
  <c r="AU129" i="1"/>
  <c r="AV129" i="1"/>
  <c r="AW129" i="1"/>
  <c r="AX129" i="1"/>
  <c r="AO130" i="1"/>
  <c r="AP130" i="1"/>
  <c r="AQ130" i="1"/>
  <c r="AR130" i="1"/>
  <c r="AS130" i="1"/>
  <c r="AT130" i="1"/>
  <c r="AU130" i="1"/>
  <c r="AV130" i="1"/>
  <c r="AW130" i="1"/>
  <c r="AX130" i="1"/>
  <c r="AO131" i="1"/>
  <c r="AP131" i="1"/>
  <c r="AQ131" i="1"/>
  <c r="AR131" i="1"/>
  <c r="AS131" i="1"/>
  <c r="AT131" i="1"/>
  <c r="AU131" i="1"/>
  <c r="AV131" i="1"/>
  <c r="AW131" i="1"/>
  <c r="AX131" i="1"/>
  <c r="AO132" i="1"/>
  <c r="AP132" i="1"/>
  <c r="AQ132" i="1"/>
  <c r="AR132" i="1"/>
  <c r="AS132" i="1"/>
  <c r="AT132" i="1"/>
  <c r="AU132" i="1"/>
  <c r="AV132" i="1"/>
  <c r="AW132" i="1"/>
  <c r="AX132" i="1"/>
  <c r="AO133" i="1"/>
  <c r="AP133" i="1"/>
  <c r="AQ133" i="1"/>
  <c r="AR133" i="1"/>
  <c r="AS133" i="1"/>
  <c r="AT133" i="1"/>
  <c r="AU133" i="1"/>
  <c r="AV133" i="1"/>
  <c r="AW133" i="1"/>
  <c r="AX133" i="1"/>
  <c r="AO134" i="1"/>
  <c r="AP134" i="1"/>
  <c r="AQ134" i="1"/>
  <c r="AR134" i="1"/>
  <c r="AS134" i="1"/>
  <c r="AT134" i="1"/>
  <c r="AU134" i="1"/>
  <c r="AV134" i="1"/>
  <c r="AW134" i="1"/>
  <c r="AX134" i="1"/>
  <c r="AO135" i="1"/>
  <c r="AP135" i="1"/>
  <c r="AQ135" i="1"/>
  <c r="AR135" i="1"/>
  <c r="AS135" i="1"/>
  <c r="AT135" i="1"/>
  <c r="AU135" i="1"/>
  <c r="AV135" i="1"/>
  <c r="AW135" i="1"/>
  <c r="AX135" i="1"/>
  <c r="AO136" i="1"/>
  <c r="AP136" i="1"/>
  <c r="AQ136" i="1"/>
  <c r="AR136" i="1"/>
  <c r="AS136" i="1"/>
  <c r="AT136" i="1"/>
  <c r="AU136" i="1"/>
  <c r="AV136" i="1"/>
  <c r="AW136" i="1"/>
  <c r="AX136" i="1"/>
  <c r="AO137" i="1"/>
  <c r="AP137" i="1"/>
  <c r="AQ137" i="1"/>
  <c r="AR137" i="1"/>
  <c r="AS137" i="1"/>
  <c r="AT137" i="1"/>
  <c r="AU137" i="1"/>
  <c r="AV137" i="1"/>
  <c r="AW137" i="1"/>
  <c r="AX137" i="1"/>
  <c r="AO138" i="1"/>
  <c r="AP138" i="1"/>
  <c r="AQ138" i="1"/>
  <c r="AR138" i="1"/>
  <c r="AS138" i="1"/>
  <c r="AT138" i="1"/>
  <c r="AU138" i="1"/>
  <c r="AV138" i="1"/>
  <c r="AW138" i="1"/>
  <c r="AX138" i="1"/>
  <c r="AO139" i="1"/>
  <c r="AP139" i="1"/>
  <c r="AQ139" i="1"/>
  <c r="AR139" i="1"/>
  <c r="AS139" i="1"/>
  <c r="AT139" i="1"/>
  <c r="AU139" i="1"/>
  <c r="AV139" i="1"/>
  <c r="AW139" i="1"/>
  <c r="AX139" i="1"/>
  <c r="AO140" i="1"/>
  <c r="AP140" i="1"/>
  <c r="AQ140" i="1"/>
  <c r="AR140" i="1"/>
  <c r="AS140" i="1"/>
  <c r="AT140" i="1"/>
  <c r="AU140" i="1"/>
  <c r="AV140" i="1"/>
  <c r="AW140" i="1"/>
  <c r="AX140" i="1"/>
  <c r="AO141" i="1"/>
  <c r="AP141" i="1"/>
  <c r="AQ141" i="1"/>
  <c r="AR141" i="1"/>
  <c r="AS141" i="1"/>
  <c r="AT141" i="1"/>
  <c r="AU141" i="1"/>
  <c r="AV141" i="1"/>
  <c r="AW141" i="1"/>
  <c r="AX141" i="1"/>
  <c r="AO142" i="1"/>
  <c r="AP142" i="1"/>
  <c r="AQ142" i="1"/>
  <c r="AR142" i="1"/>
  <c r="AS142" i="1"/>
  <c r="AT142" i="1"/>
  <c r="AU142" i="1"/>
  <c r="AV142" i="1"/>
  <c r="AW142" i="1"/>
  <c r="AX142" i="1"/>
  <c r="AO143" i="1"/>
  <c r="AP143" i="1"/>
  <c r="AQ143" i="1"/>
  <c r="AR143" i="1"/>
  <c r="AS143" i="1"/>
  <c r="AT143" i="1"/>
  <c r="AU143" i="1"/>
  <c r="AV143" i="1"/>
  <c r="AW143" i="1"/>
  <c r="AX143" i="1"/>
  <c r="AO144" i="1"/>
  <c r="AP144" i="1"/>
  <c r="AQ144" i="1"/>
  <c r="AR144" i="1"/>
  <c r="AS144" i="1"/>
  <c r="AT144" i="1"/>
  <c r="AU144" i="1"/>
  <c r="AV144" i="1"/>
  <c r="AW144" i="1"/>
  <c r="AX144" i="1"/>
  <c r="AO145" i="1"/>
  <c r="AP145" i="1"/>
  <c r="AQ145" i="1"/>
  <c r="AR145" i="1"/>
  <c r="AS145" i="1"/>
  <c r="AT145" i="1"/>
  <c r="AU145" i="1"/>
  <c r="AV145" i="1"/>
  <c r="AW145" i="1"/>
  <c r="AX145" i="1"/>
  <c r="AO146" i="1"/>
  <c r="AP146" i="1"/>
  <c r="AQ146" i="1"/>
  <c r="AR146" i="1"/>
  <c r="AS146" i="1"/>
  <c r="AT146" i="1"/>
  <c r="AU146" i="1"/>
  <c r="AV146" i="1"/>
  <c r="AW146" i="1"/>
  <c r="AX146" i="1"/>
  <c r="AO147" i="1"/>
  <c r="AP147" i="1"/>
  <c r="AQ147" i="1"/>
  <c r="AR147" i="1"/>
  <c r="AS147" i="1"/>
  <c r="AT147" i="1"/>
  <c r="AU147" i="1"/>
  <c r="AV147" i="1"/>
  <c r="AW147" i="1"/>
  <c r="AX147" i="1"/>
  <c r="AO148" i="1"/>
  <c r="AP148" i="1"/>
  <c r="AQ148" i="1"/>
  <c r="AR148" i="1"/>
  <c r="AS148" i="1"/>
  <c r="AT148" i="1"/>
  <c r="AU148" i="1"/>
  <c r="AV148" i="1"/>
  <c r="AW148" i="1"/>
  <c r="AX148" i="1"/>
  <c r="AO149" i="1"/>
  <c r="AP149" i="1"/>
  <c r="AQ149" i="1"/>
  <c r="AR149" i="1"/>
  <c r="AS149" i="1"/>
  <c r="AT149" i="1"/>
  <c r="AU149" i="1"/>
  <c r="AV149" i="1"/>
  <c r="AW149" i="1"/>
  <c r="AX149" i="1"/>
  <c r="AO150" i="1"/>
  <c r="AP150" i="1"/>
  <c r="AQ150" i="1"/>
  <c r="AR150" i="1"/>
  <c r="AS150" i="1"/>
  <c r="AT150" i="1"/>
  <c r="AU150" i="1"/>
  <c r="AV150" i="1"/>
  <c r="AW150" i="1"/>
  <c r="AX150" i="1"/>
  <c r="AO151" i="1"/>
  <c r="AP151" i="1"/>
  <c r="AQ151" i="1"/>
  <c r="AR151" i="1"/>
  <c r="AS151" i="1"/>
  <c r="AT151" i="1"/>
  <c r="AU151" i="1"/>
  <c r="AV151" i="1"/>
  <c r="AW151" i="1"/>
  <c r="AX151" i="1"/>
  <c r="AO152" i="1"/>
  <c r="AP152" i="1"/>
  <c r="AQ152" i="1"/>
  <c r="AR152" i="1"/>
  <c r="AS152" i="1"/>
  <c r="AT152" i="1"/>
  <c r="AU152" i="1"/>
  <c r="AV152" i="1"/>
  <c r="AW152" i="1"/>
  <c r="AX152" i="1"/>
  <c r="AO153" i="1"/>
  <c r="AP153" i="1"/>
  <c r="AQ153" i="1"/>
  <c r="AR153" i="1"/>
  <c r="AS153" i="1"/>
  <c r="AT153" i="1"/>
  <c r="AU153" i="1"/>
  <c r="AV153" i="1"/>
  <c r="AW153" i="1"/>
  <c r="AX153" i="1"/>
  <c r="AO154" i="1"/>
  <c r="AP154" i="1"/>
  <c r="AQ154" i="1"/>
  <c r="AR154" i="1"/>
  <c r="AS154" i="1"/>
  <c r="AT154" i="1"/>
  <c r="AU154" i="1"/>
  <c r="AV154" i="1"/>
  <c r="AW154" i="1"/>
  <c r="AX154" i="1"/>
  <c r="AO155" i="1"/>
  <c r="AP155" i="1"/>
  <c r="AQ155" i="1"/>
  <c r="AR155" i="1"/>
  <c r="AS155" i="1"/>
  <c r="AT155" i="1"/>
  <c r="AU155" i="1"/>
  <c r="AV155" i="1"/>
  <c r="AW155" i="1"/>
  <c r="AX155" i="1"/>
  <c r="AO156" i="1"/>
  <c r="AP156" i="1"/>
  <c r="AQ156" i="1"/>
  <c r="AR156" i="1"/>
  <c r="AS156" i="1"/>
  <c r="AT156" i="1"/>
  <c r="AU156" i="1"/>
  <c r="AV156" i="1"/>
  <c r="AW156" i="1"/>
  <c r="AX156" i="1"/>
  <c r="AO157" i="1"/>
  <c r="AP157" i="1"/>
  <c r="AQ157" i="1"/>
  <c r="AR157" i="1"/>
  <c r="AS157" i="1"/>
  <c r="AT157" i="1"/>
  <c r="AU157" i="1"/>
  <c r="AV157" i="1"/>
  <c r="AW157" i="1"/>
  <c r="AX157" i="1"/>
  <c r="AO158" i="1"/>
  <c r="AP158" i="1"/>
  <c r="AQ158" i="1"/>
  <c r="AR158" i="1"/>
  <c r="AS158" i="1"/>
  <c r="AT158" i="1"/>
  <c r="AU158" i="1"/>
  <c r="AV158" i="1"/>
  <c r="AW158" i="1"/>
  <c r="AX158" i="1"/>
  <c r="AO159" i="1"/>
  <c r="AP159" i="1"/>
  <c r="AQ159" i="1"/>
  <c r="AR159" i="1"/>
  <c r="AS159" i="1"/>
  <c r="AT159" i="1"/>
  <c r="AU159" i="1"/>
  <c r="AV159" i="1"/>
  <c r="AW159" i="1"/>
  <c r="AX159" i="1"/>
  <c r="AO160" i="1"/>
  <c r="AP160" i="1"/>
  <c r="AQ160" i="1"/>
  <c r="AR160" i="1"/>
  <c r="AS160" i="1"/>
  <c r="AT160" i="1"/>
  <c r="AU160" i="1"/>
  <c r="AV160" i="1"/>
  <c r="AW160" i="1"/>
  <c r="AX160" i="1"/>
  <c r="AO161" i="1"/>
  <c r="AP161" i="1"/>
  <c r="AQ161" i="1"/>
  <c r="AR161" i="1"/>
  <c r="AS161" i="1"/>
  <c r="AT161" i="1"/>
  <c r="AU161" i="1"/>
  <c r="AV161" i="1"/>
  <c r="AW161" i="1"/>
  <c r="AX161" i="1"/>
  <c r="AO162" i="1"/>
  <c r="AP162" i="1"/>
  <c r="AQ162" i="1"/>
  <c r="AR162" i="1"/>
  <c r="AS162" i="1"/>
  <c r="AT162" i="1"/>
  <c r="AU162" i="1"/>
  <c r="AV162" i="1"/>
  <c r="AW162" i="1"/>
  <c r="AX162" i="1"/>
  <c r="AO163" i="1"/>
  <c r="AP163" i="1"/>
  <c r="AQ163" i="1"/>
  <c r="AR163" i="1"/>
  <c r="AS163" i="1"/>
  <c r="AT163" i="1"/>
  <c r="AU163" i="1"/>
  <c r="AV163" i="1"/>
  <c r="AW163" i="1"/>
  <c r="AX163" i="1"/>
  <c r="AO164" i="1"/>
  <c r="AP164" i="1"/>
  <c r="AQ164" i="1"/>
  <c r="AR164" i="1"/>
  <c r="AS164" i="1"/>
  <c r="AT164" i="1"/>
  <c r="AU164" i="1"/>
  <c r="AV164" i="1"/>
  <c r="AW164" i="1"/>
  <c r="AX164" i="1"/>
  <c r="AO165" i="1"/>
  <c r="AP165" i="1"/>
  <c r="AQ165" i="1"/>
  <c r="AR165" i="1"/>
  <c r="AS165" i="1"/>
  <c r="AT165" i="1"/>
  <c r="AU165" i="1"/>
  <c r="AV165" i="1"/>
  <c r="AW165" i="1"/>
  <c r="AX165" i="1"/>
  <c r="AO166" i="1"/>
  <c r="AP166" i="1"/>
  <c r="AQ166" i="1"/>
  <c r="AR166" i="1"/>
  <c r="AS166" i="1"/>
  <c r="AT166" i="1"/>
  <c r="AU166" i="1"/>
  <c r="AV166" i="1"/>
  <c r="AW166" i="1"/>
  <c r="AX166" i="1"/>
  <c r="AO167" i="1"/>
  <c r="AP167" i="1"/>
  <c r="AQ167" i="1"/>
  <c r="AR167" i="1"/>
  <c r="AS167" i="1"/>
  <c r="AT167" i="1"/>
  <c r="AU167" i="1"/>
  <c r="AV167" i="1"/>
  <c r="AW167" i="1"/>
  <c r="AX167" i="1"/>
  <c r="AO168" i="1"/>
  <c r="AP168" i="1"/>
  <c r="AQ168" i="1"/>
  <c r="AR168" i="1"/>
  <c r="AS168" i="1"/>
  <c r="AT168" i="1"/>
  <c r="AU168" i="1"/>
  <c r="AV168" i="1"/>
  <c r="AW168" i="1"/>
  <c r="AX168" i="1"/>
  <c r="AO169" i="1"/>
  <c r="AP169" i="1"/>
  <c r="AQ169" i="1"/>
  <c r="AR169" i="1"/>
  <c r="AS169" i="1"/>
  <c r="AT169" i="1"/>
  <c r="AU169" i="1"/>
  <c r="AV169" i="1"/>
  <c r="AW169" i="1"/>
  <c r="AX169" i="1"/>
  <c r="AO170" i="1"/>
  <c r="AP170" i="1"/>
  <c r="AQ170" i="1"/>
  <c r="AR170" i="1"/>
  <c r="AS170" i="1"/>
  <c r="AT170" i="1"/>
  <c r="AU170" i="1"/>
  <c r="AV170" i="1"/>
  <c r="AW170" i="1"/>
  <c r="AX170" i="1"/>
  <c r="AO171" i="1"/>
  <c r="AP171" i="1"/>
  <c r="AQ171" i="1"/>
  <c r="AR171" i="1"/>
  <c r="AS171" i="1"/>
  <c r="AT171" i="1"/>
  <c r="AU171" i="1"/>
  <c r="AV171" i="1"/>
  <c r="AW171" i="1"/>
  <c r="AX171" i="1"/>
  <c r="AO172" i="1"/>
  <c r="AP172" i="1"/>
  <c r="AQ172" i="1"/>
  <c r="AR172" i="1"/>
  <c r="AS172" i="1"/>
  <c r="AT172" i="1"/>
  <c r="AU172" i="1"/>
  <c r="AV172" i="1"/>
  <c r="AW172" i="1"/>
  <c r="AX172" i="1"/>
  <c r="AO173" i="1"/>
  <c r="AP173" i="1"/>
  <c r="AQ173" i="1"/>
  <c r="AR173" i="1"/>
  <c r="AS173" i="1"/>
  <c r="AT173" i="1"/>
  <c r="AU173" i="1"/>
  <c r="AV173" i="1"/>
  <c r="AW173" i="1"/>
  <c r="AX173" i="1"/>
  <c r="AO174" i="1"/>
  <c r="AP174" i="1"/>
  <c r="AQ174" i="1"/>
  <c r="AR174" i="1"/>
  <c r="AS174" i="1"/>
  <c r="AT174" i="1"/>
  <c r="AU174" i="1"/>
  <c r="AV174" i="1"/>
  <c r="AW174" i="1"/>
  <c r="AX174" i="1"/>
  <c r="AO175" i="1"/>
  <c r="AP175" i="1"/>
  <c r="AQ175" i="1"/>
  <c r="AR175" i="1"/>
  <c r="AS175" i="1"/>
  <c r="AT175" i="1"/>
  <c r="AU175" i="1"/>
  <c r="AV175" i="1"/>
  <c r="AW175" i="1"/>
  <c r="AX175" i="1"/>
  <c r="AO176" i="1"/>
  <c r="AP176" i="1"/>
  <c r="AQ176" i="1"/>
  <c r="AR176" i="1"/>
  <c r="AS176" i="1"/>
  <c r="AT176" i="1"/>
  <c r="AU176" i="1"/>
  <c r="AV176" i="1"/>
  <c r="AW176" i="1"/>
  <c r="AX176" i="1"/>
  <c r="AO177" i="1"/>
  <c r="AP177" i="1"/>
  <c r="AQ177" i="1"/>
  <c r="AR177" i="1"/>
  <c r="AS177" i="1"/>
  <c r="AT177" i="1"/>
  <c r="AU177" i="1"/>
  <c r="AV177" i="1"/>
  <c r="AW177" i="1"/>
  <c r="AX177" i="1"/>
  <c r="AO178" i="1"/>
  <c r="AP178" i="1"/>
  <c r="AQ178" i="1"/>
  <c r="AR178" i="1"/>
  <c r="AS178" i="1"/>
  <c r="AT178" i="1"/>
  <c r="AU178" i="1"/>
  <c r="AV178" i="1"/>
  <c r="AW178" i="1"/>
  <c r="AX178" i="1"/>
  <c r="AO179" i="1"/>
  <c r="AP179" i="1"/>
  <c r="AQ179" i="1"/>
  <c r="AR179" i="1"/>
  <c r="AS179" i="1"/>
  <c r="AT179" i="1"/>
  <c r="AU179" i="1"/>
  <c r="AV179" i="1"/>
  <c r="AW179" i="1"/>
  <c r="AX179" i="1"/>
  <c r="AX2" i="1"/>
  <c r="AS2" i="1"/>
  <c r="AT2" i="1"/>
  <c r="AU2" i="1"/>
  <c r="AV2" i="1"/>
  <c r="AW2" i="1"/>
  <c r="AR2" i="1"/>
  <c r="AQ2" i="1"/>
</calcChain>
</file>

<file path=xl/sharedStrings.xml><?xml version="1.0" encoding="utf-8"?>
<sst xmlns="http://schemas.openxmlformats.org/spreadsheetml/2006/main" count="3068" uniqueCount="544">
  <si>
    <t>нов. данные</t>
  </si>
  <si>
    <t>нов. - пред.  Данные</t>
  </si>
  <si>
    <t>Итого изменения</t>
  </si>
  <si>
    <t>Итого новые данные</t>
  </si>
  <si>
    <t>Годовой план</t>
  </si>
  <si>
    <t>изм</t>
  </si>
  <si>
    <t>МОП</t>
  </si>
  <si>
    <t>*</t>
  </si>
  <si>
    <t>Канал</t>
  </si>
  <si>
    <t>Группа ABCN</t>
  </si>
  <si>
    <t>Сфера ответственности</t>
  </si>
  <si>
    <t>Код</t>
  </si>
  <si>
    <t>Торговое название</t>
  </si>
  <si>
    <t>июнь-декабрь</t>
  </si>
  <si>
    <t>Дорзоламид-оптик капли глаз. 20 мг/мл 5 мл №1 (флакон) (в пачке)</t>
  </si>
  <si>
    <t>Латанопрост-Оптик капли глаз. 0.005% 2.5 мл №1 (флакон) (в пачке)</t>
  </si>
  <si>
    <t>Октолипен капс. 300 мг №30 (3 блистера) (в пачке)</t>
  </si>
  <si>
    <t>Октолипен конц. для приг. р-ра для инф. 30 мг/мл 10 мл №10 (ампулы) (2 КЯУ) (в пачке)</t>
  </si>
  <si>
    <t>Октолипен таб. п/п/о 600 мг №30 (3 блистера) (в пачке)</t>
  </si>
  <si>
    <t>Кол-во</t>
  </si>
  <si>
    <t>S</t>
  </si>
  <si>
    <t>Янсен-Силаг/Джонсон энд Джонсон</t>
  </si>
  <si>
    <t>Тревикта сусп. для в/м введ. пролонг. действия 200 мг/мл (350 мг) 1.75 мл №1 (шприц) (в пачке)</t>
  </si>
  <si>
    <t>Эббви</t>
  </si>
  <si>
    <t>Венклекста таб. п/п/о 10 мг №14 (7 блистеров) (в пачке)</t>
  </si>
  <si>
    <t>Венклекста таб. п/п/о 50 мг №7 (7 блистеров) (в пачке)</t>
  </si>
  <si>
    <t>Астеллас</t>
  </si>
  <si>
    <t>Эврензо таб. п/п/о 70 мг №12 (1 блистер) (в пачке)</t>
  </si>
  <si>
    <t>Гилеад</t>
  </si>
  <si>
    <t>Гарвони таб. п/п/о 90 мг + 400 мг №28 (флакон) (в пачке)</t>
  </si>
  <si>
    <t>Астра Зенека</t>
  </si>
  <si>
    <t>Сафнело конц. для приг. р-ра для инф. 150 мг/мл 2 мл №1 (флакон) (в пачке)</t>
  </si>
  <si>
    <t>Свикс</t>
  </si>
  <si>
    <t>Вайдаза лиоф. для приг. сусп. для п/к введ. 100 мг 200 мг №1 (флакон) (в пачке)</t>
  </si>
  <si>
    <t>A3</t>
  </si>
  <si>
    <t>Отдел продаж бюджет</t>
  </si>
  <si>
    <t>Биосулин Р р-р для инъек. 100 МЕ/мл 10 мл №1 (флакон) (в пачке)</t>
  </si>
  <si>
    <t>Ипсен Фарма</t>
  </si>
  <si>
    <t>Кабометикс таб. п/п/о 20 мг №30 (флакон) (в пачке)</t>
  </si>
  <si>
    <t>Эббот</t>
  </si>
  <si>
    <t>Сканер FreeStyle Libre системы Flash мониторинга глюкозы FreeStyle Libre (в пачке)</t>
  </si>
  <si>
    <t>Астра онко</t>
  </si>
  <si>
    <t>Энхерту лиоф. для приг. конц. для приг. р-ра для инф. 100 мг 100 мг №1 (флакон) (в пачке)</t>
  </si>
  <si>
    <t>A3-1</t>
  </si>
  <si>
    <t>Генериум</t>
  </si>
  <si>
    <t>Глуразим лиоф. для приг. р-ра для инф. 400 ЕД №1 (флакон) (в пачке)</t>
  </si>
  <si>
    <t>Ф. Хоффман-Ля Рош</t>
  </si>
  <si>
    <t>Полайви лиоф. для приг. конц. для приг. р-ра для инф. 140 мг №1 (флакон) (в пачке)</t>
  </si>
  <si>
    <t>Пфайзер</t>
  </si>
  <si>
    <t>Сомаверт лиоф. для приг. р-ра для п/к введ. 15 мг №30 (флакон) (в комп.: растворитель (шприц с иглой) 1 мл №30) (в пачке)</t>
  </si>
  <si>
    <t>Такеда</t>
  </si>
  <si>
    <t>Адцетрис лиоф. для приг. конц. для приг. р-ра для инф. 50 мг №1 (флакон) (в пачке)</t>
  </si>
  <si>
    <t>Эли Лилли</t>
  </si>
  <si>
    <t>Зенлистик таб. п/п/о 50 мг №56 (4 блистера) (в пачке)</t>
  </si>
  <si>
    <t>Стелара р-р для п/к введ. 90 мг/мл 1 мл №1 (шприц) (в пачке)</t>
  </si>
  <si>
    <t>Сомаверт лиоф. для приг. р-ра для п/к введ. 20 мг №30 (флакон) (в комп.: растворитель (шприц с иглой) 1 мл №30) (в пачке)</t>
  </si>
  <si>
    <t>Олумиант таб. п/п/о 4 мг №28 (2 блистера) (в пачке)</t>
  </si>
  <si>
    <t>Бозулиф таб. п/п/о 100 мг №28 (2 блистера) (в пачке)</t>
  </si>
  <si>
    <t>Вемлиди таб. п/п/о 25 мг №30 (флакон) (в пачке)</t>
  </si>
  <si>
    <t>Линпарза таб. п/п/о 100 мг №56 (7 блистеров) (в пачке)</t>
  </si>
  <si>
    <t>Сиртуро таб. 100 мг №188 (флакон) (в пачке)</t>
  </si>
  <si>
    <t>Санофи</t>
  </si>
  <si>
    <t>Сарклиза конц. для приг. р-ра для инф. 20 мг/мл 25 мл №1 (флакон) (в пачке)</t>
  </si>
  <si>
    <t>Берингер</t>
  </si>
  <si>
    <t>Гиотриф таб. п/п/о 30 мг №30 (флакон) (в пачке)</t>
  </si>
  <si>
    <t>Биосулин Н сусп. для п/к введ. 100 МЕ/мл 10 мл №1 (флакон) (в пачке)</t>
  </si>
  <si>
    <t>Зенлистик таб. п/п/о 100 мг №56 (4 блистера) (в пачке)</t>
  </si>
  <si>
    <t>Дарзалекс конц. для приг. р-ра для инф. 20 мг/мл 5 мл №1 (флакон) (в пачке)</t>
  </si>
  <si>
    <t>Гиотриф таб. п/п/о 40 мг №30 (флакон) (в пачке)</t>
  </si>
  <si>
    <t>Эврензо таб. п/п/о 50 мг №12 (1 блистер) (в пачке)</t>
  </si>
  <si>
    <t>Пралуэнт р-р для п/к введ. 150 мг/мл 2 мл №1 (шприц-ручка) (в пачке)</t>
  </si>
  <si>
    <t>Варгатеф капс. мягкие 100 мг №60 (6 блистеров) (в пачке)</t>
  </si>
  <si>
    <t>Сарклиза конц. для приг. р-ра для инф. 20 мг/мл 5 мл №1 (флакон) (в пачке)</t>
  </si>
  <si>
    <t>Зенлистик таб. п/п/о 200 мг №56 (4 блистера) (в пачке)</t>
  </si>
  <si>
    <t>Газива конц. для приг. р-ра для инф. 1000 мг/40 мл 40 мл №1 (флакон) (в пачке)</t>
  </si>
  <si>
    <t>Залтрап конц. для приг. р-ра для инф. 25 мг/мл 8 мл №1 (флакон) (в пачке)</t>
  </si>
  <si>
    <t>Ферринг</t>
  </si>
  <si>
    <t>Пабал р-р для в/в и в/м введ. 100 мкг/мл 1 мл №5 (флакон) (1 КЯУ) (в пачке)</t>
  </si>
  <si>
    <t>Сомаверт лиоф. для приг. р-ра для п/к введ. 10 мг №30 (флакон) (в комп.: растворитель (шприц с иглой) 1 мл №30) (в пачке)</t>
  </si>
  <si>
    <t>Итулси капс. 100 мг №21 (3 блистера) (в пачке)</t>
  </si>
  <si>
    <t>Имфинзи конц. для приг. р-ра для инф. 50 мг/мл 10 мл №1 (флакон ) (в пачке)</t>
  </si>
  <si>
    <t>Амджен</t>
  </si>
  <si>
    <t>Кипролис лиоф. для приг. р-ра для инф. 60 мг №1 (флакон) (в пачке)</t>
  </si>
  <si>
    <t>Мерк</t>
  </si>
  <si>
    <t>Мавенклад таб. 10 мг №1 (1 блистер) (в пачке)</t>
  </si>
  <si>
    <t>Кабометикс таб. п/п/о 40 мг №30 (флакон) (в пачке)</t>
  </si>
  <si>
    <t>Стелара р-р для п/к введ. 45 мг/0.5 мл 0.5 мл №1 (шприц) (в пачке)</t>
  </si>
  <si>
    <t>Калквенс капс. 100 мг №60 (10 блистеров) (в пачке)</t>
  </si>
  <si>
    <t>АЛЕЦЕНЗА капс. 150 мг №224 (7 блистеров) (в пачке)</t>
  </si>
  <si>
    <t>Котеллик таб. п/п/о 20 мг №63 (3 блистера) (в пачке)</t>
  </si>
  <si>
    <t>Петровакс</t>
  </si>
  <si>
    <t>Фабагал лиоф. для приг. конц. для приг. р-ра для инф. 35 мг №1 (флакон) (в пачке)</t>
  </si>
  <si>
    <t>Блинцито лиоф. для приг. конц. для приг. р-ра для инф. 35 мкг №1 (флакон в компл. с раствор. стабилизатора) (в пачке)</t>
  </si>
  <si>
    <t>Трувада таб. п/п/о 245мг+200мг №30 (флакон) (в пачке)</t>
  </si>
  <si>
    <t>Тревикта сусп. для в/м введ. пролонг. действия 200 мг/мл (525 мг) 2.625 мл №1 (шприц) (в пачке)</t>
  </si>
  <si>
    <t>Биокад</t>
  </si>
  <si>
    <t>Ацеллбия конц. для приг. р-ра для инф. 10 мг/мл 50 мл №1 (флакон) (в пачке)</t>
  </si>
  <si>
    <t>Актемра конц. для приг. р-ра для инф. 20 мг/мл (200 мг/ 10 мл) 10 мл №1 (флакон) (в пачке)</t>
  </si>
  <si>
    <t>Пралуэнт р-р для п/к введ. 75 мг/мл 1 мл №2 (шприц-ручка) (в пачке)</t>
  </si>
  <si>
    <t>Кабометикс таб. п/п/о 60 мг №30 (флакон) (в пачке)</t>
  </si>
  <si>
    <t>Оренсия лиоф. для приг. конц. для приг. р-ра для инф. 250 мг 262.5 мг №1 (флакон) (в комп.: шприц) (в пачке)</t>
  </si>
  <si>
    <t>Натива</t>
  </si>
  <si>
    <t>Формисонид капс. с порошком для ингал. 80 мкг + 4.5 мкг №120 (12 блистеров) (в комп. с устр-вом для ингал. Инхалер CDM) (в пачке)</t>
  </si>
  <si>
    <t>Ацеллбия конц. для приг. р-ра для инф. 10 мг/мл 10 мл №2 (флакон) (блистер) (в пачке)</t>
  </si>
  <si>
    <t>Эриведж капс. 150 мг №28 (флакон) (в пачке)</t>
  </si>
  <si>
    <t>Бозулиф таб. п/п/о 500 мг №28 (2 блистера) (в пачке)</t>
  </si>
  <si>
    <t>Инвега таб. пролонг. действ. п/о 6 мг №28 (4 блистера) (в пачке)</t>
  </si>
  <si>
    <t>Кстанди капс. 40 мг №112 (4 блистера) (в пачке)</t>
  </si>
  <si>
    <t>Актемра конц. для приг. р-ра для инф. 20 мг/мл (80 мг/ 4 мл) 4 мл №1 (флакон) (в пачке)</t>
  </si>
  <si>
    <t>Энплейт лиоф. для приг. р-ра для п/к введ. 250 мкг №1 (флакон) (в пачке)</t>
  </si>
  <si>
    <t>Диспорт лиоф. для приг. р-ра для инъек. 500 ЕД №1 (флакон) (в пачке)</t>
  </si>
  <si>
    <t>Ксеплион сусп. для в/м введ. пролонг. действия 50 мг/0.5 мл 0.5 мл №1 (шприц) (1 КЯУ) (в пачке)</t>
  </si>
  <si>
    <t>Дупиксент р-р для п/к введ. 175 мг/мл 1.14 мл №2 (шприц с сист. защиты иглы) (в пачке)</t>
  </si>
  <si>
    <t>Венклекста таб. п/п/о 100 мг №112 (28 блистеров) (в пачке)</t>
  </si>
  <si>
    <t>ТАЛС р-р для п/к введ. 80 мг/мл 1 мл №1 (шприц встр. в автоинъектор) (в пачке)</t>
  </si>
  <si>
    <t>Инвега таб. пролонг. действ. п/о 3 мг №28 (4 блистера) (в пачке)</t>
  </si>
  <si>
    <t>ИЛСИРА р-р для п/к введ. 180 мг/мл 0.9 мл №2 (шприц) (2 КЯУ) (в пачке)</t>
  </si>
  <si>
    <t>Дарзалекс конц. для приг. р-ра для инф. 20 мг/мл 20 мл №1 (флакон) (в пачке)</t>
  </si>
  <si>
    <t>Ксеплион сусп. для в/м введ. пролонг. действия 75 мг/0.75 мл 0.75 мл №1 (шприц) (1 КЯУ) (в пачке)</t>
  </si>
  <si>
    <t>МСД</t>
  </si>
  <si>
    <t>Китруда конц. для приг. р-ра для инф. 25 мг/мл 4 мл №1 (флакон) (в пачке)</t>
  </si>
  <si>
    <t>Кьези</t>
  </si>
  <si>
    <t>Фостер аэрозоль для ингал. дозир. 200 мкг + 6 мкг/доза 120 доз №1 (баллон) (в комп.: ингалятор) (в пачке)</t>
  </si>
  <si>
    <t>ДСП</t>
  </si>
  <si>
    <t>Даклавизар таб. п/п/о 30 мг. №28 (2 блистера) (в пачке)</t>
  </si>
  <si>
    <t>Инвега таб. пролонг. действ. п/о 9 мг №28 (4 блистера) (в пачке)</t>
  </si>
  <si>
    <t>Ксеплион сусп. для в/м введ. пролонг. действия 150 мг/1.5 мл 1.5 мл №1 (шприц) (1 КЯУ) (в пачке)</t>
  </si>
  <si>
    <t>Линпарза таб. п/п/о 150 мг №56 (7 блистеров) (в пачке)</t>
  </si>
  <si>
    <t>Эйсай</t>
  </si>
  <si>
    <t>Ленвима капс. 4 мг №30 (3 блистера) (в пачке)</t>
  </si>
  <si>
    <t>Бавенсио конц. для приг. р-ра для инф. 20 мг/мл 10 мл №1 (флакон) (в пачке)</t>
  </si>
  <si>
    <t>Зелбораф таб. п/п/о 240 мг №56 (7 блистеров) (в пачке)</t>
  </si>
  <si>
    <t>Энплейт пор. для приг. р-ра для п/к введ. 250 мкг №1 (флакон) (в пачке)</t>
  </si>
  <si>
    <t>Фармасинтез</t>
  </si>
  <si>
    <t>Фулвесан р-р для в/м вв 250 мг/5мл №2 (шприц) (в пачке)</t>
  </si>
  <si>
    <t>Зенлистик таб. п/п/о 150 мг №56 (4 блистера) (в пачке)</t>
  </si>
  <si>
    <t>Тагриссо таб. п/п/о 80 мг №30 (3 блистера) (в пачке)</t>
  </si>
  <si>
    <t>Дупиксент р-р для п/к введ. 150 мг/мл 2 мл №2 (шприц с сист. защиты иглы) (в пачке)</t>
  </si>
  <si>
    <t>Фазлодекс р-р для в/м введ. 250 мг/5 мл 5 мл №2 (шприц) (в пачке)</t>
  </si>
  <si>
    <t>Новартис</t>
  </si>
  <si>
    <t>Козэнтикс р-р для п/к введ. 150 мг/мл 1 мл №1 (шприц) (блистер) (в комп. с устр-вом для пассив. защиты иглы) (в пачке)</t>
  </si>
  <si>
    <t>Соматулин Аутожель гель для п/к вв пролонг. действия 120 мг 510 мг №1 (шприц) (в пачке)</t>
  </si>
  <si>
    <t>Ленвима капс. 10 мг №30 (3 блистера) (в пачке)</t>
  </si>
  <si>
    <t>Формисонид порошок для ингал. дозир. 80 мкг + 4.5 мкг/доза (60 доз) №1 (ингалятор ОстреаХалер) (в пачке)</t>
  </si>
  <si>
    <t>Ервой конц. для приг. р-ра для инф. 5 мг/мл 10.7 мл №1 (флакон) (в пачке)</t>
  </si>
  <si>
    <t>Совальди таб. п/п/о 400 мг №28 (флакон) (в пачке)</t>
  </si>
  <si>
    <t>Фортека конц. для приг. р-ра для инф. 20 мг/мл 5 мл №1 (флакон) (в пачке)</t>
  </si>
  <si>
    <t>Ксеплион сусп. для в/м введ. пролонг. действия 100 мг/мл 1 мл №1 (шприц) (1 КЯУ) (в пачке)</t>
  </si>
  <si>
    <t>Формисонид капс. с порошком для ингал. 320 мкг + 9 мкг №60 (6 блистеров) (в комп. с устр-вом для ингал. Инхалер CDM) (в пачке)</t>
  </si>
  <si>
    <t>Эпклюза таб. п/п/о 100 мг + 400 мг №28 (флакон) (в пачке)</t>
  </si>
  <si>
    <t>Эрлеада таб. п/п/о 60 мг №120 (5 блистеров) (в пачке)</t>
  </si>
  <si>
    <t>Биосулин Р р-р для инъек. 100 МЕ/мл 3 мл №5 (картридж) (в пачке)</t>
  </si>
  <si>
    <t>Гертикад лиоф. для приг. конц. для приг. р-ра для инф. 440 мг №1 (флакон) (в комп.: растворитель - бактер. вода для инъекций) (в пачке)</t>
  </si>
  <si>
    <t>Залтрап конц. для приг. р-ра для инф. 25 мг/мл 4 мл №1 (флакон) (в пачке)</t>
  </si>
  <si>
    <t>Цирамза конц. для приг. р-ра для инф. 10 мг/мл 50 мл №1 (флакон) (в пачке)</t>
  </si>
  <si>
    <t>Рисполепт Конста пор. для приг. сусп. для в/м введ. пролонг. действия 25 мг №1 (флакон) (1 КЯУ) (в комп.: растворитель) (в пачке)</t>
  </si>
  <si>
    <t>Гертикад лиоф. для приг. конц. для приг. р-ра для инф. 150 мг №1 (флакон) (в пачке)</t>
  </si>
  <si>
    <t>Стимплейт лиоф. для приг. р-ра для п/к введ. 250 мкг №1 (флакон) (в пачке)</t>
  </si>
  <si>
    <t>Эфлейра р-р для п/к введ. 60 мг/мл 1 мл №2 (шприц) (в пачке)</t>
  </si>
  <si>
    <t>Далибра р-р для п/к введ. 40 мг/0.8 мл 0.8 мл №2 (шприц) (в пачке)</t>
  </si>
  <si>
    <t>Халавен р-р для в/в введ. 0.5 мг/мл 2 мл №1 (флакон) (в пачке)</t>
  </si>
  <si>
    <t>Эвиплера таб. п/п/о 25 мг + 300 мг + 200 мг №30 (флакон) (в пачке)</t>
  </si>
  <si>
    <t>Имбрувика капс. 140 мг №90 (флакон) (в пачке)</t>
  </si>
  <si>
    <t>Рисполепт Конста пор. для приг. сусп. для в/м введ. пролонг. действия 50 мг №1 (флакон) (1 КЯУ) (в комп.: растворитель) (в пачке)</t>
  </si>
  <si>
    <t>Биосулин Н сусп. для п/к введ. 100 МЕ/мл 3 мл №5 (картридж) (в пачке)</t>
  </si>
  <si>
    <t>Даклавизар таб. п/п/о 60 мг. №28 (2 блистера) (в пачке)</t>
  </si>
  <si>
    <t>Итулси капс. 125 мг №21 (3 блистера) (в пачке)</t>
  </si>
  <si>
    <t>Генвоя таб. п/п/о 150 мг + 10 мг + 150 мг + 200 мг №30 (флакон) (в пачке)</t>
  </si>
  <si>
    <t>Экстимия р-р для п/к введ. 7.5 мг/мл 1 мл №1 (шприц) (в пачке)</t>
  </si>
  <si>
    <t>Элизария конц. для приг. р-ра для инф. 10 мг/мл 30 мл №1 (флакон) (в пачке)</t>
  </si>
  <si>
    <t>Авегра БИОКАД конц. для приг. р-ра для инф. 25 мг/мл 4 мл №1 (флакон) (в пачке)</t>
  </si>
  <si>
    <t>Цирамза конц. для приг. р-ра для инф. 10 мг/мл 10 мл №1 (флакон) (в пачке)</t>
  </si>
  <si>
    <t>Синагис р-р для в/м введ. 100 мг/мл 0.5 мл №1 (флакон) (контейнер) (в пачке)</t>
  </si>
  <si>
    <t>Фостер аэрозоль для ингал. дозир. 100 мкг + 6 мкг/доза 120 доз №1 (баллон) (в комп.: ингалятор) (в пачке)</t>
  </si>
  <si>
    <t>Юперио таб. п/п/о 50 мг (25.7 мг + 24.3 мг) №56 (4 блистера) (в пачке)</t>
  </si>
  <si>
    <t>Рисполепт Конста пор. для приг. сусп. для в/м введ. пролонг. действия 37.5 мг №1 (флакон) (1 КЯУ) (в комп.: растворитель) (в пачке)</t>
  </si>
  <si>
    <t>Юперио таб. п/п/о 100 мг (51.4 мг + 48.6 мг) №56 (4 блистера) (в пачке)</t>
  </si>
  <si>
    <t>Герофарм</t>
  </si>
  <si>
    <t>РинФаст Микс 30 сусп. для п/к введ. 100 ЕД/мл 3 мл №5 (картридж вмонтир. в шприц-ручку Ринастра II) (в пачке)</t>
  </si>
  <si>
    <t>Ново Нордиск</t>
  </si>
  <si>
    <t>Райзодег р-р для п/к введ. 100 ЕД/мл 3 мл №5 (картридж вмонтир. в шприц-ручку ФлексПен) (в пачке)</t>
  </si>
  <si>
    <t>Инвокана таб. п/п/о 300 мг №30 (3 блистера) (в пачке)</t>
  </si>
  <si>
    <t>Джардинс таб. п/п/о 10 мг №30 (3 блистера) (в пачке)</t>
  </si>
  <si>
    <t>Инвокана таб. п/п/о 100 мг №30 (3 блистера) (в пачке)</t>
  </si>
  <si>
    <t>Пемброриа конц. для приг. р-ра для инф. 25 мг/мл 4 мл №1 (флакон) (в пачке)</t>
  </si>
  <si>
    <t>Авегра БИОКАД конц. для приг. р-ра для инф. 25 мг/мл 16 мл №1 (флакон) (в пачке)</t>
  </si>
  <si>
    <t>Астра прочее</t>
  </si>
  <si>
    <t>Брилинта таб. п/п/о 60 мг №56 (4 блистера) (в пачке)</t>
  </si>
  <si>
    <t>Брилинта таб. п/п/о 90 мг №56 (4 блистера) (в пачке)</t>
  </si>
  <si>
    <t>Формисонид порошок для ингал. дозир. 160 мкг + 4.5 мкг/доза (60 доз) №1 (ингалятор ОстреаХалер) (в пачке)</t>
  </si>
  <si>
    <t>Брилинта таб. п/п/о 90 мг №168 (12 блистеров) (в пачке)</t>
  </si>
  <si>
    <t>ОПДИВО конц. для приг. р-ра для инф. 10 мг/мл 4 мл №1 (флакон) (в пачке)</t>
  </si>
  <si>
    <t>ОПДИВО конц. для приг. р-ра для инф. 10 мг/мл 10 мл №1 (флакон) (в пачке)</t>
  </si>
  <si>
    <t>Тресиба р-р для п/к введ. 100 ЕД/мл 3 мл №5 (картридж вмонтир. в шприц-ручку ФлексПен) (в пачке)</t>
  </si>
  <si>
    <t>Джардинс таб. п/п/о 25 мг №30 (3 блистера) (в пачке)</t>
  </si>
  <si>
    <t>Биолек</t>
  </si>
  <si>
    <t>БИОЛЕК Туберкулин ППД-Л р-р для внутр. кожного введ. 2 ТЕ/доза 1 мл (10 доз) №10 (ампулы) (2 КЯУ) (в пачке)</t>
  </si>
  <si>
    <t>Суглат таб. п/п/о 50 мг №30 (3 блистера) (в пачке)</t>
  </si>
  <si>
    <t>A1 ОТС-Фарма</t>
  </si>
  <si>
    <t>A1 OTC</t>
  </si>
  <si>
    <t>Фосфоглив форте капс. №50 (5 блистеров) (в пачке)</t>
  </si>
  <si>
    <t>Датчик FreeStyle Libre системы Flash мониторинга глюкозы FreeStyle Libre</t>
  </si>
  <si>
    <t>Элпида</t>
  </si>
  <si>
    <t>Элпида капс. 20 мг №30 (флакон) (в пачке)</t>
  </si>
  <si>
    <t>Формисонид капс. с порошком для ингал. 160 мкг + 4.5 мкг №120 (12 блистеров) (в комп. с устр-вом для ингал. Инхалер CDM) (в пачке)</t>
  </si>
  <si>
    <t>Биктарви таб. п/п/о 50 мг + 25 мг + 200 мг №30 (флакон) (в пачке)</t>
  </si>
  <si>
    <t>Симбикорт Рапихалер аэрозоль для ингал. дозир. 160 мкг + 4.5 мкг/доза 120 доз №1 (ингалятор) (в пачке)</t>
  </si>
  <si>
    <t>Элпида Комби таб. п/п/о 245 мг + 20 мг + 200 мг №30 (флакон) (в пачке)</t>
  </si>
  <si>
    <t>Трулисити р-р для п/к введ. 1.5 мг/0.5 мл 0.5 мл №4 (шприц-ручка) (в пачке)</t>
  </si>
  <si>
    <t>Левемир ФлексПен р-р для п/к введ. 100 ЕД/мл 3 мл №5 (картридж вмонтир. в шприц-ручку ФлексПен) (в пачке)</t>
  </si>
  <si>
    <t>Випидия таб. п/п/о 25 мг №28 (2 блистера) (в пачке)</t>
  </si>
  <si>
    <t>Датчик системы Flash мониторинга глюкозы FreeStyle Libre 2</t>
  </si>
  <si>
    <t>Эрбитукс р-р для инф. 5 мг/мл 20 мл №1 (флакон) (в пачке)</t>
  </si>
  <si>
    <t>Тражента таб. п/п/о 5 мг №30 (3 блистера) (в пачке)</t>
  </si>
  <si>
    <t>A1</t>
  </si>
  <si>
    <t>Астра диабет</t>
  </si>
  <si>
    <t>Онглиза таб. п/п/о 5 мг №30 (3 блистера) (в пачке)</t>
  </si>
  <si>
    <t>Диаскинтест р-р для внутр. кожного введ. 0.1 мл/доза 3 мл (30 доз) №1 (флакон) (1 КЯУ) (в пачке)</t>
  </si>
  <si>
    <t>Форсига таб. п/п/о 10 мг №30 (3 блистера) (в пачке)</t>
  </si>
  <si>
    <t>ЛайфСкан</t>
  </si>
  <si>
    <t>Тест-полоски к системе контроля OneTouch Select Plus №50 (флакон)</t>
  </si>
  <si>
    <t>Коммерция-5065</t>
  </si>
  <si>
    <t>Коммерция-4656</t>
  </si>
  <si>
    <t>Коммерция-6776</t>
  </si>
  <si>
    <t>Коммерция-6591</t>
  </si>
  <si>
    <t>Коммерция-6853</t>
  </si>
  <si>
    <t>Коммерция-3122</t>
  </si>
  <si>
    <t>Коммерция-16</t>
  </si>
  <si>
    <t>Коммерция-5190</t>
  </si>
  <si>
    <t>Коммерция-6340</t>
  </si>
  <si>
    <t>Коммерция-5811</t>
  </si>
  <si>
    <t>Коммерция-5417</t>
  </si>
  <si>
    <t>Коммерция-5418</t>
  </si>
  <si>
    <t>Коммерция-90</t>
  </si>
  <si>
    <t>Коммерция-3068</t>
  </si>
  <si>
    <t>Коммерция-3069</t>
  </si>
  <si>
    <t>Коммерция-711</t>
  </si>
  <si>
    <t>Коммерция-6864</t>
  </si>
  <si>
    <t>Коммерция-6865</t>
  </si>
  <si>
    <t>Коммерция-6866</t>
  </si>
  <si>
    <t>Коммерция-7211</t>
  </si>
  <si>
    <t>Коммерция-7153</t>
  </si>
  <si>
    <t>Коммерция-7182</t>
  </si>
  <si>
    <t>Коммерция-117</t>
  </si>
  <si>
    <t>Коммерция-7188</t>
  </si>
  <si>
    <t>Коммерция-4686</t>
  </si>
  <si>
    <t>Коммерция-4684</t>
  </si>
  <si>
    <t>Коммерция-4299</t>
  </si>
  <si>
    <t>Коммерция-629</t>
  </si>
  <si>
    <t>Коммерция-5584</t>
  </si>
  <si>
    <t>Коммерция-5455</t>
  </si>
  <si>
    <t>Коммерция-5456</t>
  </si>
  <si>
    <t>Коммерция-6820</t>
  </si>
  <si>
    <t>Коммерция-600</t>
  </si>
  <si>
    <t>Коммерция-594</t>
  </si>
  <si>
    <t>Коммерция-874</t>
  </si>
  <si>
    <t>Коммерция-6147</t>
  </si>
  <si>
    <t>Коммерция-6618</t>
  </si>
  <si>
    <t>Коммерция-4796</t>
  </si>
  <si>
    <t>Коммерция-6309</t>
  </si>
  <si>
    <t>Коммерция-4797</t>
  </si>
  <si>
    <t>Коммерция-145</t>
  </si>
  <si>
    <t>Коммерция-6172</t>
  </si>
  <si>
    <t>Коммерция-5115</t>
  </si>
  <si>
    <t>Коммерция-5116</t>
  </si>
  <si>
    <t>Коммерция-5070</t>
  </si>
  <si>
    <t>Коммерция-5482</t>
  </si>
  <si>
    <t>Коммерция-6289</t>
  </si>
  <si>
    <t>Коммерция-635</t>
  </si>
  <si>
    <t>Коммерция-6974</t>
  </si>
  <si>
    <t>Коммерция-6851</t>
  </si>
  <si>
    <t>Коммерция-6848</t>
  </si>
  <si>
    <t>Коммерция-4658</t>
  </si>
  <si>
    <t>Коммерция-7190</t>
  </si>
  <si>
    <t>Коммерция-6557</t>
  </si>
  <si>
    <t>Коммерция-7191</t>
  </si>
  <si>
    <t>Коммерция-5981</t>
  </si>
  <si>
    <t>Коммерция-6699</t>
  </si>
  <si>
    <t>Коммерция-230</t>
  </si>
  <si>
    <t>Коммерция-4174</t>
  </si>
  <si>
    <t>Коммерция-4175</t>
  </si>
  <si>
    <t>Коммерция-6214</t>
  </si>
  <si>
    <t>Коммерция-6215</t>
  </si>
  <si>
    <t>Коммерция-4067</t>
  </si>
  <si>
    <t>Коммерция-5717</t>
  </si>
  <si>
    <t>Коммерция-7204</t>
  </si>
  <si>
    <t>Коммерция-6308</t>
  </si>
  <si>
    <t>Коммерция-4670</t>
  </si>
  <si>
    <t>Коммерция-6971</t>
  </si>
  <si>
    <t>Коммерция-6973</t>
  </si>
  <si>
    <t>Коммерция-5420</t>
  </si>
  <si>
    <t>Коммерция-602</t>
  </si>
  <si>
    <t>Коммерция-6265</t>
  </si>
  <si>
    <t>Коммерция-6266</t>
  </si>
  <si>
    <t>Коммерция-3314</t>
  </si>
  <si>
    <t>Коммерция-6115</t>
  </si>
  <si>
    <t>Коммерция-6116</t>
  </si>
  <si>
    <t>Коммерция-3820</t>
  </si>
  <si>
    <t>Коммерция-6544</t>
  </si>
  <si>
    <t>Коммерция-6545</t>
  </si>
  <si>
    <t>Коммерция-6002</t>
  </si>
  <si>
    <t>Коммерция-6306</t>
  </si>
  <si>
    <t>Коммерция-7175</t>
  </si>
  <si>
    <t>Коммерция-643</t>
  </si>
  <si>
    <t>Коммерция-6008</t>
  </si>
  <si>
    <t>Коммерция-6009</t>
  </si>
  <si>
    <t>Коммерция-6538</t>
  </si>
  <si>
    <t>Коммерция-5118</t>
  </si>
  <si>
    <t>Коммерция-5117</t>
  </si>
  <si>
    <t>Коммерция-5883</t>
  </si>
  <si>
    <t>Коммерция-5079</t>
  </si>
  <si>
    <t>Коммерция-5078</t>
  </si>
  <si>
    <t>Коммерция-6080</t>
  </si>
  <si>
    <t>Коммерция-6085</t>
  </si>
  <si>
    <t>Коммерция-755</t>
  </si>
  <si>
    <t>Коммерция-295</t>
  </si>
  <si>
    <t>Коммерция-5196</t>
  </si>
  <si>
    <t>Коммерция-5128</t>
  </si>
  <si>
    <t>Коммерция-5127</t>
  </si>
  <si>
    <t>Коммерция-6331</t>
  </si>
  <si>
    <t>Коммерция-299</t>
  </si>
  <si>
    <t>Коммерция-6197</t>
  </si>
  <si>
    <t>Коммерция-5712</t>
  </si>
  <si>
    <t>Коммерция-5052</t>
  </si>
  <si>
    <t>Коммерция-5421</t>
  </si>
  <si>
    <t>Коммерция-6171</t>
  </si>
  <si>
    <t>Коммерция-6187</t>
  </si>
  <si>
    <t>Коммерция-6174</t>
  </si>
  <si>
    <t>Коммерция-6175</t>
  </si>
  <si>
    <t>Коммерция-5211</t>
  </si>
  <si>
    <t>Коммерция-5189</t>
  </si>
  <si>
    <t>Коммерция-6302</t>
  </si>
  <si>
    <t>Коммерция-6303</t>
  </si>
  <si>
    <t>Коммерция-6190</t>
  </si>
  <si>
    <t>Коммерция-324</t>
  </si>
  <si>
    <t>Коммерция-5192</t>
  </si>
  <si>
    <t>Коммерция-6524</t>
  </si>
  <si>
    <t>Коммерция-5812</t>
  </si>
  <si>
    <t>Коммерция-4814</t>
  </si>
  <si>
    <t>Коммерция-7179</t>
  </si>
  <si>
    <t>Коммерция-6477</t>
  </si>
  <si>
    <t>Коммерция-7183</t>
  </si>
  <si>
    <t>Коммерция-7184</t>
  </si>
  <si>
    <t>Коммерция-5059</t>
  </si>
  <si>
    <t>Коммерция-6650</t>
  </si>
  <si>
    <t>Коммерция-7185</t>
  </si>
  <si>
    <t>Коммерция-7186</t>
  </si>
  <si>
    <t>Коммерция-6652</t>
  </si>
  <si>
    <t>Коммерция-6528</t>
  </si>
  <si>
    <t>Коммерция-5119</t>
  </si>
  <si>
    <t>Коммерция-7107</t>
  </si>
  <si>
    <t>Коммерция-5825</t>
  </si>
  <si>
    <t>Коммерция-5991</t>
  </si>
  <si>
    <t>Коммерция-5842</t>
  </si>
  <si>
    <t>Коммерция-6626</t>
  </si>
  <si>
    <t>Коммерция-6628</t>
  </si>
  <si>
    <t>Коммерция-6278</t>
  </si>
  <si>
    <t>Коммерция-6800</t>
  </si>
  <si>
    <t>Коммерция-6277</t>
  </si>
  <si>
    <t>Коммерция-6556</t>
  </si>
  <si>
    <t>Коммерция-6290</t>
  </si>
  <si>
    <t>Коммерция-7180</t>
  </si>
  <si>
    <t>Коммерция-6989</t>
  </si>
  <si>
    <t>Коммерция-6581</t>
  </si>
  <si>
    <t>Коммерция-6010</t>
  </si>
  <si>
    <t>Коммерция-6590</t>
  </si>
  <si>
    <t>Коммерция-4282</t>
  </si>
  <si>
    <t>Коммерция-2009</t>
  </si>
  <si>
    <t>Коммерция-2095</t>
  </si>
  <si>
    <t>Коммерция-4588</t>
  </si>
  <si>
    <t>Коммерция-4812</t>
  </si>
  <si>
    <t>Коммерция-4910</t>
  </si>
  <si>
    <t>Коммерция-5084</t>
  </si>
  <si>
    <t>Коммерция-7187</t>
  </si>
  <si>
    <t>Коммерция-6777</t>
  </si>
  <si>
    <t>Коммерция-6541</t>
  </si>
  <si>
    <t>Коммерция-6540</t>
  </si>
  <si>
    <t>Коммерция-6475</t>
  </si>
  <si>
    <t>Коммерция-3996</t>
  </si>
  <si>
    <t>Коммерция-3997</t>
  </si>
  <si>
    <t>Коммерция-6734</t>
  </si>
  <si>
    <t>Коммерция-7178</t>
  </si>
  <si>
    <t>Коммерция-6632</t>
  </si>
  <si>
    <t>Коммерция-6634</t>
  </si>
  <si>
    <t>Коммерция-7176</t>
  </si>
  <si>
    <t>Коммерция-6676</t>
  </si>
  <si>
    <t>Коммерция-6677</t>
  </si>
  <si>
    <t>Коммерция-6284</t>
  </si>
  <si>
    <t>Коммерция-7177</t>
  </si>
  <si>
    <t>Коммерция-6775</t>
  </si>
  <si>
    <t>Коммерция-6494</t>
  </si>
  <si>
    <t>Коммерция-6598</t>
  </si>
  <si>
    <t>Коммерция-6566</t>
  </si>
  <si>
    <t>Коммерция-6367</t>
  </si>
  <si>
    <t>Коммерция-6778</t>
  </si>
  <si>
    <t>Коммерция-4813</t>
  </si>
  <si>
    <t>Коммерция-6990</t>
  </si>
  <si>
    <t>Коммерция-6572</t>
  </si>
  <si>
    <t>Тендер К</t>
  </si>
  <si>
    <t>Отдел продаж промо</t>
  </si>
  <si>
    <t>Форметин таб. 850 мг №60 (6 блистеров) (в пачке)</t>
  </si>
  <si>
    <t>2 600.500</t>
  </si>
  <si>
    <t>Форметин таб. 500 мг №60 (6 блистеров) (в пачке)</t>
  </si>
  <si>
    <t>2 053.000</t>
  </si>
  <si>
    <t>Форметин таб. 1000 мг №60 (6 блистеров) (в пачке)</t>
  </si>
  <si>
    <t>3 880.000</t>
  </si>
  <si>
    <t>Фосфоглив лиоф. для приг. р-ра для в/в введ. 2.5 г №5 (флакон) (в комп.: растворитель - вода для инъекций 10 мл) (в пачке)</t>
  </si>
  <si>
    <t>Фосфоглив капс. №50 (5 блистеров) (в пачке)</t>
  </si>
  <si>
    <t>Глимепирид таб. 2 мг №30 (3 блистера) (в пачке)</t>
  </si>
  <si>
    <t>Глимепирид таб. 3 мг №30 (3 блистера) (в пачке)</t>
  </si>
  <si>
    <t>Коагил-VII лиоф. для приг. р-ра для в/в введ. 60 КЕД/60 тыс. МЕ (1.2 мг) №1 (флакон) (в комп.: растворитель) (в пачке)</t>
  </si>
  <si>
    <t>Коагил-VII лиоф. для приг. р-ра для в/в введ. 120 КЕД/120 тыс. МЕ (2.4 мг) №1 (флакон) (в комп.: растворитель) (в пачке)</t>
  </si>
  <si>
    <t>Коагил-VII лиоф. для приг. р-ра для в/в введ. 240 КЕД/240 тыс. МЕ (4.8 мг) №1 (флакон) (в комп.: растворитель) (в пачке)</t>
  </si>
  <si>
    <t>1 322.000</t>
  </si>
  <si>
    <t>Глюконорм таб. п/п/о 2.5 мг + 400 мг №40 (2 блистера) (в пачке)</t>
  </si>
  <si>
    <t>Глимепирид таб. 4 мг №30 (3 блистера) (в пачке)</t>
  </si>
  <si>
    <t>Инфибета лиоф. для приг. р-ра для п/к введ. 9.6 млн.МЕ №15 (флакон) (3 КЯУ) (в комп.: раств. 1.2 мл; шприц 2 мл №15; шприц 1 мл №15; игла дл. №30; игла коротк. №15; салфетки №30) (в пачке)</t>
  </si>
  <si>
    <t>Гликлазид МВ Фармстандарт таб. с пролонг. высвоб. 60 мг №30 (2 блистера) (в пачке)</t>
  </si>
  <si>
    <t>1 485.500</t>
  </si>
  <si>
    <t>Микразим капс. 10 тыс.ЕД №20 (2 блистера) (в пачке)</t>
  </si>
  <si>
    <t>Микразим капс. 25 тыс.ЕД №20 (2 блистера) (в пачке)</t>
  </si>
  <si>
    <t>Октофактор лиоф. для приг. р-ра для в/в введ. 500 МЕ №1 (флакон) (1 КЯУ) (в комп.: растворитель) (в пачке)</t>
  </si>
  <si>
    <t>Октофактор лиоф. для приг. р-ра для в/в введ. 1000 МЕ №1 (флакон) (1 КЯУ) (в комп.: растворитель) (в пачке)</t>
  </si>
  <si>
    <t>Эстролет таб. п/п/о 2.5 мг №30 (3 блистера) (в пачке)</t>
  </si>
  <si>
    <t>Трипторелин-лонг лиоф. для приг. сусп. для в/м введ. с пролонг.  высвоб. 3.75 мг №1 (флакон) (в комп. раств. 2 мл) (КЯУ) (шприц с иглой 2 мл.; игла для сусп.; игла для инъек.; салфетки №2) (в пачке)</t>
  </si>
  <si>
    <t>Ребиф р-р для п/к введ. 22 мкг/0.5 мл 0.5 мл №3 (шприц) (пласт. конт.) (в пачке)</t>
  </si>
  <si>
    <t>Ребиф р-р для п/к введ. 44 мкг/0.5 мл 0.5 мл (1 доза) №3 (шприц) (3 КЯУ) (в пачке)</t>
  </si>
  <si>
    <t>Селана таб. п/п/о 1 мг №30 (3 блистера) (в пачке)</t>
  </si>
  <si>
    <t>Бикана таб. п/п/о 150 мг №28 (2 блистера) (в пачке)</t>
  </si>
  <si>
    <t>Бикана таб. п/п/о 50 мг №28 (2 блистера) (в пачке)</t>
  </si>
  <si>
    <t>Тасигна капс. 200 мг №120 (15 блистеров) (в пачке)</t>
  </si>
  <si>
    <t>Тасигна капс. 150 мг №120 (15 блистеров) (в пачке)</t>
  </si>
  <si>
    <t>Форметин Лонг таб. с пролонг. высвоб. п/п/о 500 мг №60 (4 блистера) (в пачке)</t>
  </si>
  <si>
    <t>Беклометазон-аэро аэрозоль для ингал. дозир. 100 мкг/доза 200 доз №1 (баллон с распыл.) (в пачке)</t>
  </si>
  <si>
    <t>Беклометазон-аэро аэрозоль для ингал. дозир. 250 мкг/доза 200 доз №1 (баллон с распыл.) (в пачке)</t>
  </si>
  <si>
    <t>Ипратерол р-р для ингал. 0,25мг/мл+0,5мг/мл 20 мл №1 (флакон) (в пачке)</t>
  </si>
  <si>
    <t>Ипратропиум-Аэро аэрозоль для ингал. дозир. 20 мкг/доза 200 доз №1 (баллон) (в пачке)</t>
  </si>
  <si>
    <t>Микразим капс. 40 тыс.ЕД №50 (10 блистеров) (в пачке)</t>
  </si>
  <si>
    <t>Ипратерол аэрозоль для ингал. дозир. 20мкг/доза+50мкг/доза 200 доз №1 (баллон с распыл.) (в пачке)</t>
  </si>
  <si>
    <t>Капаметин ФС таб. п/п/о 150 мг №60 (6 блистеров) (в пачке)</t>
  </si>
  <si>
    <t>Капаметин ФС таб. п/п/о 500 мг №120 (12 блистеров) (в пачке)</t>
  </si>
  <si>
    <t>Октреотид-лонг лиоф. для приг. сусп. для в/м введ. с пролонг. высвоб. 10 мг №1 (флакон) (с раств-лем 2 мл) (в пачке)</t>
  </si>
  <si>
    <t>Октреотид-лонг лиоф. для приг. сусп. для в/м введ. с пролонг. высвоб. 20 мг №1 (флакон) (с раств-лем 2 мл) (в пачке)</t>
  </si>
  <si>
    <t>Октреотид-лонг лиоф. для приг. сусп. для в/м введ. с пролонг. высвоб. 30 мг №1 (флакон) (с раств-лем 2 мл) (в пачке)</t>
  </si>
  <si>
    <t>Бусерелин-лонг лиоф. для приг. сусп. для в/м введ. пролонг. действия 3.75 мг №1 (флакон) (с раств-лем 2 мл) (в пачке)</t>
  </si>
  <si>
    <t>Отесла таб. п/п/о 30 мг №56 (4 блистера) (в пачке)</t>
  </si>
  <si>
    <t>Гликлазид МВ Фармстандарт таб. с пролонг. высвоб. 30 мг №60 (2 блистера) (в пачке)</t>
  </si>
  <si>
    <t>1 933.500</t>
  </si>
  <si>
    <t>Ипратропиум р-р для ингал. 0.25 мг/мл 20 мл №1 (флакон-капельница) (в пачке)</t>
  </si>
  <si>
    <t>Резокластин конц. для приг. р-ра для инф. 4 мг/5 мл 5 мл №1 (флакон) (в пачке)</t>
  </si>
  <si>
    <t>Резокластин конц. для приг. р-ра для инф. 5 мг/6.25 мл 6.25 мл №1 (флакон) (в пачке)</t>
  </si>
  <si>
    <t>Биосулин Н сусп. для п/к введ. 100 МЕ/мл 3 мл №5 (картридж вмонтир.в шприц-ручку БиоматикПен2) (1 КЯУ) (в пачке)</t>
  </si>
  <si>
    <t>Биосулин Р р-р для инъек. 100 МЕ/мл 3 мл №5 (картридж вмонтир.в шприц-ручку БиоматикПен2) (1 КЯУ) (в пачке)</t>
  </si>
  <si>
    <t>1 156.415</t>
  </si>
  <si>
    <t>A2</t>
  </si>
  <si>
    <t>Железа (III) гидроксид сахарозный комплекс р-р для в/в введ. 20 мг/мл 5 мл №5 (ампулы) (1 КЯУ) (в пачке)</t>
  </si>
  <si>
    <t>БИОЛЕК Туберкулин ППД-Л р-р для внутр. кожного введ. 2ТЕ/доза (2 ТЕ в 0,1 мл) 1 мл (10 доз) №1 (ампулы) (в пачке)</t>
  </si>
  <si>
    <t>Трактоцил р-р для в/в введ. 7.5 мг/мл 0.9 мл №1 (флакон) (в пачке)</t>
  </si>
  <si>
    <t>Трактоцил конц. для приг. р-ра для инф. 7.5 мг/мл 5 мл №1 (флакон) (1 КЯУ) (в пачке)</t>
  </si>
  <si>
    <t>Октреотид р-р для в/в и п/к введ. 100 мкг/мл 1 мл №5 (ампулы) (КЯУ) (в пачке)</t>
  </si>
  <si>
    <t>Октреотид р-р для в/в и п/к введ. 300 мкг/мл 1 мл №5 (ампулы) (КЯУ) (в пачке)</t>
  </si>
  <si>
    <t>Октреотид р-р для в/в и п/к введ. 50 мкг/мл 1 мл №5 (ампулы) (КЯУ) (в пачке)</t>
  </si>
  <si>
    <t>Тайверб таб. п/п/о 250 мг №140 (флакон) (в пачке)</t>
  </si>
  <si>
    <t>Форметин Лонг таб. с пролонг. высвоб. п/п/о 750 мг №60 (4 блистера) (в пачке)</t>
  </si>
  <si>
    <t>Форметин Лонг таб. с пролонг. высвоб. п/п/о 1000 мг №60 (4 блистера) (в пачке)</t>
  </si>
  <si>
    <t>Гозерелин-лонг имплантат 3.6 мг №1 (шприц-апплик.) (в пачке)</t>
  </si>
  <si>
    <t>Энтивио лиоф. для приг. конц. для приг. р-ра для инф. 300 мг №1 (флакон) (в пачке)</t>
  </si>
  <si>
    <t>1 102.380</t>
  </si>
  <si>
    <t>Салтиказон капс. с порошком для ингал. 50 мкг + 100 мкг №60 (6 блистеров) (в комп. с устр-вом для ингал. Инхалер CDM) (в пачке)</t>
  </si>
  <si>
    <t>Салтиказон капс. с порошком для ингал. 50 мкг + 250 мкг №60 (6 блистеров) (в комп. с устр-вом для ингал. Инхалер CDM) (в пачке)</t>
  </si>
  <si>
    <t>Салтиказон капс. с порошком для ингал. 50 мкг + 500 мкг №60 (6 блистеров) (в комп. с устр-вом для ингал. Инхалер CDM) (в пачке)</t>
  </si>
  <si>
    <t>Формотерол капс. с порошком для ингал. 12 мкг №60 (6 блистеров) (в комп. с устр-вом для ингал. Инхалер CDM) (в пачке)</t>
  </si>
  <si>
    <t>Тиотропиум капс. с порошком для ингал. 18 мкг №30 (3 блистера) (в комп. с устр-вом для ингал. Инхалер CDM) (в пачке)</t>
  </si>
  <si>
    <t>Антиква Рапид таб. диспергир. в полости рта 60 мкг №30 (3 блистера) (в пачке)</t>
  </si>
  <si>
    <t>Антиква Рапид таб. диспергир. в полости рта 120 мкг №30 (3 блистера) (в пачке)</t>
  </si>
  <si>
    <t>Тревикта сусп. для в/м введ. пролонг. действия 200 мг/мл (175 мг) 0.875 мл №1 (шприц) (в пачке)</t>
  </si>
  <si>
    <t>Тревикта сусп. для в/м введ. пролонг. действия 200 мг/мл (263 мг) 1.315 мл №1 (шприц) (в пачке)</t>
  </si>
  <si>
    <t>Инсулин гларгин р-р для п/к введ. 100 ЕД/мл 3 мл №5 (картридж вмонтир. в шприц-ручку БиоматикПен2) (1 КЯУ) (в пачке)</t>
  </si>
  <si>
    <t>Пазопаниб таб. п/п/о 400 мг №60 (флакон) (в пачке)</t>
  </si>
  <si>
    <t>Венклекста таб. п/п/о 100 мг №7 (7 блистеров) (в пачке)</t>
  </si>
  <si>
    <t>Ревелиза лиоф. для приг. р-ра для инф. 50 мг №1 (флакон) (в комп.: растворитель - вода для инъекций) (в пачке)</t>
  </si>
  <si>
    <t>Формисонид порошок для ингал. дозир. 320 мкг + 9 мкг/доза (60 доз) №1 (ингалятор ОстреаХалер) (в пачке)</t>
  </si>
  <si>
    <t>МИР-ФАРМ</t>
  </si>
  <si>
    <t>Карбетоцин р-р для в/в и в/м введ. 100 мкг/мл 1 мл №5 (флакон) (в пачке)</t>
  </si>
  <si>
    <t>Каспофунгин лиоф. для приг. р-ра для инф. 70 мг №1 (флакон) (в пачке)</t>
  </si>
  <si>
    <t>Каспофунгин лиоф. для приг. р-ра для инф. 50 мг №1 (флакон) (в пачке)</t>
  </si>
  <si>
    <t>Тигераза р-р для ингал. 2.5 мг/2.5 мл 2.5 мл №6 (ампулы) (в пачке)</t>
  </si>
  <si>
    <t>Растан р-р для п/к введ. 5 мг/мл (15 МЕ/мл) 3 мл №1 (картридж вмонтир.в шприц-ручку БиоматикПен2) (в пачке)</t>
  </si>
  <si>
    <t>Эзомепразол лиоф. для приг. р-ра для в/в введ. 40 мг №10 (флакон) (в пачке)</t>
  </si>
  <si>
    <t>Генолар лиоф. для приг. р-ра для п/к введ. 150 мг №1 (флакон) (в комп.: растворитель) (в пачке)</t>
  </si>
  <si>
    <t>Набор реагентов для in vitro диагностики туберкулезной инфекции Т-СПОТ.ТБ</t>
  </si>
  <si>
    <t>Имфинзи конц. для приг. р-ра для инф. 50 мг/мл 2.4 мл №1 (флакон) (в пачке)</t>
  </si>
  <si>
    <t>Микразим капс. 10 тыс.ЕД №40 (4 блистера) (в пачке)</t>
  </si>
  <si>
    <t>Микразим капс. 25 тыс.ЕД №40 (4 блистера) (в пачке)</t>
  </si>
  <si>
    <t>Амбизом пор. для приг. конц. для приг. дисп. для инф. 50 мг №10 (флакон) (в пачке)</t>
  </si>
  <si>
    <t>Зенлистик таб. п/п/о 150 мг №14 (1 блистер) (в пачке)</t>
  </si>
  <si>
    <t>Зенлистик таб. п/п/о 200 мг №14 (1 блистер) (в пачке)</t>
  </si>
  <si>
    <t>Трулисити р-р для п/к введ. 0.75 мг/0.5 мл 0.5 мл №4 (шприц-ручка) (в пачке)</t>
  </si>
  <si>
    <t>Пралуэнт р-р для п/к введ. 150 мг/мл 1 мл №2 (шприц-ручка) (в пачке)</t>
  </si>
  <si>
    <t>Итулси капс. 75 мг №21 (3 блистера) (в пачке)</t>
  </si>
  <si>
    <t>Брилинта таб. п/п/о 60 мг №168 (12 блистеров) (в пачке)</t>
  </si>
  <si>
    <t>Тримбоу аэрозоль для ингал. дозир. 100 мкг + 10 мкг + 6 мкг/доза 120 доз №1 (баллон с ингал.) (в пачке)</t>
  </si>
  <si>
    <t>Десмопрессин таб. 0.1 мг №30 (флакон) (в пачке)</t>
  </si>
  <si>
    <t>Десмопрессин таб. 0.2 мг №30 (флакон) (в пачке)</t>
  </si>
  <si>
    <t>РинФаст р-р для в/в и п/к введ. 100 ЕД/мл 3 мл №5 (картридж вмонтир. в шприц-ручку Ринастра II) (в пачке)</t>
  </si>
  <si>
    <t>Фарм-Синтез</t>
  </si>
  <si>
    <t>Атозицел р-р для в/в введ. 7.5 мг/мл 0.9 мл №1 (флакон) (в пачке)</t>
  </si>
  <si>
    <t>Джакави таб. 15 мг. №56 (4 блистера) (в пачке)</t>
  </si>
  <si>
    <t>Джакави таб. 5 мг. №56 (4 блистера) (в пачке)</t>
  </si>
  <si>
    <t>Цервидил сис.ваг.тер. 10 мг. саше №5 (в пачке)</t>
  </si>
  <si>
    <t>Ксоспата таб. п/п/о 40 мг №84 (4 блистера) (в пачке)</t>
  </si>
  <si>
    <t>Эврензо таб. п/п/о 20 мг №12 (1 блистер) (в пачке)</t>
  </si>
  <si>
    <t>Эврензо таб. п/п/о 100 мг №12 (1 блистер) (в пачке)</t>
  </si>
  <si>
    <t>Джакави таб. 20 мг. №56 (4 блистера) (в пачке)</t>
  </si>
  <si>
    <t>Помалидомид капс. 4 мг №21 (3 блистера) (в пачке)</t>
  </si>
  <si>
    <t>Юперио таб. п/п/о 200 мг (102.8 мг + 97.2 мг) №56 (4 блистера) (в пачке)</t>
  </si>
  <si>
    <t>Лаксолан р-р д/внутриглаз. введ. 10 мг/мл 0.23 мл №1 (флакон) (в пачке)</t>
  </si>
  <si>
    <t>Тендер</t>
  </si>
  <si>
    <t>для сводной</t>
  </si>
  <si>
    <t>(пусто)</t>
  </si>
  <si>
    <t>Общий итог</t>
  </si>
  <si>
    <t>Сумма по полю 01.июн</t>
  </si>
  <si>
    <t>Значения</t>
  </si>
  <si>
    <t>Сумма по полю 01.июл</t>
  </si>
  <si>
    <t>Сумма по полю 01.авг</t>
  </si>
  <si>
    <t>Сумма по полю 01.сен</t>
  </si>
  <si>
    <t>Сумма по полю 01.окт</t>
  </si>
  <si>
    <t>Сумма по полю 01.ноя</t>
  </si>
  <si>
    <t>Сумма по полю 01.дек</t>
  </si>
  <si>
    <t>сумм</t>
  </si>
  <si>
    <t>Сумма по полю сумм</t>
  </si>
  <si>
    <t>Сумма по полю Кол-во</t>
  </si>
  <si>
    <t>Сумма по полю Кол-во2</t>
  </si>
  <si>
    <t>Сумма по полю Кол-во3</t>
  </si>
  <si>
    <t>Сумма по полю Кол-во4</t>
  </si>
  <si>
    <t>Сумма по полю Кол-во5</t>
  </si>
  <si>
    <t>Сумма по полю Кол-во6</t>
  </si>
  <si>
    <t>Сумма по полю Кол-во7</t>
  </si>
  <si>
    <t>Сумма по полю Кол-во8</t>
  </si>
  <si>
    <t>Сумма по полю Кол-во9</t>
  </si>
  <si>
    <t>Сумма по полю Кол-во10</t>
  </si>
  <si>
    <t>Сумма по полю Кол-во11</t>
  </si>
  <si>
    <t>Сумма по полю Кол-во12</t>
  </si>
  <si>
    <t>Количество по полю Кол-во13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</si>
</sst>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63636"/>
      <name val="Tahoma"/>
      <family val="2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double">
        <color theme="8"/>
      </left>
      <right style="double">
        <color theme="8"/>
      </right>
      <top/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theme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1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64" fontId="0" fillId="0" borderId="3" xfId="1" applyNumberFormat="1" applyFont="1" applyFill="1" applyBorder="1" applyAlignment="1">
      <alignment horizontal="left" vertical="center"/>
    </xf>
    <xf numFmtId="165" fontId="3" fillId="2" borderId="2" xfId="0" applyNumberFormat="1" applyFont="1" applyFill="1" applyBorder="1" applyAlignment="1">
      <alignment horizontal="left" vertical="center"/>
    </xf>
    <xf numFmtId="164" fontId="0" fillId="0" borderId="0" xfId="1" applyNumberFormat="1" applyFont="1" applyFill="1" applyAlignment="1">
      <alignment horizontal="left" vertical="center"/>
    </xf>
    <xf numFmtId="164" fontId="0" fillId="0" borderId="1" xfId="1" applyNumberFormat="1" applyFont="1" applyFill="1" applyBorder="1" applyAlignment="1">
      <alignment horizontal="left" vertical="center"/>
    </xf>
    <xf numFmtId="164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textRotation="90" wrapText="1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textRotation="90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18">
    <dxf>
      <alignment textRotation="90"/>
    </dxf>
    <dxf>
      <alignment wrapText="1"/>
    </dxf>
    <dxf>
      <alignment textRotation="90" wrapText="1"/>
    </dxf>
    <dxf>
      <alignment textRotation="90"/>
    </dxf>
    <dxf>
      <alignment textRotation="90"/>
    </dxf>
    <dxf>
      <alignment wrapText="1"/>
    </dxf>
    <dxf>
      <alignment textRotation="90" wrapText="1"/>
    </dxf>
    <dxf>
      <alignment textRotation="90"/>
    </dxf>
    <dxf>
      <alignment wrapText="1"/>
    </dxf>
    <dxf>
      <alignment textRotation="90" wrapText="1"/>
    </dxf>
    <dxf>
      <alignment textRotation="90"/>
    </dxf>
    <dxf>
      <alignment textRotation="90" wrapText="1"/>
    </dxf>
    <dxf>
      <alignment wrapText="1"/>
    </dxf>
    <dxf>
      <alignment textRotation="9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" refreshedDate="45453.763531249999" createdVersion="8" refreshedVersion="8" minRefreshableVersion="3" recordCount="178" xr:uid="{65D47E9C-103A-4E33-AC29-FA16EF27181A}">
  <cacheSource type="worksheet">
    <worksheetSource ref="AN2:AY370" sheet="раб"/>
  </cacheSource>
  <cacheFields count="12">
    <cacheField name="изм" numFmtId="0">
      <sharedItems containsNonDate="0" containsDate="1" containsString="0" containsBlank="1" minDate="2024-06-07T00:00:00" maxDate="2024-06-08T00:00:00" count="2">
        <d v="2024-06-07T00:00:00"/>
        <m/>
      </sharedItems>
    </cacheField>
    <cacheField name="Канал" numFmtId="0">
      <sharedItems containsBlank="1" count="3">
        <s v="Тендер К"/>
        <s v="Тендер"/>
        <m/>
      </sharedItems>
    </cacheField>
    <cacheField name="Код" numFmtId="0">
      <sharedItems containsString="0" containsBlank="1" containsNumber="1" containsInteger="1" minValue="2095" maxValue="7253" count="148">
        <n v="6168"/>
        <n v="6243"/>
        <n v="6244"/>
        <n v="6962"/>
        <n v="6490"/>
        <n v="7108"/>
        <n v="4671"/>
        <n v="4089"/>
        <n v="6513"/>
        <n v="6939"/>
        <n v="5903"/>
        <n v="4668"/>
        <n v="6693"/>
        <n v="6427"/>
        <n v="5796"/>
        <n v="6153"/>
        <n v="5902"/>
        <n v="6703"/>
        <n v="6163"/>
        <n v="5951"/>
        <n v="6381"/>
        <n v="4667"/>
        <n v="7253"/>
        <n v="6554"/>
        <n v="5955"/>
        <n v="6600"/>
        <n v="6247"/>
        <n v="6356"/>
        <n v="5957"/>
        <n v="6536"/>
        <n v="6170"/>
        <n v="5956"/>
        <n v="6333"/>
        <n v="7216"/>
        <n v="6485"/>
        <n v="5952"/>
        <n v="5954"/>
        <n v="6527"/>
        <n v="5900"/>
        <n v="6487"/>
        <n v="6352"/>
        <n v="6799"/>
        <n v="6882"/>
        <n v="6927"/>
        <n v="6176"/>
        <n v="6531"/>
        <n v="6083"/>
        <n v="6535"/>
        <n v="6503"/>
        <n v="5899"/>
        <n v="6328"/>
        <n v="4659"/>
        <n v="7224"/>
        <n v="5964"/>
        <n v="7225"/>
        <n v="7214"/>
        <n v="7089"/>
        <n v="5831"/>
        <n v="6194"/>
        <n v="5830"/>
        <n v="7003"/>
        <n v="6342"/>
        <n v="6737"/>
        <n v="5840"/>
        <n v="6327"/>
        <n v="6643"/>
        <n v="6068"/>
        <n v="6069"/>
        <n v="6911"/>
        <n v="6195"/>
        <n v="5612"/>
        <n v="7010"/>
        <n v="4428"/>
        <n v="6922"/>
        <n v="6137"/>
        <n v="6156"/>
        <n v="6489"/>
        <n v="6878"/>
        <n v="7009"/>
        <n v="6421"/>
        <n v="6910"/>
        <n v="6361"/>
        <n v="7229"/>
        <n v="5697"/>
        <n v="6457"/>
        <n v="5834"/>
        <n v="4531"/>
        <n v="5835"/>
        <n v="6109"/>
        <n v="4086"/>
        <n v="4088"/>
        <n v="4087"/>
        <n v="2095"/>
        <n v="2267"/>
        <n v="2265"/>
        <n v="2263"/>
        <n v="2134"/>
        <n v="2374"/>
        <n v="4282"/>
        <n v="4327"/>
        <n v="4329"/>
        <n v="4524"/>
        <n v="4525"/>
        <n v="4526"/>
        <n v="4535"/>
        <n v="4555"/>
        <n v="4588"/>
        <n v="4648"/>
        <n v="5067"/>
        <n v="4719"/>
        <n v="4721"/>
        <n v="5596"/>
        <n v="5625"/>
        <n v="5662"/>
        <n v="5663"/>
        <n v="5687"/>
        <n v="5688"/>
        <n v="5689"/>
        <n v="5693"/>
        <n v="5783"/>
        <n v="5818"/>
        <n v="5819"/>
        <n v="5822"/>
        <n v="5823"/>
        <n v="5828"/>
        <n v="5846"/>
        <n v="5849"/>
        <n v="5853"/>
        <n v="5854"/>
        <n v="5855"/>
        <n v="5904"/>
        <n v="5905"/>
        <n v="5906"/>
        <n v="5953"/>
        <n v="5962"/>
        <n v="5963"/>
        <n v="5965"/>
        <n v="5975"/>
        <n v="5997"/>
        <n v="5999"/>
        <n v="6079"/>
        <n v="6092"/>
        <n v="6129"/>
        <n v="6131"/>
        <n v="6133"/>
        <n v="6141"/>
        <n v="6144"/>
        <m/>
      </sharedItems>
    </cacheField>
    <cacheField name="Торговое название" numFmtId="0">
      <sharedItems containsBlank="1" count="148">
        <s v="Тревикта сусп. для в/м введ. пролонг. действия 200 мг/мл (350 мг) 1.75 мл №1 (шприц) (в пачке)"/>
        <s v="Венклекста таб. п/п/о 10 мг №14 (7 блистеров) (в пачке)"/>
        <s v="Венклекста таб. п/п/о 50 мг №7 (7 блистеров) (в пачке)"/>
        <s v="Эврензо таб. п/п/о 70 мг №12 (1 блистер) (в пачке)"/>
        <s v="Гарвони таб. п/п/о 90 мг + 400 мг №28 (флакон) (в пачке)"/>
        <s v="Сафнело конц. для приг. р-ра для инф. 150 мг/мл 2 мл №1 (флакон) (в пачке)"/>
        <s v="Вайдаза лиоф. для приг. сусп. для п/к введ. 100 мг 200 мг №1 (флакон) (в пачке)"/>
        <s v="Биосулин Р р-р для инъек. 100 МЕ/мл 10 мл №1 (флакон) (в пачке)"/>
        <s v="Кабометикс таб. п/п/о 20 мг №30 (флакон) (в пачке)"/>
        <s v="Сканер FreeStyle Libre системы Flash мониторинга глюкозы FreeStyle Libre (в пачке)"/>
        <s v="Ацеллбия конц. для приг. р-ра для инф. 10 мг/мл 50 мл №1 (флакон) (в пачке)"/>
        <s v="Актемра конц. для приг. р-ра для инф. 20 мг/мл (200 мг/ 10 мл) 10 мл №1 (флакон) (в пачке)"/>
        <s v="Пралуэнт р-р для п/к введ. 75 мг/мл 1 мл №2 (шприц-ручка) (в пачке)"/>
        <s v="Кабометикс таб. п/п/о 60 мг №30 (флакон) (в пачке)"/>
        <s v="Оренсия лиоф. для приг. конц. для приг. р-ра для инф. 250 мг 262.5 мг №1 (флакон) (в комп.: шприц) (в пачке)"/>
        <s v="Формисонид капс. с порошком для ингал. 80 мкг + 4.5 мкг №120 (12 блистеров) (в комп. с устр-вом для ингал. Инхалер CDM) (в пачке)"/>
        <s v="Ацеллбия конц. для приг. р-ра для инф. 10 мг/мл 10 мл №2 (флакон) (блистер) (в пачке)"/>
        <s v="Эриведж капс. 150 мг №28 (флакон) (в пачке)"/>
        <s v="Бозулиф таб. п/п/о 500 мг №28 (2 блистера) (в пачке)"/>
        <s v="Инвега таб. пролонг. действ. п/о 6 мг №28 (4 блистера) (в пачке)"/>
        <s v="Кстанди капс. 40 мг №112 (4 блистера) (в пачке)"/>
        <s v="Актемра конц. для приг. р-ра для инф. 20 мг/мл (80 мг/ 4 мл) 4 мл №1 (флакон) (в пачке)"/>
        <s v="Энплейт лиоф. для приг. р-ра для п/к введ. 250 мкг №1 (флакон) (в пачке)"/>
        <s v="Диспорт лиоф. для приг. р-ра для инъек. 500 ЕД №1 (флакон) (в пачке)"/>
        <s v="Ксеплион сусп. для в/м введ. пролонг. действия 50 мг/0.5 мл 0.5 мл №1 (шприц) (1 КЯУ) (в пачке)"/>
        <s v="Дупиксент р-р для п/к введ. 175 мг/мл 1.14 мл №2 (шприц с сист. защиты иглы) (в пачке)"/>
        <s v="Венклекста таб. п/п/о 100 мг №112 (28 блистеров) (в пачке)"/>
        <s v="ТАЛС р-р для п/к введ. 80 мг/мл 1 мл №1 (шприц встр. в автоинъектор) (в пачке)"/>
        <s v="Инвега таб. пролонг. действ. п/о 3 мг №28 (4 блистера) (в пачке)"/>
        <s v="ИЛСИРА р-р для п/к введ. 180 мг/мл 0.9 мл №2 (шприц) (2 КЯУ) (в пачке)"/>
        <s v="Дарзалекс конц. для приг. р-ра для инф. 20 мг/мл 20 мл №1 (флакон) (в пачке)"/>
        <s v="Ксеплион сусп. для в/м введ. пролонг. действия 75 мг/0.75 мл 0.75 мл №1 (шприц) (1 КЯУ) (в пачке)"/>
        <s v="Китруда конц. для приг. р-ра для инф. 25 мг/мл 4 мл №1 (флакон) (в пачке)"/>
        <s v="Фостер аэрозоль для ингал. дозир. 200 мкг + 6 мкг/доза 120 доз №1 (баллон) (в комп.: ингалятор) (в пачке)"/>
        <s v="Даклавизар таб. п/п/о 30 мг. №28 (2 блистера) (в пачке)"/>
        <s v="Инвега таб. пролонг. действ. п/о 9 мг №28 (4 блистера) (в пачке)"/>
        <s v="Ксеплион сусп. для в/м введ. пролонг. действия 150 мг/1.5 мл 1.5 мл №1 (шприц) (1 КЯУ) (в пачке)"/>
        <s v="Линпарза таб. п/п/о 150 мг №56 (7 блистеров) (в пачке)"/>
        <s v="Ленвима капс. 4 мг №30 (3 блистера) (в пачке)"/>
        <s v="Бавенсио конц. для приг. р-ра для инф. 20 мг/мл 10 мл №1 (флакон) (в пачке)"/>
        <s v="Зелбораф таб. п/п/о 240 мг №56 (7 блистеров) (в пачке)"/>
        <s v="Энплейт пор. для приг. р-ра для п/к введ. 250 мкг №1 (флакон) (в пачке)"/>
        <s v="Фулвесан р-р для в/м вв 250 мг/5мл №2 (шприц) (в пачке)"/>
        <s v="Зенлистик таб. п/п/о 150 мг №56 (4 блистера) (в пачке)"/>
        <s v="Тагриссо таб. п/п/о 80 мг №30 (3 блистера) (в пачке)"/>
        <s v="Дупиксент р-р для п/к введ. 150 мг/мл 2 мл №2 (шприц с сист. защиты иглы) (в пачке)"/>
        <s v="Фазлодекс р-р для в/м введ. 250 мг/5 мл 5 мл №2 (шприц) (в пачке)"/>
        <s v="Козэнтикс р-р для п/к введ. 150 мг/мл 1 мл №1 (шприц) (блистер) (в комп. с устр-вом для пассив. защиты иглы) (в пачке)"/>
        <s v="Соматулин Аутожель гель для п/к вв пролонг. действия 120 мг 510 мг №1 (шприц) (в пачке)"/>
        <s v="Ленвима капс. 10 мг №30 (3 блистера) (в пачке)"/>
        <s v="Формисонид порошок для ингал. дозир. 80 мкг + 4.5 мкг/доза (60 доз) №1 (ингалятор ОстреаХалер) (в пачке)"/>
        <s v="Фостер аэрозоль для ингал. дозир. 100 мкг + 6 мкг/доза 120 доз №1 (баллон) (в комп.: ингалятор) (в пачке)"/>
        <s v="Юперио таб. п/п/о 50 мг (25.7 мг + 24.3 мг) №56 (4 блистера) (в пачке)"/>
        <s v="Рисполепт Конста пор. для приг. сусп. для в/м введ. пролонг. действия 37.5 мг №1 (флакон) (1 КЯУ) (в комп.: растворитель) (в пачке)"/>
        <s v="Юперио таб. п/п/о 100 мг (51.4 мг + 48.6 мг) №56 (4 блистера) (в пачке)"/>
        <s v="РинФаст Микс 30 сусп. для п/к введ. 100 ЕД/мл 3 мл №5 (картридж вмонтир. в шприц-ручку Ринастра II) (в пачке)"/>
        <s v="Райзодег р-р для п/к введ. 100 ЕД/мл 3 мл №5 (картридж вмонтир. в шприц-ручку ФлексПен) (в пачке)"/>
        <s v="Инвокана таб. п/п/о 300 мг №30 (3 блистера) (в пачке)"/>
        <s v="Джардинс таб. п/п/о 10 мг №30 (3 блистера) (в пачке)"/>
        <s v="Инвокана таб. п/п/о 100 мг №30 (3 блистера) (в пачке)"/>
        <s v="Пемброриа конц. для приг. р-ра для инф. 25 мг/мл 4 мл №1 (флакон) (в пачке)"/>
        <s v="Авегра БИОКАД конц. для приг. р-ра для инф. 25 мг/мл 16 мл №1 (флакон) (в пачке)"/>
        <s v="Брилинта таб. п/п/о 60 мг №56 (4 блистера) (в пачке)"/>
        <s v="Брилинта таб. п/п/о 90 мг №56 (4 блистера) (в пачке)"/>
        <s v="Формисонид порошок для ингал. дозир. 160 мкг + 4.5 мкг/доза (60 доз) №1 (ингалятор ОстреаХалер) (в пачке)"/>
        <s v="Брилинта таб. п/п/о 90 мг №168 (12 блистеров) (в пачке)"/>
        <s v="ОПДИВО конц. для приг. р-ра для инф. 10 мг/мл 4 мл №1 (флакон) (в пачке)"/>
        <s v="ОПДИВО конц. для приг. р-ра для инф. 10 мг/мл 10 мл №1 (флакон) (в пачке)"/>
        <s v="Тресиба р-р для п/к введ. 100 ЕД/мл 3 мл №5 (картридж вмонтир. в шприц-ручку ФлексПен) (в пачке)"/>
        <s v="Джардинс таб. п/п/о 25 мг №30 (3 блистера) (в пачке)"/>
        <s v="БИОЛЕК Туберкулин ППД-Л р-р для внутр. кожного введ. 2 ТЕ/доза 1 мл (10 доз) №10 (ампулы) (2 КЯУ) (в пачке)"/>
        <s v="Суглат таб. п/п/о 50 мг №30 (3 блистера) (в пачке)"/>
        <s v="Фосфоглив форте капс. №50 (5 блистеров) (в пачке)"/>
        <s v="Датчик FreeStyle Libre системы Flash мониторинга глюкозы FreeStyle Libre"/>
        <s v="Элпида капс. 20 мг №30 (флакон) (в пачке)"/>
        <s v="Формисонид капс. с порошком для ингал. 160 мкг + 4.5 мкг №120 (12 блистеров) (в комп. с устр-вом для ингал. Инхалер CDM) (в пачке)"/>
        <s v="Биктарви таб. п/п/о 50 мг + 25 мг + 200 мг №30 (флакон) (в пачке)"/>
        <s v="Симбикорт Рапихалер аэрозоль для ингал. дозир. 160 мкг + 4.5 мкг/доза 120 доз №1 (ингалятор) (в пачке)"/>
        <s v="Элпида Комби таб. п/п/о 245 мг + 20 мг + 200 мг №30 (флакон) (в пачке)"/>
        <s v="Трулисити р-р для п/к введ. 1.5 мг/0.5 мл 0.5 мл №4 (шприц-ручка) (в пачке)"/>
        <s v="Левемир ФлексПен р-р для п/к введ. 100 ЕД/мл 3 мл №5 (картридж вмонтир. в шприц-ручку ФлексПен) (в пачке)"/>
        <s v="Випидия таб. п/п/о 25 мг №28 (2 блистера) (в пачке)"/>
        <s v="Датчик системы Flash мониторинга глюкозы FreeStyle Libre 2"/>
        <s v="Эрбитукс р-р для инф. 5 мг/мл 20 мл №1 (флакон) (в пачке)"/>
        <s v="Тражента таб. п/п/о 5 мг №30 (3 блистера) (в пачке)"/>
        <s v="Онглиза таб. п/п/о 5 мг №30 (3 блистера) (в пачке)"/>
        <s v="Диаскинтест р-р для внутр. кожного введ. 0.1 мл/доза 3 мл (30 доз) №1 (флакон) (1 КЯУ) (в пачке)"/>
        <s v="Форсига таб. п/п/о 10 мг №30 (3 блистера) (в пачке)"/>
        <s v="Тест-полоски к системе контроля OneTouch Select Plus №50 (флакон)"/>
        <s v="Биосулин Н сусп. для п/к введ. 100 МЕ/мл 3 мл №5 (картридж) (в пачке)"/>
        <s v="Биосулин Н сусп. для п/к введ. 100 МЕ/мл 10 мл №1 (флакон) (в пачке)"/>
        <s v="Биосулин Р р-р для инъек. 100 МЕ/мл 3 мл №5 (картридж) (в пачке)"/>
        <s v="Октолипен конц. для приг. р-ра для инф. 30 мг/мл 10 мл №10 (ампулы) (2 КЯУ) (в пачке)"/>
        <s v="Форметин таб. 850 мг №60 (6 блистеров) (в пачке)"/>
        <s v="Форметин таб. 500 мг №60 (6 блистеров) (в пачке)"/>
        <s v="Форметин таб. 1000 мг №60 (6 блистеров) (в пачке)"/>
        <s v="Фосфоглив лиоф. для приг. р-ра для в/в введ. 2.5 г №5 (флакон) (в комп.: растворитель - вода для инъекций 10 мл) (в пачке)"/>
        <s v="Фосфоглив капс. №50 (5 блистеров) (в пачке)"/>
        <s v="Октолипен капс. 300 мг №30 (3 блистера) (в пачке)"/>
        <s v="Глимепирид таб. 2 мг №30 (3 блистера) (в пачке)"/>
        <s v="Глимепирид таб. 3 мг №30 (3 блистера) (в пачке)"/>
        <s v="Коагил-VII лиоф. для приг. р-ра для в/в введ. 60 КЕД/60 тыс. МЕ (1.2 мг) №1 (флакон) (в комп.: растворитель) (в пачке)"/>
        <s v="Коагил-VII лиоф. для приг. р-ра для в/в введ. 120 КЕД/120 тыс. МЕ (2.4 мг) №1 (флакон) (в комп.: растворитель) (в пачке)"/>
        <s v="Коагил-VII лиоф. для приг. р-ра для в/в введ. 240 КЕД/240 тыс. МЕ (4.8 мг) №1 (флакон) (в комп.: растворитель) (в пачке)"/>
        <s v="Глюконорм таб. п/п/о 2.5 мг + 400 мг №40 (2 блистера) (в пачке)"/>
        <s v="Глимепирид таб. 4 мг №30 (3 блистера) (в пачке)"/>
        <s v="Октолипен таб. п/п/о 600 мг №30 (3 блистера) (в пачке)"/>
        <s v="Инфибета лиоф. для приг. р-ра для п/к введ. 9.6 млн.МЕ №15 (флакон) (3 КЯУ) (в комп.: раств. 1.2 мл; шприц 2 мл №15; шприц 1 мл №15; игла дл. №30; игла коротк. №15; салфетки №30) (в пачке)"/>
        <s v="Гликлазид МВ Фармстандарт таб. с пролонг. высвоб. 60 мг №30 (2 блистера) (в пачке)"/>
        <s v="Микразим капс. 10 тыс.ЕД №20 (2 блистера) (в пачке)"/>
        <s v="Микразим капс. 25 тыс.ЕД №20 (2 блистера) (в пачке)"/>
        <s v="Микразим капс. 40 тыс.ЕД №50 (10 блистеров) (в пачке)"/>
        <s v="Ипратерол аэрозоль для ингал. дозир. 20мкг/доза+50мкг/доза 200 доз №1 (баллон с распыл.) (в пачке)"/>
        <s v="Капаметин ФС таб. п/п/о 150 мг №60 (6 блистеров) (в пачке)"/>
        <s v="Капаметин ФС таб. п/п/о 500 мг №120 (12 блистеров) (в пачке)"/>
        <s v="Октреотид-лонг лиоф. для приг. сусп. для в/м введ. с пролонг. высвоб. 10 мг №1 (флакон) (с раств-лем 2 мл) (в пачке)"/>
        <s v="Октреотид-лонг лиоф. для приг. сусп. для в/м введ. с пролонг. высвоб. 20 мг №1 (флакон) (с раств-лем 2 мл) (в пачке)"/>
        <s v="Октреотид-лонг лиоф. для приг. сусп. для в/м введ. с пролонг. высвоб. 30 мг №1 (флакон) (с раств-лем 2 мл) (в пачке)"/>
        <s v="Бусерелин-лонг лиоф. для приг. сусп. для в/м введ. пролонг. действия 3.75 мг №1 (флакон) (с раств-лем 2 мл) (в пачке)"/>
        <s v="Халавен р-р для в/в введ. 0.5 мг/мл 2 мл №1 (флакон) (в пачке)"/>
        <s v="Резокластин конц. для приг. р-ра для инф. 4 мг/5 мл 5 мл №1 (флакон) (в пачке)"/>
        <s v="Резокластин конц. для приг. р-ра для инф. 5 мг/6.25 мл 6.25 мл №1 (флакон) (в пачке)"/>
        <s v="Биосулин Н сусп. для п/к введ. 100 МЕ/мл 3 мл №5 (картридж вмонтир.в шприц-ручку БиоматикПен2) (1 КЯУ) (в пачке)"/>
        <s v="Биосулин Р р-р для инъек. 100 МЕ/мл 3 мл №5 (картридж вмонтир.в шприц-ручку БиоматикПен2) (1 КЯУ) (в пачке)"/>
        <s v="Стелара р-р для п/к введ. 45 мг/0.5 мл 0.5 мл №1 (шприц) (в пачке)"/>
        <s v="Железа (III) гидроксид сахарозный комплекс р-р для в/в введ. 20 мг/мл 5 мл №5 (ампулы) (1 КЯУ) (в пачке)"/>
        <s v="БИОЛЕК Туберкулин ППД-Л р-р для внутр. кожного введ. 2ТЕ/доза (2 ТЕ в 0,1 мл) 1 мл (10 доз) №1 (ампулы) (в пачке)"/>
        <s v="Пабал р-р для в/в и в/м введ. 100 мкг/мл 1 мл №5 (флакон) (1 КЯУ) (в пачке)"/>
        <s v="Трактоцил р-р для в/в введ. 7.5 мг/мл 0.9 мл №1 (флакон) (в пачке)"/>
        <s v="Трактоцил конц. для приг. р-ра для инф. 7.5 мг/мл 5 мл №1 (флакон) (1 КЯУ) (в пачке)"/>
        <s v="Октреотид р-р для в/в и п/к введ. 100 мкг/мл 1 мл №5 (ампулы) (КЯУ) (в пачке)"/>
        <s v="Октреотид р-р для в/в и п/к введ. 300 мкг/мл 1 мл №5 (ампулы) (КЯУ) (в пачке)"/>
        <s v="Октреотид р-р для в/в и п/к введ. 50 мкг/мл 1 мл №5 (ампулы) (КЯУ) (в пачке)"/>
        <s v="Ксеплион сусп. для в/м введ. пролонг. действия 100 мг/мл 1 мл №1 (шприц) (1 КЯУ) (в пачке)"/>
        <s v="Тайверб таб. п/п/о 250 мг №140 (флакон) (в пачке)"/>
        <s v="Рисполепт Конста пор. для приг. сусп. для в/м введ. пролонг. действия 25 мг №1 (флакон) (1 КЯУ) (в комп.: растворитель) (в пачке)"/>
        <s v="Рисполепт Конста пор. для приг. сусп. для в/м введ. пролонг. действия 50 мг №1 (флакон) (1 КЯУ) (в комп.: растворитель) (в пачке)"/>
        <s v="Адцетрис лиоф. для приг. конц. для приг. р-ра для инф. 50 мг №1 (флакон) (в пачке)"/>
        <s v="Форметин Лонг таб. с пролонг. высвоб. п/п/о 750 мг №60 (4 блистера) (в пачке)"/>
        <s v="Форметин Лонг таб. с пролонг. высвоб. п/п/о 1000 мг №60 (4 блистера) (в пачке)"/>
        <s v="Гозерелин-лонг имплантат 3.6 мг №1 (шприц-апплик.) (в пачке)"/>
        <s v="Энтивио лиоф. для приг. конц. для приг. р-ра для инф. 300 мг №1 (флакон) (в пачке)"/>
        <s v="Салтиказон капс. с порошком для ингал. 50 мкг + 100 мкг №60 (6 блистеров) (в комп. с устр-вом для ингал. Инхалер CDM) (в пачке)"/>
        <s v="Салтиказон капс. с порошком для ингал. 50 мкг + 250 мкг №60 (6 блистеров) (в комп. с устр-вом для ингал. Инхалер CDM) (в пачке)"/>
        <s v="Салтиказон капс. с порошком для ингал. 50 мкг + 500 мкг №60 (6 блистеров) (в комп. с устр-вом для ингал. Инхалер CDM) (в пачке)"/>
        <s v="Формотерол капс. с порошком для ингал. 12 мкг №60 (6 блистеров) (в комп. с устр-вом для ингал. Инхалер CDM) (в пачке)"/>
        <s v="Тиотропиум капс. с порошком для ингал. 18 мкг №30 (3 блистера) (в комп. с устр-вом для ингал. Инхалер CDM) (в пачке)"/>
        <m/>
      </sharedItems>
    </cacheField>
    <cacheField name="01.июн" numFmtId="0">
      <sharedItems containsString="0" containsBlank="1" containsNumber="1" minValue="0" maxValue="350"/>
    </cacheField>
    <cacheField name="01.июл" numFmtId="0">
      <sharedItems containsString="0" containsBlank="1" containsNumber="1" minValue="0" maxValue="310"/>
    </cacheField>
    <cacheField name="01.авг" numFmtId="0">
      <sharedItems containsString="0" containsBlank="1" containsNumber="1" minValue="0" maxValue="250"/>
    </cacheField>
    <cacheField name="01.сен" numFmtId="0">
      <sharedItems containsString="0" containsBlank="1" containsNumber="1" minValue="0" maxValue="230"/>
    </cacheField>
    <cacheField name="01.окт" numFmtId="0">
      <sharedItems containsString="0" containsBlank="1" containsNumber="1" minValue="0" maxValue="170"/>
    </cacheField>
    <cacheField name="01.ноя" numFmtId="0">
      <sharedItems containsString="0" containsBlank="1" containsNumber="1" minValue="0" maxValue="456.06400000000002"/>
    </cacheField>
    <cacheField name="01.дек" numFmtId="0">
      <sharedItems containsString="0" containsBlank="1" containsNumber="1" minValue="0" maxValue="210"/>
    </cacheField>
    <cacheField name="сумм" numFmtId="0">
      <sharedItems containsString="0" containsBlank="1" containsNumber="1" minValue="0" maxValue="17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" refreshedDate="45453.772427083335" createdVersion="8" refreshedVersion="8" minRefreshableVersion="3" recordCount="422" xr:uid="{BDF7CF5E-014D-47C0-9A42-0B22F437A1F8}">
  <cacheSource type="worksheet">
    <worksheetSource ref="A1:S1048576" sheet="Лист2"/>
  </cacheSource>
  <cacheFields count="19">
    <cacheField name="Тендер К" numFmtId="0">
      <sharedItems containsBlank="1"/>
    </cacheField>
    <cacheField name="Группа ABCN" numFmtId="0">
      <sharedItems containsBlank="1"/>
    </cacheField>
    <cacheField name="Сфера ответственности" numFmtId="0">
      <sharedItems containsBlank="1"/>
    </cacheField>
    <cacheField name="Код" numFmtId="0">
      <sharedItems containsString="0" containsBlank="1" containsNumber="1" containsInteger="1" minValue="2095" maxValue="7253" count="271">
        <n v="6168"/>
        <n v="6243"/>
        <n v="6244"/>
        <n v="6962"/>
        <n v="6490"/>
        <n v="7108"/>
        <n v="4671"/>
        <n v="4089"/>
        <n v="6513"/>
        <n v="6939"/>
        <n v="6999"/>
        <n v="6360"/>
        <n v="6797"/>
        <n v="6516"/>
        <n v="5975"/>
        <n v="6925"/>
        <n v="6515"/>
        <n v="6522"/>
        <n v="6355"/>
        <n v="6162"/>
        <n v="6451"/>
        <n v="6614"/>
        <n v="4918"/>
        <n v="6690"/>
        <n v="6443"/>
        <n v="4088"/>
        <n v="6926"/>
        <n v="6318"/>
        <n v="6444"/>
        <n v="6961"/>
        <n v="6978"/>
        <n v="6446"/>
        <n v="6691"/>
        <n v="6928"/>
        <n v="5767"/>
        <n v="5774"/>
        <n v="5853"/>
        <n v="6498"/>
        <n v="6512"/>
        <n v="6431"/>
        <n v="6559"/>
        <n v="6547"/>
        <n v="6426"/>
        <n v="5828"/>
        <n v="6913"/>
        <n v="6615"/>
        <n v="6353"/>
        <n v="7248"/>
        <n v="6192"/>
        <n v="6251"/>
        <n v="6169"/>
        <n v="5903"/>
        <n v="4668"/>
        <n v="6693"/>
        <n v="6427"/>
        <n v="5796"/>
        <n v="6153"/>
        <n v="5902"/>
        <n v="6703"/>
        <n v="6163"/>
        <n v="5951"/>
        <n v="6381"/>
        <n v="4667"/>
        <n v="7253"/>
        <n v="6554"/>
        <n v="5955"/>
        <n v="6600"/>
        <n v="6247"/>
        <n v="6356"/>
        <n v="5957"/>
        <n v="6536"/>
        <n v="6170"/>
        <n v="5956"/>
        <n v="6333"/>
        <n v="7216"/>
        <n v="6485"/>
        <n v="5952"/>
        <n v="5954"/>
        <n v="6527"/>
        <n v="5900"/>
        <n v="6487"/>
        <n v="6352"/>
        <n v="6799"/>
        <n v="6882"/>
        <n v="6927"/>
        <n v="6176"/>
        <n v="6531"/>
        <n v="6083"/>
        <n v="6535"/>
        <n v="6503"/>
        <n v="5899"/>
        <n v="6328"/>
        <n v="6205"/>
        <n v="6253"/>
        <n v="6774"/>
        <n v="5953"/>
        <n v="6157"/>
        <n v="6449"/>
        <n v="6448"/>
        <n v="4087"/>
        <n v="6325"/>
        <n v="5773"/>
        <n v="6280"/>
        <n v="5963"/>
        <n v="6324"/>
        <n v="7199"/>
        <n v="6461"/>
        <n v="6373"/>
        <n v="5783"/>
        <n v="5550"/>
        <n v="5753"/>
        <n v="5965"/>
        <n v="4086"/>
        <n v="6525"/>
        <n v="6486"/>
        <n v="6450"/>
        <n v="6806"/>
        <n v="6330"/>
        <n v="6357"/>
        <n v="6279"/>
        <n v="6423"/>
        <n v="4659"/>
        <n v="7224"/>
        <n v="5964"/>
        <n v="7225"/>
        <n v="7214"/>
        <n v="7089"/>
        <n v="5831"/>
        <n v="6194"/>
        <n v="5830"/>
        <n v="7003"/>
        <n v="6342"/>
        <n v="6737"/>
        <n v="5840"/>
        <n v="6327"/>
        <n v="6643"/>
        <n v="6068"/>
        <n v="6069"/>
        <n v="6911"/>
        <n v="6195"/>
        <n v="5612"/>
        <n v="7010"/>
        <n v="4428"/>
        <n v="6922"/>
        <n v="6137"/>
        <n v="6156"/>
        <n v="6489"/>
        <n v="6878"/>
        <n v="7009"/>
        <n v="6421"/>
        <n v="6910"/>
        <n v="6361"/>
        <n v="7229"/>
        <n v="5697"/>
        <n v="6457"/>
        <n v="5834"/>
        <n v="4531"/>
        <n v="5835"/>
        <n v="6109"/>
        <n v="2095"/>
        <n v="2267"/>
        <n v="2265"/>
        <n v="2263"/>
        <n v="2134"/>
        <n v="2374"/>
        <n v="4282"/>
        <n v="4327"/>
        <n v="4329"/>
        <n v="4524"/>
        <n v="4525"/>
        <n v="4526"/>
        <n v="4535"/>
        <n v="4555"/>
        <n v="4588"/>
        <n v="4648"/>
        <n v="5067"/>
        <n v="4719"/>
        <n v="4721"/>
        <n v="4745"/>
        <n v="4746"/>
        <n v="4788"/>
        <n v="4793"/>
        <n v="4886"/>
        <n v="4887"/>
        <n v="4951"/>
        <n v="4959"/>
        <n v="4960"/>
        <n v="4993"/>
        <n v="4994"/>
        <n v="5462"/>
        <n v="5514"/>
        <n v="5515"/>
        <n v="5559"/>
        <n v="5583"/>
        <n v="5596"/>
        <n v="5625"/>
        <n v="5662"/>
        <n v="5663"/>
        <n v="5687"/>
        <n v="5688"/>
        <n v="5689"/>
        <n v="5693"/>
        <n v="5699"/>
        <n v="5705"/>
        <n v="5759"/>
        <n v="5818"/>
        <n v="5819"/>
        <n v="5822"/>
        <n v="5823"/>
        <n v="5846"/>
        <n v="5849"/>
        <n v="5854"/>
        <n v="5855"/>
        <n v="5904"/>
        <n v="5905"/>
        <n v="5906"/>
        <n v="5962"/>
        <n v="5997"/>
        <n v="5999"/>
        <n v="6079"/>
        <n v="6092"/>
        <n v="6129"/>
        <n v="6131"/>
        <n v="6133"/>
        <n v="6141"/>
        <n v="6144"/>
        <n v="6145"/>
        <n v="6146"/>
        <n v="6166"/>
        <n v="6167"/>
        <n v="6204"/>
        <n v="6220"/>
        <n v="6245"/>
        <n v="6314"/>
        <n v="6326"/>
        <n v="6369"/>
        <n v="6376"/>
        <n v="6377"/>
        <n v="6399"/>
        <n v="6434"/>
        <n v="6438"/>
        <n v="6488"/>
        <n v="6491"/>
        <n v="6501"/>
        <n v="6519"/>
        <n v="6521"/>
        <n v="6529"/>
        <n v="6556"/>
        <n v="6558"/>
        <n v="6641"/>
        <n v="6642"/>
        <n v="6646"/>
        <n v="6692"/>
        <n v="6713"/>
        <n v="6739"/>
        <n v="6748"/>
        <n v="6763"/>
        <n v="6764"/>
        <n v="6767"/>
        <n v="6769"/>
        <n v="6857"/>
        <n v="6858"/>
        <n v="6880"/>
        <n v="6940"/>
        <n v="6960"/>
        <n v="6963"/>
        <n v="6975"/>
        <n v="7020"/>
        <n v="7226"/>
        <n v="7242"/>
        <m/>
      </sharedItems>
    </cacheField>
    <cacheField name="Торговое название" numFmtId="0">
      <sharedItems containsBlank="1" count="271">
        <s v="Тревикта сусп. для в/м введ. пролонг. действия 200 мг/мл (350 мг) 1.75 мл №1 (шприц) (в пачке)"/>
        <s v="Венклекста таб. п/п/о 10 мг №14 (7 блистеров) (в пачке)"/>
        <s v="Венклекста таб. п/п/о 50 мг №7 (7 блистеров) (в пачке)"/>
        <s v="Эврензо таб. п/п/о 70 мг №12 (1 блистер) (в пачке)"/>
        <s v="Гарвони таб. п/п/о 90 мг + 400 мг №28 (флакон) (в пачке)"/>
        <s v="Сафнело конц. для приг. р-ра для инф. 150 мг/мл 2 мл №1 (флакон) (в пачке)"/>
        <s v="Вайдаза лиоф. для приг. сусп. для п/к введ. 100 мг 200 мг №1 (флакон) (в пачке)"/>
        <s v="Биосулин Р р-р для инъек. 100 МЕ/мл 10 мл №1 (флакон) (в пачке)"/>
        <s v="Кабометикс таб. п/п/о 20 мг №30 (флакон) (в пачке)"/>
        <s v="Сканер FreeStyle Libre системы Flash мониторинга глюкозы FreeStyle Libre (в пачке)"/>
        <s v="Энхерту лиоф. для приг. конц. для приг. р-ра для инф. 100 мг 100 мг №1 (флакон) (в пачке)"/>
        <s v="Глуразим лиоф. для приг. р-ра для инф. 400 ЕД №1 (флакон) (в пачке)"/>
        <s v="Полайви лиоф. для приг. конц. для приг. р-ра для инф. 140 мг №1 (флакон) (в пачке)"/>
        <s v="Сомаверт лиоф. для приг. р-ра для п/к введ. 15 мг №30 (флакон) (в комп.: растворитель (шприц с иглой) 1 мл №30) (в пачке)"/>
        <s v="Адцетрис лиоф. для приг. конц. для приг. р-ра для инф. 50 мг №1 (флакон) (в пачке)"/>
        <s v="Зенлистик таб. п/п/о 50 мг №56 (4 блистера) (в пачке)"/>
        <s v="Стелара р-р для п/к введ. 90 мг/мл 1 мл №1 (шприц) (в пачке)"/>
        <s v="Сомаверт лиоф. для приг. р-ра для п/к введ. 20 мг №30 (флакон) (в комп.: растворитель (шприц с иглой) 1 мл №30) (в пачке)"/>
        <s v="Олумиант таб. п/п/о 4 мг №28 (2 блистера) (в пачке)"/>
        <s v="Бозулиф таб. п/п/о 100 мг №28 (2 блистера) (в пачке)"/>
        <s v="Вемлиди таб. п/п/о 25 мг №30 (флакон) (в пачке)"/>
        <s v="Линпарза таб. п/п/о 100 мг №56 (7 блистеров) (в пачке)"/>
        <s v="Сиртуро таб. 100 мг №188 (флакон) (в пачке)"/>
        <s v="Сарклиза конц. для приг. р-ра для инф. 20 мг/мл 25 мл №1 (флакон) (в пачке)"/>
        <s v="Гиотриф таб. п/п/о 30 мг №30 (флакон) (в пачке)"/>
        <s v="Биосулин Н сусп. для п/к введ. 100 МЕ/мл 10 мл №1 (флакон) (в пачке)"/>
        <s v="Зенлистик таб. п/п/о 100 мг №56 (4 блистера) (в пачке)"/>
        <s v="Дарзалекс конц. для приг. р-ра для инф. 20 мг/мл 5 мл №1 (флакон) (в пачке)"/>
        <s v="Гиотриф таб. п/п/о 40 мг №30 (флакон) (в пачке)"/>
        <s v="Эврензо таб. п/п/о 50 мг №12 (1 блистер) (в пачке)"/>
        <s v="Пралуэнт р-р для п/к введ. 150 мг/мл 2 мл №1 (шприц-ручка) (в пачке)"/>
        <s v="Варгатеф капс. мягкие 100 мг №60 (6 блистеров) (в пачке)"/>
        <s v="Сарклиза конц. для приг. р-ра для инф. 20 мг/мл 5 мл №1 (флакон) (в пачке)"/>
        <s v="Зенлистик таб. п/п/о 200 мг №56 (4 блистера) (в пачке)"/>
        <s v="Газива конц. для приг. р-ра для инф. 1000 мг/40 мл 40 мл №1 (флакон) (в пачке)"/>
        <s v="Залтрап конц. для приг. р-ра для инф. 25 мг/мл 8 мл №1 (флакон) (в пачке)"/>
        <s v="Пабал р-р для в/в и в/м введ. 100 мкг/мл 1 мл №5 (флакон) (1 КЯУ) (в пачке)"/>
        <s v="Сомаверт лиоф. для приг. р-ра для п/к введ. 10 мг №30 (флакон) (в комп.: растворитель (шприц с иглой) 1 мл №30) (в пачке)"/>
        <s v="Итулси капс. 100 мг №21 (3 блистера) (в пачке)"/>
        <s v="Имфинзи конц. для приг. р-ра для инф. 50 мг/мл 10 мл №1 (флакон ) (в пачке)"/>
        <s v="Кипролис лиоф. для приг. р-ра для инф. 60 мг №1 (флакон) (в пачке)"/>
        <s v="Мавенклад таб. 10 мг №1 (1 блистер) (в пачке)"/>
        <s v="Кабометикс таб. п/п/о 40 мг №30 (флакон) (в пачке)"/>
        <s v="Стелара р-р для п/к введ. 45 мг/0.5 мл 0.5 мл №1 (шприц) (в пачке)"/>
        <s v="Калквенс капс. 100 мг №60 (10 блистеров) (в пачке)"/>
        <s v="АЛЕЦЕНЗА капс. 150 мг №224 (7 блистеров) (в пачке)"/>
        <s v="Котеллик таб. п/п/о 20 мг №63 (3 блистера) (в пачке)"/>
        <s v="Фабагал лиоф. для приг. конц. для приг. р-ра для инф. 35 мг №1 (флакон) (в пачке)"/>
        <s v="Блинцито лиоф. для приг. конц. для приг. р-ра для инф. 35 мкг №1 (флакон в компл. с раствор. стабилизатора) (в пачке)"/>
        <s v="Трувада таб. п/п/о 245мг+200мг №30 (флакон) (в пачке)"/>
        <s v="Тревикта сусп. для в/м введ. пролонг. действия 200 мг/мл (525 мг) 2.625 мл №1 (шприц) (в пачке)"/>
        <s v="Ацеллбия конц. для приг. р-ра для инф. 10 мг/мл 50 мл №1 (флакон) (в пачке)"/>
        <s v="Актемра конц. для приг. р-ра для инф. 20 мг/мл (200 мг/ 10 мл) 10 мл №1 (флакон) (в пачке)"/>
        <s v="Пралуэнт р-р для п/к введ. 75 мг/мл 1 мл №2 (шприц-ручка) (в пачке)"/>
        <s v="Кабометикс таб. п/п/о 60 мг №30 (флакон) (в пачке)"/>
        <s v="Оренсия лиоф. для приг. конц. для приг. р-ра для инф. 250 мг 262.5 мг №1 (флакон) (в комп.: шприц) (в пачке)"/>
        <s v="Формисонид капс. с порошком для ингал. 80 мкг + 4.5 мкг №120 (12 блистеров) (в комп. с устр-вом для ингал. Инхалер CDM) (в пачке)"/>
        <s v="Ацеллбия конц. для приг. р-ра для инф. 10 мг/мл 10 мл №2 (флакон) (блистер) (в пачке)"/>
        <s v="Эриведж капс. 150 мг №28 (флакон) (в пачке)"/>
        <s v="Бозулиф таб. п/п/о 500 мг №28 (2 блистера) (в пачке)"/>
        <s v="Инвега таб. пролонг. действ. п/о 6 мг №28 (4 блистера) (в пачке)"/>
        <s v="Кстанди капс. 40 мг №112 (4 блистера) (в пачке)"/>
        <s v="Актемра конц. для приг. р-ра для инф. 20 мг/мл (80 мг/ 4 мл) 4 мл №1 (флакон) (в пачке)"/>
        <s v="Энплейт лиоф. для приг. р-ра для п/к введ. 250 мкг №1 (флакон) (в пачке)"/>
        <s v="Диспорт лиоф. для приг. р-ра для инъек. 500 ЕД №1 (флакон) (в пачке)"/>
        <s v="Ксеплион сусп. для в/м введ. пролонг. действия 50 мг/0.5 мл 0.5 мл №1 (шприц) (1 КЯУ) (в пачке)"/>
        <s v="Дупиксент р-р для п/к введ. 175 мг/мл 1.14 мл №2 (шприц с сист. защиты иглы) (в пачке)"/>
        <s v="Венклекста таб. п/п/о 100 мг №112 (28 блистеров) (в пачке)"/>
        <s v="ТАЛС р-р для п/к введ. 80 мг/мл 1 мл №1 (шприц встр. в автоинъектор) (в пачке)"/>
        <s v="Инвега таб. пролонг. действ. п/о 3 мг №28 (4 блистера) (в пачке)"/>
        <s v="ИЛСИРА р-р для п/к введ. 180 мг/мл 0.9 мл №2 (шприц) (2 КЯУ) (в пачке)"/>
        <s v="Дарзалекс конц. для приг. р-ра для инф. 20 мг/мл 20 мл №1 (флакон) (в пачке)"/>
        <s v="Ксеплион сусп. для в/м введ. пролонг. действия 75 мг/0.75 мл 0.75 мл №1 (шприц) (1 КЯУ) (в пачке)"/>
        <s v="Китруда конц. для приг. р-ра для инф. 25 мг/мл 4 мл №1 (флакон) (в пачке)"/>
        <s v="Фостер аэрозоль для ингал. дозир. 200 мкг + 6 мкг/доза 120 доз №1 (баллон) (в комп.: ингалятор) (в пачке)"/>
        <s v="Даклавизар таб. п/п/о 30 мг. №28 (2 блистера) (в пачке)"/>
        <s v="Инвега таб. пролонг. действ. п/о 9 мг №28 (4 блистера) (в пачке)"/>
        <s v="Ксеплион сусп. для в/м введ. пролонг. действия 150 мг/1.5 мл 1.5 мл №1 (шприц) (1 КЯУ) (в пачке)"/>
        <s v="Линпарза таб. п/п/о 150 мг №56 (7 блистеров) (в пачке)"/>
        <s v="Ленвима капс. 4 мг №30 (3 блистера) (в пачке)"/>
        <s v="Бавенсио конц. для приг. р-ра для инф. 20 мг/мл 10 мл №1 (флакон) (в пачке)"/>
        <s v="Зелбораф таб. п/п/о 240 мг №56 (7 блистеров) (в пачке)"/>
        <s v="Энплейт пор. для приг. р-ра для п/к введ. 250 мкг №1 (флакон) (в пачке)"/>
        <s v="Фулвесан р-р для в/м вв 250 мг/5мл №2 (шприц) (в пачке)"/>
        <s v="Зенлистик таб. п/п/о 150 мг №56 (4 блистера) (в пачке)"/>
        <s v="Тагриссо таб. п/п/о 80 мг №30 (3 блистера) (в пачке)"/>
        <s v="Дупиксент р-р для п/к введ. 150 мг/мл 2 мл №2 (шприц с сист. защиты иглы) (в пачке)"/>
        <s v="Фазлодекс р-р для в/м введ. 250 мг/5 мл 5 мл №2 (шприц) (в пачке)"/>
        <s v="Козэнтикс р-р для п/к введ. 150 мг/мл 1 мл №1 (шприц) (блистер) (в комп. с устр-вом для пассив. защиты иглы) (в пачке)"/>
        <s v="Соматулин Аутожель гель для п/к вв пролонг. действия 120 мг 510 мг №1 (шприц) (в пачке)"/>
        <s v="Ленвима капс. 10 мг №30 (3 блистера) (в пачке)"/>
        <s v="Формисонид порошок для ингал. дозир. 80 мкг + 4.5 мкг/доза (60 доз) №1 (ингалятор ОстреаХалер) (в пачке)"/>
        <s v="Ервой конц. для приг. р-ра для инф. 5 мг/мл 10.7 мл №1 (флакон) (в пачке)"/>
        <s v="Совальди таб. п/п/о 400 мг №28 (флакон) (в пачке)"/>
        <s v="Фортека конц. для приг. р-ра для инф. 20 мг/мл 5 мл №1 (флакон) (в пачке)"/>
        <s v="Ксеплион сусп. для в/м введ. пролонг. действия 100 мг/мл 1 мл №1 (шприц) (1 КЯУ) (в пачке)"/>
        <s v="Формисонид капс. с порошком для ингал. 320 мкг + 9 мкг №60 (6 блистеров) (в комп. с устр-вом для ингал. Инхалер CDM) (в пачке)"/>
        <s v="Эпклюза таб. п/п/о 100 мг + 400 мг №28 (флакон) (в пачке)"/>
        <s v="Эрлеада таб. п/п/о 60 мг №120 (5 блистеров) (в пачке)"/>
        <s v="Биосулин Р р-р для инъек. 100 МЕ/мл 3 мл №5 (картридж) (в пачке)"/>
        <s v="Гертикад лиоф. для приг. конц. для приг. р-ра для инф. 440 мг №1 (флакон) (в комп.: растворитель - бактер. вода для инъекций) (в пачке)"/>
        <s v="Залтрап конц. для приг. р-ра для инф. 25 мг/мл 4 мл №1 (флакон) (в пачке)"/>
        <s v="Цирамза конц. для приг. р-ра для инф. 10 мг/мл 50 мл №1 (флакон) (в пачке)"/>
        <s v="Рисполепт Конста пор. для приг. сусп. для в/м введ. пролонг. действия 25 мг №1 (флакон) (1 КЯУ) (в комп.: растворитель) (в пачке)"/>
        <s v="Гертикад лиоф. для приг. конц. для приг. р-ра для инф. 150 мг №1 (флакон) (в пачке)"/>
        <s v="Стимплейт лиоф. для приг. р-ра для п/к введ. 250 мкг №1 (флакон) (в пачке)"/>
        <s v="Эфлейра р-р для п/к введ. 60 мг/мл 1 мл №2 (шприц) (в пачке)"/>
        <s v="Далибра р-р для п/к введ. 40 мг/0.8 мл 0.8 мл №2 (шприц) (в пачке)"/>
        <s v="Халавен р-р для в/в введ. 0.5 мг/мл 2 мл №1 (флакон) (в пачке)"/>
        <s v="Эвиплера таб. п/п/о 25 мг + 300 мг + 200 мг №30 (флакон) (в пачке)"/>
        <s v="Имбрувика капс. 140 мг №90 (флакон) (в пачке)"/>
        <s v="Рисполепт Конста пор. для приг. сусп. для в/м введ. пролонг. действия 50 мг №1 (флакон) (1 КЯУ) (в комп.: растворитель) (в пачке)"/>
        <s v="Биосулин Н сусп. для п/к введ. 100 МЕ/мл 3 мл №5 (картридж) (в пачке)"/>
        <s v="Даклавизар таб. п/п/о 60 мг. №28 (2 блистера) (в пачке)"/>
        <s v="Итулси капс. 125 мг №21 (3 блистера) (в пачке)"/>
        <s v="Генвоя таб. п/п/о 150 мг + 10 мг + 150 мг + 200 мг №30 (флакон) (в пачке)"/>
        <s v="Экстимия р-р для п/к введ. 7.5 мг/мл 1 мл №1 (шприц) (в пачке)"/>
        <s v="Элизария конц. для приг. р-ра для инф. 10 мг/мл 30 мл №1 (флакон) (в пачке)"/>
        <s v="Авегра БИОКАД конц. для приг. р-ра для инф. 25 мг/мл 4 мл №1 (флакон) (в пачке)"/>
        <s v="Цирамза конц. для приг. р-ра для инф. 10 мг/мл 10 мл №1 (флакон) (в пачке)"/>
        <s v="Синагис р-р для в/м введ. 100 мг/мл 0.5 мл №1 (флакон) (контейнер) (в пачке)"/>
        <s v="Фостер аэрозоль для ингал. дозир. 100 мкг + 6 мкг/доза 120 доз №1 (баллон) (в комп.: ингалятор) (в пачке)"/>
        <s v="Юперио таб. п/п/о 50 мг (25.7 мг + 24.3 мг) №56 (4 блистера) (в пачке)"/>
        <s v="Рисполепт Конста пор. для приг. сусп. для в/м введ. пролонг. действия 37.5 мг №1 (флакон) (1 КЯУ) (в комп.: растворитель) (в пачке)"/>
        <s v="Юперио таб. п/п/о 100 мг (51.4 мг + 48.6 мг) №56 (4 блистера) (в пачке)"/>
        <s v="РинФаст Микс 30 сусп. для п/к введ. 100 ЕД/мл 3 мл №5 (картридж вмонтир. в шприц-ручку Ринастра II) (в пачке)"/>
        <s v="Райзодег р-р для п/к введ. 100 ЕД/мл 3 мл №5 (картридж вмонтир. в шприц-ручку ФлексПен) (в пачке)"/>
        <s v="Инвокана таб. п/п/о 300 мг №30 (3 блистера) (в пачке)"/>
        <s v="Джардинс таб. п/п/о 10 мг №30 (3 блистера) (в пачке)"/>
        <s v="Инвокана таб. п/п/о 100 мг №30 (3 блистера) (в пачке)"/>
        <s v="Пемброриа конц. для приг. р-ра для инф. 25 мг/мл 4 мл №1 (флакон) (в пачке)"/>
        <s v="Авегра БИОКАД конц. для приг. р-ра для инф. 25 мг/мл 16 мл №1 (флакон) (в пачке)"/>
        <s v="Брилинта таб. п/п/о 60 мг №56 (4 блистера) (в пачке)"/>
        <s v="Брилинта таб. п/п/о 90 мг №56 (4 блистера) (в пачке)"/>
        <s v="Формисонид порошок для ингал. дозир. 160 мкг + 4.5 мкг/доза (60 доз) №1 (ингалятор ОстреаХалер) (в пачке)"/>
        <s v="Брилинта таб. п/п/о 90 мг №168 (12 блистеров) (в пачке)"/>
        <s v="ОПДИВО конц. для приг. р-ра для инф. 10 мг/мл 4 мл №1 (флакон) (в пачке)"/>
        <s v="ОПДИВО конц. для приг. р-ра для инф. 10 мг/мл 10 мл №1 (флакон) (в пачке)"/>
        <s v="Тресиба р-р для п/к введ. 100 ЕД/мл 3 мл №5 (картридж вмонтир. в шприц-ручку ФлексПен) (в пачке)"/>
        <s v="Джардинс таб. п/п/о 25 мг №30 (3 блистера) (в пачке)"/>
        <s v="БИОЛЕК Туберкулин ППД-Л р-р для внутр. кожного введ. 2 ТЕ/доза 1 мл (10 доз) №10 (ампулы) (2 КЯУ) (в пачке)"/>
        <s v="Суглат таб. п/п/о 50 мг №30 (3 блистера) (в пачке)"/>
        <s v="Фосфоглив форте капс. №50 (5 блистеров) (в пачке)"/>
        <s v="Датчик FreeStyle Libre системы Flash мониторинга глюкозы FreeStyle Libre"/>
        <s v="Элпида капс. 20 мг №30 (флакон) (в пачке)"/>
        <s v="Формисонид капс. с порошком для ингал. 160 мкг + 4.5 мкг №120 (12 блистеров) (в комп. с устр-вом для ингал. Инхалер CDM) (в пачке)"/>
        <s v="Биктарви таб. п/п/о 50 мг + 25 мг + 200 мг №30 (флакон) (в пачке)"/>
        <s v="Симбикорт Рапихалер аэрозоль для ингал. дозир. 160 мкг + 4.5 мкг/доза 120 доз №1 (ингалятор) (в пачке)"/>
        <s v="Элпида Комби таб. п/п/о 245 мг + 20 мг + 200 мг №30 (флакон) (в пачке)"/>
        <s v="Трулисити р-р для п/к введ. 1.5 мг/0.5 мл 0.5 мл №4 (шприц-ручка) (в пачке)"/>
        <s v="Левемир ФлексПен р-р для п/к введ. 100 ЕД/мл 3 мл №5 (картридж вмонтир. в шприц-ручку ФлексПен) (в пачке)"/>
        <s v="Випидия таб. п/п/о 25 мг №28 (2 блистера) (в пачке)"/>
        <s v="Датчик системы Flash мониторинга глюкозы FreeStyle Libre 2"/>
        <s v="Эрбитукс р-р для инф. 5 мг/мл 20 мл №1 (флакон) (в пачке)"/>
        <s v="Тражента таб. п/п/о 5 мг №30 (3 блистера) (в пачке)"/>
        <s v="Онглиза таб. п/п/о 5 мг №30 (3 блистера) (в пачке)"/>
        <s v="Диаскинтест р-р для внутр. кожного введ. 0.1 мл/доза 3 мл (30 доз) №1 (флакон) (1 КЯУ) (в пачке)"/>
        <s v="Форсига таб. п/п/о 10 мг №30 (3 блистера) (в пачке)"/>
        <s v="Тест-полоски к системе контроля OneTouch Select Plus №50 (флакон)"/>
        <s v="Октолипен конц. для приг. р-ра для инф. 30 мг/мл 10 мл №10 (ампулы) (2 КЯУ) (в пачке)"/>
        <s v="Форметин таб. 850 мг №60 (6 блистеров) (в пачке)"/>
        <s v="Форметин таб. 500 мг №60 (6 блистеров) (в пачке)"/>
        <s v="Форметин таб. 1000 мг №60 (6 блистеров) (в пачке)"/>
        <s v="Фосфоглив лиоф. для приг. р-ра для в/в введ. 2.5 г №5 (флакон) (в комп.: растворитель - вода для инъекций 10 мл) (в пачке)"/>
        <s v="Фосфоглив капс. №50 (5 блистеров) (в пачке)"/>
        <s v="Октолипен капс. 300 мг №30 (3 блистера) (в пачке)"/>
        <s v="Глимепирид таб. 2 мг №30 (3 блистера) (в пачке)"/>
        <s v="Глимепирид таб. 3 мг №30 (3 блистера) (в пачке)"/>
        <s v="Коагил-VII лиоф. для приг. р-ра для в/в введ. 60 КЕД/60 тыс. МЕ (1.2 мг) №1 (флакон) (в комп.: растворитель) (в пачке)"/>
        <s v="Коагил-VII лиоф. для приг. р-ра для в/в введ. 120 КЕД/120 тыс. МЕ (2.4 мг) №1 (флакон) (в комп.: растворитель) (в пачке)"/>
        <s v="Коагил-VII лиоф. для приг. р-ра для в/в введ. 240 КЕД/240 тыс. МЕ (4.8 мг) №1 (флакон) (в комп.: растворитель) (в пачке)"/>
        <s v="Глюконорм таб. п/п/о 2.5 мг + 400 мг №40 (2 блистера) (в пачке)"/>
        <s v="Глимепирид таб. 4 мг №30 (3 блистера) (в пачке)"/>
        <s v="Октолипен таб. п/п/о 600 мг №30 (3 блистера) (в пачке)"/>
        <s v="Инфибета лиоф. для приг. р-ра для п/к введ. 9.6 млн.МЕ №15 (флакон) (3 КЯУ) (в комп.: раств. 1.2 мл; шприц 2 мл №15; шприц 1 мл №15; игла дл. №30; игла коротк. №15; салфетки №30) (в пачке)"/>
        <s v="Гликлазид МВ Фармстандарт таб. с пролонг. высвоб. 60 мг №30 (2 блистера) (в пачке)"/>
        <s v="Микразим капс. 10 тыс.ЕД №20 (2 блистера) (в пачке)"/>
        <s v="Микразим капс. 25 тыс.ЕД №20 (2 блистера) (в пачке)"/>
        <s v="Октофактор лиоф. для приг. р-ра для в/в введ. 500 МЕ №1 (флакон) (1 КЯУ) (в комп.: растворитель) (в пачке)"/>
        <s v="Октофактор лиоф. для приг. р-ра для в/в введ. 1000 МЕ №1 (флакон) (1 КЯУ) (в комп.: растворитель) (в пачке)"/>
        <s v="Эстролет таб. п/п/о 2.5 мг №30 (3 блистера) (в пачке)"/>
        <s v="Трипторелин-лонг лиоф. для приг. сусп. для в/м введ. с пролонг.  высвоб. 3.75 мг №1 (флакон) (в комп. раств. 2 мл) (КЯУ) (шприц с иглой 2 мл.; игла для сусп.; игла для инъек.; салфетки №2) (в пачке)"/>
        <s v="Ребиф р-р для п/к введ. 22 мкг/0.5 мл 0.5 мл №3 (шприц) (пласт. конт.) (в пачке)"/>
        <s v="Ребиф р-р для п/к введ. 44 мкг/0.5 мл 0.5 мл (1 доза) №3 (шприц) (3 КЯУ) (в пачке)"/>
        <s v="Селана таб. п/п/о 1 мг №30 (3 блистера) (в пачке)"/>
        <s v="Бикана таб. п/п/о 150 мг №28 (2 блистера) (в пачке)"/>
        <s v="Бикана таб. п/п/о 50 мг №28 (2 блистера) (в пачке)"/>
        <s v="Тасигна капс. 200 мг №120 (15 блистеров) (в пачке)"/>
        <s v="Тасигна капс. 150 мг №120 (15 блистеров) (в пачке)"/>
        <s v="Форметин Лонг таб. с пролонг. высвоб. п/п/о 500 мг №60 (4 блистера) (в пачке)"/>
        <s v="Беклометазон-аэро аэрозоль для ингал. дозир. 100 мкг/доза 200 доз №1 (баллон с распыл.) (в пачке)"/>
        <s v="Беклометазон-аэро аэрозоль для ингал. дозир. 250 мкг/доза 200 доз №1 (баллон с распыл.) (в пачке)"/>
        <s v="Ипратерол р-р для ингал. 0,25мг/мл+0,5мг/мл 20 мл №1 (флакон) (в пачке)"/>
        <s v="Ипратропиум-Аэро аэрозоль для ингал. дозир. 20 мкг/доза 200 доз №1 (баллон) (в пачке)"/>
        <s v="Микразим капс. 40 тыс.ЕД №50 (10 блистеров) (в пачке)"/>
        <s v="Ипратерол аэрозоль для ингал. дозир. 20мкг/доза+50мкг/доза 200 доз №1 (баллон с распыл.) (в пачке)"/>
        <s v="Капаметин ФС таб. п/п/о 150 мг №60 (6 блистеров) (в пачке)"/>
        <s v="Капаметин ФС таб. п/п/о 500 мг №120 (12 блистеров) (в пачке)"/>
        <s v="Октреотид-лонг лиоф. для приг. сусп. для в/м введ. с пролонг. высвоб. 10 мг №1 (флакон) (с раств-лем 2 мл) (в пачке)"/>
        <s v="Октреотид-лонг лиоф. для приг. сусп. для в/м введ. с пролонг. высвоб. 20 мг №1 (флакон) (с раств-лем 2 мл) (в пачке)"/>
        <s v="Октреотид-лонг лиоф. для приг. сусп. для в/м введ. с пролонг. высвоб. 30 мг №1 (флакон) (с раств-лем 2 мл) (в пачке)"/>
        <s v="Бусерелин-лонг лиоф. для приг. сусп. для в/м введ. пролонг. действия 3.75 мг №1 (флакон) (с раств-лем 2 мл) (в пачке)"/>
        <s v="Отесла таб. п/п/о 30 мг №56 (4 блистера) (в пачке)"/>
        <s v="Гликлазид МВ Фармстандарт таб. с пролонг. высвоб. 30 мг №60 (2 блистера) (в пачке)"/>
        <s v="Ипратропиум р-р для ингал. 0.25 мг/мл 20 мл №1 (флакон-капельница) (в пачке)"/>
        <s v="Резокластин конц. для приг. р-ра для инф. 4 мг/5 мл 5 мл №1 (флакон) (в пачке)"/>
        <s v="Резокластин конц. для приг. р-ра для инф. 5 мг/6.25 мл 6.25 мл №1 (флакон) (в пачке)"/>
        <s v="Биосулин Н сусп. для п/к введ. 100 МЕ/мл 3 мл №5 (картридж вмонтир.в шприц-ручку БиоматикПен2) (1 КЯУ) (в пачке)"/>
        <s v="Биосулин Р р-р для инъек. 100 МЕ/мл 3 мл №5 (картридж вмонтир.в шприц-ручку БиоматикПен2) (1 КЯУ) (в пачке)"/>
        <s v="Железа (III) гидроксид сахарозный комплекс р-р для в/в введ. 20 мг/мл 5 мл №5 (ампулы) (1 КЯУ) (в пачке)"/>
        <s v="БИОЛЕК Туберкулин ППД-Л р-р для внутр. кожного введ. 2ТЕ/доза (2 ТЕ в 0,1 мл) 1 мл (10 доз) №1 (ампулы) (в пачке)"/>
        <s v="Трактоцил р-р для в/в введ. 7.5 мг/мл 0.9 мл №1 (флакон) (в пачке)"/>
        <s v="Трактоцил конц. для приг. р-ра для инф. 7.5 мг/мл 5 мл №1 (флакон) (1 КЯУ) (в пачке)"/>
        <s v="Октреотид р-р для в/в и п/к введ. 100 мкг/мл 1 мл №5 (ампулы) (КЯУ) (в пачке)"/>
        <s v="Октреотид р-р для в/в и п/к введ. 300 мкг/мл 1 мл №5 (ампулы) (КЯУ) (в пачке)"/>
        <s v="Октреотид р-р для в/в и п/к введ. 50 мкг/мл 1 мл №5 (ампулы) (КЯУ) (в пачке)"/>
        <s v="Тайверб таб. п/п/о 250 мг №140 (флакон) (в пачке)"/>
        <s v="Форметин Лонг таб. с пролонг. высвоб. п/п/о 750 мг №60 (4 блистера) (в пачке)"/>
        <s v="Форметин Лонг таб. с пролонг. высвоб. п/п/о 1000 мг №60 (4 блистера) (в пачке)"/>
        <s v="Гозерелин-лонг имплантат 3.6 мг №1 (шприц-апплик.) (в пачке)"/>
        <s v="Энтивио лиоф. для приг. конц. для приг. р-ра для инф. 300 мг №1 (флакон) (в пачке)"/>
        <s v="Салтиказон капс. с порошком для ингал. 50 мкг + 100 мкг №60 (6 блистеров) (в комп. с устр-вом для ингал. Инхалер CDM) (в пачке)"/>
        <s v="Салтиказон капс. с порошком для ингал. 50 мкг + 250 мкг №60 (6 блистеров) (в комп. с устр-вом для ингал. Инхалер CDM) (в пачке)"/>
        <s v="Салтиказон капс. с порошком для ингал. 50 мкг + 500 мкг №60 (6 блистеров) (в комп. с устр-вом для ингал. Инхалер CDM) (в пачке)"/>
        <s v="Формотерол капс. с порошком для ингал. 12 мкг №60 (6 блистеров) (в комп. с устр-вом для ингал. Инхалер CDM) (в пачке)"/>
        <s v="Тиотропиум капс. с порошком для ингал. 18 мкг №30 (3 блистера) (в комп. с устр-вом для ингал. Инхалер CDM) (в пачке)"/>
        <s v="Антиква Рапид таб. диспергир. в полости рта 60 мкг №30 (3 блистера) (в пачке)"/>
        <s v="Антиква Рапид таб. диспергир. в полости рта 120 мкг №30 (3 блистера) (в пачке)"/>
        <s v="Тревикта сусп. для в/м введ. пролонг. действия 200 мг/мл (175 мг) 0.875 мл №1 (шприц) (в пачке)"/>
        <s v="Тревикта сусп. для в/м введ. пролонг. действия 200 мг/мл (263 мг) 1.315 мл №1 (шприц) (в пачке)"/>
        <s v="Инсулин гларгин р-р для п/к введ. 100 ЕД/мл 3 мл №5 (картридж вмонтир. в шприц-ручку БиоматикПен2) (1 КЯУ) (в пачке)"/>
        <s v="Пазопаниб таб. п/п/о 400 мг №60 (флакон) (в пачке)"/>
        <s v="Венклекста таб. п/п/о 100 мг №7 (7 блистеров) (в пачке)"/>
        <s v="Ревелиза лиоф. для приг. р-ра для инф. 50 мг №1 (флакон) (в комп.: растворитель - вода для инъекций) (в пачке)"/>
        <s v="Формисонид порошок для ингал. дозир. 320 мкг + 9 мкг/доза (60 доз) №1 (ингалятор ОстреаХалер) (в пачке)"/>
        <s v="Карбетоцин р-р для в/в и в/м введ. 100 мкг/мл 1 мл №5 (флакон) (в пачке)"/>
        <s v="Каспофунгин лиоф. для приг. р-ра для инф. 70 мг №1 (флакон) (в пачке)"/>
        <s v="Каспофунгин лиоф. для приг. р-ра для инф. 50 мг №1 (флакон) (в пачке)"/>
        <s v="Тигераза р-р для ингал. 2.5 мг/2.5 мл 2.5 мл №6 (ампулы) (в пачке)"/>
        <s v="Растан р-р для п/к введ. 5 мг/мл (15 МЕ/мл) 3 мл №1 (картридж вмонтир.в шприц-ручку БиоматикПен2) (в пачке)"/>
        <s v="Эзомепразол лиоф. для приг. р-ра для в/в введ. 40 мг №10 (флакон) (в пачке)"/>
        <s v="Генолар лиоф. для приг. р-ра для п/к введ. 150 мг №1 (флакон) (в комп.: растворитель) (в пачке)"/>
        <s v="Набор реагентов для in vitro диагностики туберкулезной инфекции Т-СПОТ.ТБ"/>
        <s v="Имфинзи конц. для приг. р-ра для инф. 50 мг/мл 2.4 мл №1 (флакон) (в пачке)"/>
        <s v="Микразим капс. 10 тыс.ЕД №40 (4 блистера) (в пачке)"/>
        <s v="Микразим капс. 25 тыс.ЕД №40 (4 блистера) (в пачке)"/>
        <s v="Дорзоламид-оптик капли глаз. 20 мг/мл 5 мл №1 (флакон) (в пачке)"/>
        <s v="Латанопрост-Оптик капли глаз. 0.005% 2.5 мл №1 (флакон) (в пачке)"/>
        <s v="Амбизом пор. для приг. конц. для приг. дисп. для инф. 50 мг №10 (флакон) (в пачке)"/>
        <s v="Зенлистик таб. п/п/о 150 мг №14 (1 блистер) (в пачке)"/>
        <s v="Зенлистик таб. п/п/о 200 мг №14 (1 блистер) (в пачке)"/>
        <s v="Трулисити р-р для п/к введ. 0.75 мг/0.5 мл 0.5 мл №4 (шприц-ручка) (в пачке)"/>
        <s v="Пралуэнт р-р для п/к введ. 150 мг/мл 1 мл №2 (шприц-ручка) (в пачке)"/>
        <s v="Итулси капс. 75 мг №21 (3 блистера) (в пачке)"/>
        <s v="Брилинта таб. п/п/о 60 мг №168 (12 блистеров) (в пачке)"/>
        <s v="Тримбоу аэрозоль для ингал. дозир. 100 мкг + 10 мкг + 6 мкг/доза 120 доз №1 (баллон с ингал.) (в пачке)"/>
        <s v="Десмопрессин таб. 0.1 мг №30 (флакон) (в пачке)"/>
        <s v="Десмопрессин таб. 0.2 мг №30 (флакон) (в пачке)"/>
        <s v="РинФаст р-р для в/в и п/к введ. 100 ЕД/мл 3 мл №5 (картридж вмонтир. в шприц-ручку Ринастра II) (в пачке)"/>
        <s v="Атозицел р-р для в/в введ. 7.5 мг/мл 0.9 мл №1 (флакон) (в пачке)"/>
        <s v="Джакави таб. 15 мг. №56 (4 блистера) (в пачке)"/>
        <s v="Джакави таб. 5 мг. №56 (4 блистера) (в пачке)"/>
        <s v="Цервидил сис.ваг.тер. 10 мг. саше №5 (в пачке)"/>
        <s v="Ксоспата таб. п/п/о 40 мг №84 (4 блистера) (в пачке)"/>
        <s v="Эврензо таб. п/п/о 20 мг №12 (1 блистер) (в пачке)"/>
        <s v="Эврензо таб. п/п/о 100 мг №12 (1 блистер) (в пачке)"/>
        <s v="Джакави таб. 20 мг. №56 (4 блистера) (в пачке)"/>
        <s v="Помалидомид капс. 4 мг №21 (3 блистера) (в пачке)"/>
        <s v="Юперио таб. п/п/о 200 мг (102.8 мг + 97.2 мг) №56 (4 блистера) (в пачке)"/>
        <s v="Лаксолан р-р д/внутриглаз. введ. 10 мг/мл 0.23 мл №1 (флакон) (в пачке)"/>
        <m/>
      </sharedItems>
    </cacheField>
    <cacheField name="Кол-во" numFmtId="0">
      <sharedItems containsString="0" containsBlank="1" containsNumber="1" minValue="0" maxValue="825.78099999999995"/>
    </cacheField>
    <cacheField name="Кол-во2" numFmtId="0">
      <sharedItems containsString="0" containsBlank="1" containsNumber="1" minValue="0" maxValue="355.7"/>
    </cacheField>
    <cacheField name="Кол-во3" numFmtId="0">
      <sharedItems containsString="0" containsBlank="1" containsNumber="1" minValue="0" maxValue="575"/>
    </cacheField>
    <cacheField name="Кол-во4" numFmtId="0">
      <sharedItems containsString="0" containsBlank="1" containsNumber="1" minValue="0" maxValue="580"/>
    </cacheField>
    <cacheField name="Кол-во5" numFmtId="0">
      <sharedItems containsString="0" containsBlank="1" containsNumber="1" minValue="0" maxValue="415"/>
    </cacheField>
    <cacheField name="Кол-во6" numFmtId="0">
      <sharedItems containsString="0" containsBlank="1" containsNumber="1" minValue="0" maxValue="350"/>
    </cacheField>
    <cacheField name="Кол-во7" numFmtId="0">
      <sharedItems containsString="0" containsBlank="1" containsNumber="1" minValue="0" maxValue="310"/>
    </cacheField>
    <cacheField name="Кол-во8" numFmtId="0">
      <sharedItems containsString="0" containsBlank="1" containsNumber="1" minValue="0" maxValue="250"/>
    </cacheField>
    <cacheField name="Кол-во9" numFmtId="0">
      <sharedItems containsString="0" containsBlank="1" containsNumber="1" minValue="0" maxValue="230"/>
    </cacheField>
    <cacheField name="Кол-во10" numFmtId="0">
      <sharedItems containsString="0" containsBlank="1" containsNumber="1" minValue="0" maxValue="170"/>
    </cacheField>
    <cacheField name="Кол-во11" numFmtId="0">
      <sharedItems containsString="0" containsBlank="1" containsNumber="1" minValue="0" maxValue="456.06400000000002"/>
    </cacheField>
    <cacheField name="Кол-во12" numFmtId="0">
      <sharedItems containsString="0" containsBlank="1" containsNumber="1" minValue="0" maxValue="210"/>
    </cacheField>
    <cacheField name="Кол-во13" numFmtId="0">
      <sharedItems containsBlank="1" containsMixedTypes="1" containsNumber="1" minValue="2E-3" maxValue="839" count="406">
        <n v="2E-3"/>
        <n v="8.9999999999999993E-3"/>
        <n v="1.0999999999999999E-2"/>
        <n v="1.2E-2"/>
        <n v="1.7999999999999999E-2"/>
        <n v="2.1999999999999999E-2"/>
        <n v="3.3000000000000002E-2"/>
        <n v="3.5999999999999997E-2"/>
        <n v="3.9E-2"/>
        <n v="0.04"/>
        <n v="4.2000000000000003E-2"/>
        <n v="5.8000000000000003E-2"/>
        <n v="6.6000000000000003E-2"/>
        <n v="6.8000000000000005E-2"/>
        <n v="7.5999999999999998E-2"/>
        <n v="7.8E-2"/>
        <n v="8.4000000000000005E-2"/>
        <n v="0.09"/>
        <n v="9.0999999999999998E-2"/>
        <n v="9.4E-2"/>
        <n v="0.1"/>
        <n v="0.107"/>
        <n v="0.108"/>
        <n v="0.114"/>
        <n v="0.12"/>
        <n v="0.122"/>
        <n v="0.13300000000000001"/>
        <n v="0.14000000000000001"/>
        <n v="0.14099999999999999"/>
        <n v="0.14399999999999999"/>
        <n v="0.153"/>
        <n v="0.16800000000000001"/>
        <n v="0.17"/>
        <n v="0.18"/>
        <n v="0.20100000000000001"/>
        <n v="0.23"/>
        <n v="0.26"/>
        <n v="0.27"/>
        <n v="0.29099999999999998"/>
        <n v="0.311"/>
        <n v="0.315"/>
        <n v="0.39800000000000002"/>
        <n v="0.39900000000000002"/>
        <n v="0.41799999999999998"/>
        <n v="0.443"/>
        <n v="0.44800000000000001"/>
        <n v="0.46400000000000002"/>
        <n v="0.61"/>
        <n v="0.626"/>
        <n v="0.63700000000000001"/>
        <n v="0.76900000000000002"/>
        <n v="0.79"/>
        <n v="0.84399999999999997"/>
        <n v="0.86199999999999999"/>
        <n v="0.871"/>
        <n v="0.876"/>
        <n v="0.9"/>
        <n v="1.0249999999999999"/>
        <n v="1.042"/>
        <n v="1.0580000000000001"/>
        <n v="1.2"/>
        <n v="1.456"/>
        <n v="1.5149999999999999"/>
        <n v="1.603"/>
        <n v="1.6060000000000001"/>
        <n v="1.673"/>
        <n v="1.722"/>
        <n v="1.8939999999999999"/>
        <n v="1.9"/>
        <n v="1.9330000000000001"/>
        <n v="1.9770000000000001"/>
        <n v="2.052"/>
        <n v="2.11"/>
        <n v="2.125"/>
        <n v="2.2360000000000002"/>
        <n v="2.2480000000000002"/>
        <n v="2.2829999999999999"/>
        <n v="2.33"/>
        <n v="2.4020000000000001"/>
        <n v="2.4159999999999999"/>
        <n v="2.468"/>
        <n v="2.621"/>
        <n v="2.8170000000000002"/>
        <n v="2.8650000000000002"/>
        <n v="2.8769999999999998"/>
        <n v="2.9039999999999999"/>
        <n v="2.9670000000000001"/>
        <n v="3.0819999999999999"/>
        <n v="3.4630000000000001"/>
        <n v="3.6219999999999999"/>
        <n v="3.6819999999999999"/>
        <n v="3.6920000000000002"/>
        <n v="3.9670000000000001"/>
        <n v="4.0449999999999999"/>
        <n v="4.1230000000000002"/>
        <n v="4.1989999999999998"/>
        <n v="4.282"/>
        <n v="4.5110000000000001"/>
        <n v="4.5309999999999997"/>
        <n v="4.6130000000000004"/>
        <n v="4.7759999999999998"/>
        <n v="4.9109999999999996"/>
        <n v="5.0209999999999999"/>
        <n v="5.1059999999999999"/>
        <n v="5.1319999999999997"/>
        <n v="5.29"/>
        <n v="5.3129999999999997"/>
        <n v="5.4980000000000002"/>
        <n v="5.8559999999999999"/>
        <n v="6.3860000000000001"/>
        <n v="6.484"/>
        <n v="6.4939999999999998"/>
        <n v="6.8630000000000004"/>
        <n v="7.6210000000000004"/>
        <n v="7.7560000000000002"/>
        <n v="8.3000000000000007"/>
        <n v="8.6270000000000007"/>
        <n v="9.8520000000000003"/>
        <n v="10.561"/>
        <n v="10.736000000000001"/>
        <n v="12.98"/>
        <n v="13.581"/>
        <n v="15"/>
        <n v="15.186999999999999"/>
        <n v="15.583"/>
        <n v="16.302"/>
        <n v="18.763999999999999"/>
        <n v="19.234000000000002"/>
        <n v="19.571000000000002"/>
        <n v="23.736000000000001"/>
        <n v="23.777999999999999"/>
        <n v="27.408000000000001"/>
        <n v="27.852"/>
        <n v="34.697000000000003"/>
        <n v="35.822000000000003"/>
        <n v="37.548000000000002"/>
        <n v="40.482999999999997"/>
        <n v="45.365000000000002"/>
        <n v="47.381"/>
        <n v="52.046999999999997"/>
        <n v="52.996000000000002"/>
        <n v="53.917000000000002"/>
        <n v="54.933"/>
        <n v="56.453000000000003"/>
        <n v="57.204000000000001"/>
        <n v="57.738"/>
        <n v="75.5"/>
        <n v="79.307000000000002"/>
        <n v="89.656999999999996"/>
        <n v="103.185"/>
        <n v="109.508"/>
        <n v="173.35300000000001"/>
        <n v="191.08500000000001"/>
        <n v="656.05499999999995"/>
        <n v="839"/>
        <n v="196"/>
        <n v="109.1"/>
        <n v="136.9"/>
        <n v="93.4"/>
        <n v="128.05000000000001"/>
        <s v="2 600.500"/>
        <s v="2 053.000"/>
        <s v="3 880.000"/>
        <n v="127.64"/>
        <n v="489.6"/>
        <n v="130.47999999999999"/>
        <n v="92.4"/>
        <n v="88.2"/>
        <n v="285.61"/>
        <n v="0.33800000000000002"/>
        <n v="1.343"/>
        <n v="4.8000000000000001E-2"/>
        <s v="1 322.000"/>
        <n v="266.10000000000002"/>
        <n v="56.2"/>
        <n v="111.86199999999999"/>
        <s v="1 485.500"/>
        <n v="314.92"/>
        <n v="0.66100000000000003"/>
        <n v="0.89400000000000002"/>
        <n v="1.048"/>
        <n v="29.8"/>
        <n v="21"/>
        <n v="0.16600000000000001"/>
        <n v="2.1619999999999999"/>
        <n v="27.452999999999999"/>
        <n v="53.752000000000002"/>
        <n v="0.48499999999999999"/>
        <n v="2.5"/>
        <n v="13.01"/>
        <n v="250"/>
        <n v="8.5"/>
        <n v="17.07"/>
        <n v="14.2"/>
        <n v="85.302999999999997"/>
        <n v="4.7640000000000002"/>
        <n v="192"/>
        <n v="33.5"/>
        <n v="7.31"/>
        <n v="83"/>
        <n v="688.2"/>
        <n v="3.5"/>
        <n v="60"/>
        <n v="3.5859999999999999"/>
        <n v="28.44"/>
        <n v="13.4"/>
        <n v="138.22999999999999"/>
        <n v="424.22"/>
        <n v="6.0999999999999999E-2"/>
        <s v="1 933.500"/>
        <n v="18.658000000000001"/>
        <n v="23.3"/>
        <n v="5.4989999999999997"/>
        <n v="8.8109999999999999"/>
        <n v="3.4670000000000001"/>
        <n v="13.988"/>
        <n v="2.1280000000000001"/>
        <n v="56.348999999999997"/>
        <n v="13.206"/>
        <n v="190.5"/>
        <n v="120.8"/>
        <n v="0.22700000000000001"/>
        <n v="4"/>
        <n v="347.185"/>
        <s v="1 156.415"/>
        <n v="16.207999999999998"/>
        <n v="33.905999999999999"/>
        <n v="226"/>
        <n v="13.585000000000001"/>
        <n v="3.7999999999999999E-2"/>
        <n v="8.8999999999999996E-2"/>
        <n v="24.385000000000002"/>
        <n v="24.931999999999999"/>
        <n v="3.3"/>
        <n v="2.1030000000000002"/>
        <n v="107.5"/>
        <n v="17"/>
        <n v="6.45"/>
        <n v="4.1509999999999998"/>
        <n v="0.93700000000000006"/>
        <n v="8.0990000000000002"/>
        <n v="0.622"/>
        <n v="0.5"/>
        <n v="1.607"/>
        <n v="0.30199999999999999"/>
        <n v="9.8000000000000004E-2"/>
        <n v="0.83699999999999997"/>
        <n v="9.7620000000000005"/>
        <n v="10.835000000000001"/>
        <n v="1.008"/>
        <n v="54.7"/>
        <n v="53.76"/>
        <n v="53.625999999999998"/>
        <n v="114.474"/>
        <n v="153.1"/>
        <n v="2.1339999999999999"/>
        <s v="1 102.380"/>
        <n v="10.7"/>
        <n v="60.576999999999998"/>
        <n v="87.974000000000004"/>
        <n v="46.972000000000001"/>
        <n v="51.3"/>
        <n v="91.713999999999999"/>
        <n v="11.339"/>
        <n v="16.55"/>
        <n v="29.956"/>
        <n v="507.41300000000001"/>
        <n v="30.768000000000001"/>
        <n v="3.2269999999999999"/>
        <n v="5.7210000000000001"/>
        <n v="0.24"/>
        <n v="1.038"/>
        <n v="1.321"/>
        <n v="0.15"/>
        <n v="2.5049999999999999"/>
        <n v="3.9540000000000002"/>
        <n v="6.5090000000000003"/>
        <n v="142.28299999999999"/>
        <n v="428.976"/>
        <n v="153.5"/>
        <n v="5.8339999999999996"/>
        <n v="4.2729999999999997"/>
        <n v="0.85299999999999998"/>
        <n v="0.90500000000000003"/>
        <n v="0.48599999999999999"/>
        <n v="13.102"/>
        <n v="26.555"/>
        <n v="30.759"/>
        <n v="10.695"/>
        <n v="39"/>
        <n v="5.2320000000000002"/>
        <n v="14.393000000000001"/>
        <n v="18.454000000000001"/>
        <n v="294.5"/>
        <n v="36.511000000000003"/>
        <n v="25.75"/>
        <n v="89"/>
        <n v="7.6840000000000002"/>
        <n v="1.3560000000000001"/>
        <n v="7.3609999999999998"/>
        <n v="57.546999999999997"/>
        <n v="9.6000000000000002E-2"/>
        <n v="190.506"/>
        <n v="13.622"/>
        <n v="10.317"/>
        <n v="1.621"/>
        <n v="6.56"/>
        <n v="13.885"/>
        <n v="2.72"/>
        <n v="212.11600000000001"/>
        <n v="1.75"/>
        <n v="0.6"/>
        <n v="1.0900000000000001"/>
        <n v="1.6950000000000001"/>
        <n v="20.6"/>
        <n v="11.65"/>
        <n v="0.18099999999999999"/>
        <n v="0.45400000000000001"/>
        <n v="0.28100000000000003"/>
        <n v="1.748"/>
        <n v="26.721"/>
        <n v="8.1389999999999993"/>
        <n v="4.0650000000000004"/>
        <n v="233.62700000000001"/>
        <n v="17.260999999999999"/>
        <n v="6.38"/>
        <n v="18.010000000000002"/>
        <n v="25.029"/>
        <n v="32.5"/>
        <n v="91.613"/>
        <n v="0.16700000000000001"/>
        <n v="0.28199999999999997"/>
        <n v="8.6999999999999994E-2"/>
        <n v="0.55700000000000005"/>
        <n v="5.54"/>
        <n v="0.26100000000000001"/>
        <n v="0.13400000000000001"/>
        <n v="1.41"/>
        <n v="0.22600000000000001"/>
        <n v="219.3"/>
        <n v="308.11"/>
        <n v="0.129"/>
        <n v="23"/>
        <n v="15.185"/>
        <n v="385"/>
        <n v="27.317"/>
        <n v="6.3079999999999998"/>
        <n v="0.995"/>
        <n v="3.04"/>
        <n v="275"/>
        <n v="2.3940000000000001"/>
        <n v="12.972"/>
        <n v="3.891"/>
        <n v="1.016"/>
        <n v="1.653"/>
        <n v="4.9000000000000002E-2"/>
        <n v="26.22"/>
        <n v="1.889"/>
        <n v="4.7619999999999996"/>
        <n v="6.2350000000000003"/>
        <n v="9.2750000000000004"/>
        <n v="5.3810000000000002"/>
        <n v="0.499"/>
        <n v="6.3E-2"/>
        <n v="4.3639999999999999"/>
        <n v="13"/>
        <n v="5.26"/>
        <n v="14.175000000000001"/>
        <n v="36.753"/>
        <n v="3.9660000000000002"/>
        <n v="0.152"/>
        <n v="4.6980000000000004"/>
        <n v="0.42899999999999999"/>
        <n v="1.1839999999999999"/>
        <n v="7.0410000000000004"/>
        <n v="1.7569999999999999"/>
        <n v="1.3740000000000001"/>
        <n v="4.4109999999999996"/>
        <n v="174.643"/>
        <n v="138.57499999999999"/>
        <n v="18.332999999999998"/>
        <n v="0.33400000000000002"/>
        <n v="11.148"/>
        <n v="1.7490000000000001"/>
        <n v="0.11"/>
        <n v="0.02"/>
        <n v="0.111"/>
        <n v="0.58099999999999996"/>
        <n v="0.98099999999999998"/>
        <n v="7.3810000000000002"/>
        <n v="33.325000000000003"/>
        <n v="1.2689999999999999"/>
        <n v="60.755000000000003"/>
        <n v="170.43899999999999"/>
        <n v="0.27900000000000003"/>
        <n v="58.619"/>
        <n v="49.366"/>
        <n v="195.089"/>
        <n v="112.004"/>
        <n v="120.122"/>
        <n v="11.079000000000001"/>
        <n v="82.82"/>
        <n v="6.3319999999999999"/>
        <n v="0.25600000000000001"/>
        <n v="8.58"/>
        <m/>
      </sharedItems>
    </cacheField>
    <cacheField name="сумм" numFmtId="0">
      <sharedItems containsString="0" containsBlank="1" containsNumber="1" minValue="4.0000000000000001E-3" maxValue="38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8">
  <r>
    <x v="0"/>
    <x v="0"/>
    <x v="0"/>
    <x v="0"/>
    <n v="0"/>
    <n v="0"/>
    <n v="0"/>
    <n v="0"/>
    <n v="0"/>
    <n v="0"/>
    <n v="0"/>
    <n v="0"/>
  </r>
  <r>
    <x v="0"/>
    <x v="0"/>
    <x v="1"/>
    <x v="1"/>
    <n v="0"/>
    <n v="0"/>
    <n v="0"/>
    <n v="0"/>
    <n v="0"/>
    <n v="0"/>
    <n v="0"/>
    <n v="0"/>
  </r>
  <r>
    <x v="0"/>
    <x v="0"/>
    <x v="2"/>
    <x v="2"/>
    <n v="0"/>
    <n v="0"/>
    <n v="0"/>
    <n v="0"/>
    <n v="0"/>
    <n v="0"/>
    <n v="0"/>
    <n v="0"/>
  </r>
  <r>
    <x v="0"/>
    <x v="0"/>
    <x v="3"/>
    <x v="3"/>
    <n v="0"/>
    <n v="0"/>
    <n v="0"/>
    <n v="0"/>
    <n v="0"/>
    <n v="0"/>
    <n v="0"/>
    <n v="0"/>
  </r>
  <r>
    <x v="0"/>
    <x v="0"/>
    <x v="4"/>
    <x v="4"/>
    <n v="0"/>
    <n v="0"/>
    <n v="0"/>
    <n v="0"/>
    <n v="0"/>
    <n v="0"/>
    <n v="0"/>
    <n v="0"/>
  </r>
  <r>
    <x v="0"/>
    <x v="0"/>
    <x v="5"/>
    <x v="5"/>
    <n v="0"/>
    <n v="0"/>
    <n v="0"/>
    <n v="0"/>
    <n v="0"/>
    <n v="0"/>
    <n v="0"/>
    <n v="0"/>
  </r>
  <r>
    <x v="0"/>
    <x v="0"/>
    <x v="6"/>
    <x v="6"/>
    <n v="0"/>
    <n v="0"/>
    <n v="0"/>
    <n v="0"/>
    <n v="0"/>
    <n v="0"/>
    <n v="0"/>
    <n v="0"/>
  </r>
  <r>
    <x v="0"/>
    <x v="0"/>
    <x v="7"/>
    <x v="7"/>
    <n v="0"/>
    <n v="0"/>
    <n v="0"/>
    <n v="0"/>
    <n v="0"/>
    <n v="0"/>
    <n v="0"/>
    <n v="0"/>
  </r>
  <r>
    <x v="0"/>
    <x v="0"/>
    <x v="8"/>
    <x v="8"/>
    <n v="0"/>
    <n v="0"/>
    <n v="0"/>
    <n v="0"/>
    <n v="0"/>
    <n v="0"/>
    <n v="0"/>
    <n v="0"/>
  </r>
  <r>
    <x v="0"/>
    <x v="0"/>
    <x v="9"/>
    <x v="9"/>
    <n v="0"/>
    <n v="0"/>
    <n v="0"/>
    <n v="0"/>
    <n v="0"/>
    <n v="0"/>
    <n v="0"/>
    <n v="0"/>
  </r>
  <r>
    <x v="0"/>
    <x v="0"/>
    <x v="10"/>
    <x v="10"/>
    <n v="0"/>
    <n v="0"/>
    <n v="0"/>
    <n v="0"/>
    <n v="0"/>
    <n v="0"/>
    <n v="0"/>
    <n v="0"/>
  </r>
  <r>
    <x v="0"/>
    <x v="0"/>
    <x v="11"/>
    <x v="11"/>
    <n v="8.9999999999999993E-3"/>
    <n v="6.4000000000000001E-2"/>
    <n v="8.9999999999999993E-3"/>
    <n v="6.4000000000000001E-2"/>
    <n v="0"/>
    <n v="0"/>
    <n v="0"/>
    <n v="0.14599999999999999"/>
  </r>
  <r>
    <x v="0"/>
    <x v="0"/>
    <x v="12"/>
    <x v="12"/>
    <n v="0"/>
    <n v="0"/>
    <n v="0"/>
    <n v="0"/>
    <n v="0"/>
    <n v="0"/>
    <n v="0"/>
    <n v="0"/>
  </r>
  <r>
    <x v="0"/>
    <x v="0"/>
    <x v="13"/>
    <x v="13"/>
    <n v="0"/>
    <n v="0"/>
    <n v="0"/>
    <n v="0"/>
    <n v="0"/>
    <n v="0"/>
    <n v="0"/>
    <n v="0"/>
  </r>
  <r>
    <x v="0"/>
    <x v="0"/>
    <x v="14"/>
    <x v="14"/>
    <n v="0"/>
    <n v="0"/>
    <n v="0"/>
    <n v="0"/>
    <n v="0"/>
    <n v="0"/>
    <n v="0"/>
    <n v="0"/>
  </r>
  <r>
    <x v="0"/>
    <x v="0"/>
    <x v="15"/>
    <x v="15"/>
    <n v="0"/>
    <n v="0"/>
    <n v="0"/>
    <n v="0"/>
    <n v="0"/>
    <n v="0"/>
    <n v="0"/>
    <n v="0"/>
  </r>
  <r>
    <x v="0"/>
    <x v="0"/>
    <x v="16"/>
    <x v="16"/>
    <n v="0"/>
    <n v="0"/>
    <n v="0"/>
    <n v="0"/>
    <n v="0"/>
    <n v="0"/>
    <n v="0"/>
    <n v="0"/>
  </r>
  <r>
    <x v="0"/>
    <x v="0"/>
    <x v="17"/>
    <x v="17"/>
    <n v="0.19500000000000001"/>
    <n v="2E-3"/>
    <n v="3.2000000000000001E-2"/>
    <n v="0.17199999999999999"/>
    <n v="0"/>
    <n v="0"/>
    <n v="0"/>
    <n v="0.40100000000000002"/>
  </r>
  <r>
    <x v="0"/>
    <x v="0"/>
    <x v="18"/>
    <x v="18"/>
    <n v="3.5999999999999997E-2"/>
    <n v="1.6E-2"/>
    <n v="0"/>
    <n v="0"/>
    <n v="2.9000000000000001E-2"/>
    <n v="0"/>
    <n v="0.09"/>
    <n v="0.17099999999999999"/>
  </r>
  <r>
    <x v="0"/>
    <x v="0"/>
    <x v="19"/>
    <x v="19"/>
    <n v="0"/>
    <n v="0"/>
    <n v="0"/>
    <n v="0"/>
    <n v="0"/>
    <n v="0"/>
    <n v="0"/>
    <n v="0"/>
  </r>
  <r>
    <x v="0"/>
    <x v="0"/>
    <x v="20"/>
    <x v="20"/>
    <n v="3.1E-2"/>
    <n v="1.4999999999999999E-2"/>
    <n v="0"/>
    <n v="0"/>
    <n v="0"/>
    <n v="0"/>
    <n v="0"/>
    <n v="4.5999999999999999E-2"/>
  </r>
  <r>
    <x v="0"/>
    <x v="0"/>
    <x v="21"/>
    <x v="21"/>
    <n v="0.19700000000000001"/>
    <n v="0.22"/>
    <n v="0"/>
    <n v="2E-3"/>
    <n v="0"/>
    <n v="0"/>
    <n v="0"/>
    <n v="0.41900000000000004"/>
  </r>
  <r>
    <x v="0"/>
    <x v="0"/>
    <x v="22"/>
    <x v="22"/>
    <n v="6.0000000000000001E-3"/>
    <n v="0"/>
    <n v="0"/>
    <n v="0.26"/>
    <n v="0"/>
    <n v="0"/>
    <n v="0"/>
    <n v="0.26600000000000001"/>
  </r>
  <r>
    <x v="0"/>
    <x v="0"/>
    <x v="23"/>
    <x v="23"/>
    <n v="0.33400000000000002"/>
    <n v="0"/>
    <n v="0.33300000000000002"/>
    <n v="0"/>
    <n v="3.3000000000000002E-2"/>
    <n v="0"/>
    <n v="0"/>
    <n v="0.70000000000000007"/>
  </r>
  <r>
    <x v="0"/>
    <x v="0"/>
    <x v="24"/>
    <x v="24"/>
    <n v="0"/>
    <n v="0"/>
    <n v="0"/>
    <n v="0"/>
    <n v="0"/>
    <n v="0"/>
    <n v="0"/>
    <n v="0"/>
  </r>
  <r>
    <x v="0"/>
    <x v="0"/>
    <x v="25"/>
    <x v="25"/>
    <n v="0.24299999999999999"/>
    <n v="0.114"/>
    <n v="0"/>
    <n v="0"/>
    <n v="0"/>
    <n v="0"/>
    <n v="0"/>
    <n v="0.35699999999999998"/>
  </r>
  <r>
    <x v="0"/>
    <x v="0"/>
    <x v="26"/>
    <x v="26"/>
    <n v="0.39"/>
    <n v="2E-3"/>
    <n v="0"/>
    <n v="0"/>
    <n v="0"/>
    <n v="0"/>
    <n v="0"/>
    <n v="0.39200000000000002"/>
  </r>
  <r>
    <x v="0"/>
    <x v="0"/>
    <x v="27"/>
    <x v="27"/>
    <n v="0.01"/>
    <n v="0.01"/>
    <n v="0.01"/>
    <n v="6.0000000000000001E-3"/>
    <n v="0"/>
    <n v="0"/>
    <n v="0"/>
    <n v="3.5999999999999997E-2"/>
  </r>
  <r>
    <x v="0"/>
    <x v="0"/>
    <x v="28"/>
    <x v="28"/>
    <n v="0"/>
    <n v="0"/>
    <n v="0.23499999999999999"/>
    <n v="0"/>
    <n v="0.23400000000000001"/>
    <n v="0"/>
    <n v="0"/>
    <n v="0.46899999999999997"/>
  </r>
  <r>
    <x v="0"/>
    <x v="0"/>
    <x v="29"/>
    <x v="29"/>
    <n v="0.11"/>
    <n v="0.1"/>
    <n v="0.1"/>
    <n v="0.1"/>
    <n v="0"/>
    <n v="0"/>
    <n v="0"/>
    <n v="0.41000000000000003"/>
  </r>
  <r>
    <x v="0"/>
    <x v="0"/>
    <x v="30"/>
    <x v="30"/>
    <n v="0.1"/>
    <n v="0.05"/>
    <n v="0.01"/>
    <n v="0"/>
    <n v="0"/>
    <n v="0.01"/>
    <n v="0"/>
    <n v="0.17000000000000004"/>
  </r>
  <r>
    <x v="0"/>
    <x v="0"/>
    <x v="31"/>
    <x v="31"/>
    <n v="0"/>
    <n v="0"/>
    <n v="0"/>
    <n v="0"/>
    <n v="0"/>
    <n v="0"/>
    <n v="0"/>
    <n v="0"/>
  </r>
  <r>
    <x v="0"/>
    <x v="0"/>
    <x v="32"/>
    <x v="32"/>
    <n v="0.11700000000000001"/>
    <n v="0"/>
    <n v="0"/>
    <n v="0"/>
    <n v="0"/>
    <n v="0"/>
    <n v="0"/>
    <n v="0.11700000000000001"/>
  </r>
  <r>
    <x v="0"/>
    <x v="0"/>
    <x v="33"/>
    <x v="33"/>
    <n v="0.98699999999999999"/>
    <n v="0"/>
    <n v="0"/>
    <n v="0"/>
    <n v="0"/>
    <n v="0"/>
    <n v="0"/>
    <n v="0.98699999999999999"/>
  </r>
  <r>
    <x v="0"/>
    <x v="0"/>
    <x v="34"/>
    <x v="34"/>
    <n v="0"/>
    <n v="8.7999999999999995E-2"/>
    <n v="0"/>
    <n v="8.7999999999999995E-2"/>
    <n v="0"/>
    <n v="0"/>
    <n v="0"/>
    <n v="0.17599999999999999"/>
  </r>
  <r>
    <x v="0"/>
    <x v="0"/>
    <x v="35"/>
    <x v="35"/>
    <n v="0"/>
    <n v="0.19800000000000001"/>
    <n v="0"/>
    <n v="0.19800000000000001"/>
    <n v="0"/>
    <n v="0"/>
    <n v="0"/>
    <n v="0.39600000000000002"/>
  </r>
  <r>
    <x v="0"/>
    <x v="0"/>
    <x v="36"/>
    <x v="36"/>
    <n v="0"/>
    <n v="0"/>
    <n v="0"/>
    <n v="0"/>
    <n v="0"/>
    <n v="0"/>
    <n v="0"/>
    <n v="0"/>
  </r>
  <r>
    <x v="0"/>
    <x v="0"/>
    <x v="37"/>
    <x v="37"/>
    <n v="1.61"/>
    <n v="0"/>
    <n v="0"/>
    <n v="0.27800000000000002"/>
    <n v="0"/>
    <n v="0"/>
    <n v="0"/>
    <n v="1.8880000000000001"/>
  </r>
  <r>
    <x v="0"/>
    <x v="0"/>
    <x v="38"/>
    <x v="38"/>
    <n v="0.14099999999999999"/>
    <n v="6.5000000000000002E-2"/>
    <n v="1.4999999999999999E-2"/>
    <n v="0.05"/>
    <n v="0.05"/>
    <n v="0.01"/>
    <n v="0.05"/>
    <n v="0.38099999999999995"/>
  </r>
  <r>
    <x v="0"/>
    <x v="0"/>
    <x v="39"/>
    <x v="39"/>
    <n v="0.1"/>
    <n v="0.1"/>
    <n v="0.1"/>
    <n v="0.13"/>
    <n v="0"/>
    <n v="8.0000000000000002E-3"/>
    <n v="0"/>
    <n v="0.43800000000000006"/>
  </r>
  <r>
    <x v="0"/>
    <x v="0"/>
    <x v="40"/>
    <x v="40"/>
    <n v="0.25700000000000001"/>
    <n v="0.08"/>
    <n v="0"/>
    <n v="0.03"/>
    <n v="0"/>
    <n v="0"/>
    <n v="0"/>
    <n v="0.36699999999999999"/>
  </r>
  <r>
    <x v="0"/>
    <x v="0"/>
    <x v="41"/>
    <x v="41"/>
    <n v="0.68200000000000005"/>
    <n v="0"/>
    <n v="0"/>
    <n v="0"/>
    <n v="0"/>
    <n v="0"/>
    <n v="0"/>
    <n v="0.68200000000000005"/>
  </r>
  <r>
    <x v="0"/>
    <x v="0"/>
    <x v="42"/>
    <x v="42"/>
    <n v="0.46"/>
    <n v="0.46"/>
    <n v="0.46"/>
    <n v="0.46"/>
    <n v="0"/>
    <n v="0"/>
    <n v="0"/>
    <n v="1.84"/>
  </r>
  <r>
    <x v="0"/>
    <x v="0"/>
    <x v="43"/>
    <x v="43"/>
    <n v="0.26"/>
    <n v="0.495"/>
    <n v="0"/>
    <n v="0"/>
    <n v="0"/>
    <n v="0"/>
    <n v="0"/>
    <n v="0.755"/>
  </r>
  <r>
    <x v="0"/>
    <x v="0"/>
    <x v="44"/>
    <x v="44"/>
    <n v="0.78800000000000003"/>
    <n v="0"/>
    <n v="0"/>
    <n v="0.51900000000000002"/>
    <n v="0"/>
    <n v="0"/>
    <n v="0"/>
    <n v="1.3069999999999999"/>
  </r>
  <r>
    <x v="0"/>
    <x v="0"/>
    <x v="45"/>
    <x v="45"/>
    <n v="0.34100000000000003"/>
    <n v="0.2"/>
    <n v="0.112"/>
    <n v="0"/>
    <n v="0"/>
    <n v="0"/>
    <n v="0"/>
    <n v="0.65300000000000002"/>
  </r>
  <r>
    <x v="0"/>
    <x v="0"/>
    <x v="46"/>
    <x v="46"/>
    <n v="0.625"/>
    <n v="0"/>
    <n v="0"/>
    <n v="0"/>
    <n v="0"/>
    <n v="0"/>
    <n v="0"/>
    <n v="0.625"/>
  </r>
  <r>
    <x v="0"/>
    <x v="0"/>
    <x v="47"/>
    <x v="47"/>
    <n v="0"/>
    <n v="0"/>
    <n v="0.55900000000000005"/>
    <n v="0"/>
    <n v="0.55900000000000005"/>
    <n v="0"/>
    <n v="0"/>
    <n v="1.1180000000000001"/>
  </r>
  <r>
    <x v="0"/>
    <x v="0"/>
    <x v="48"/>
    <x v="48"/>
    <n v="0.4"/>
    <n v="0"/>
    <n v="0.4"/>
    <n v="0"/>
    <n v="0.4"/>
    <n v="0"/>
    <n v="0"/>
    <n v="1.2000000000000002"/>
  </r>
  <r>
    <x v="0"/>
    <x v="0"/>
    <x v="49"/>
    <x v="49"/>
    <n v="0.623"/>
    <n v="0"/>
    <n v="0.05"/>
    <n v="5.1999999999999998E-2"/>
    <n v="0"/>
    <n v="0.03"/>
    <n v="2E-3"/>
    <n v="0.75700000000000012"/>
  </r>
  <r>
    <x v="0"/>
    <x v="0"/>
    <x v="50"/>
    <x v="50"/>
    <n v="0"/>
    <n v="0"/>
    <n v="0"/>
    <n v="0"/>
    <n v="0"/>
    <n v="0"/>
    <n v="0"/>
    <n v="0"/>
  </r>
  <r>
    <x v="0"/>
    <x v="0"/>
    <x v="51"/>
    <x v="51"/>
    <n v="0.127"/>
    <n v="3.1"/>
    <n v="0"/>
    <n v="0"/>
    <n v="0"/>
    <n v="0"/>
    <n v="0"/>
    <n v="3.2270000000000003"/>
  </r>
  <r>
    <x v="0"/>
    <x v="0"/>
    <x v="52"/>
    <x v="52"/>
    <n v="2.0209999999999999"/>
    <n v="2.02"/>
    <n v="0"/>
    <n v="0"/>
    <n v="3.02"/>
    <n v="0"/>
    <n v="0"/>
    <n v="7.0609999999999999"/>
  </r>
  <r>
    <x v="0"/>
    <x v="0"/>
    <x v="53"/>
    <x v="53"/>
    <n v="0"/>
    <n v="0"/>
    <n v="0"/>
    <n v="0"/>
    <n v="0"/>
    <n v="0"/>
    <n v="0"/>
    <n v="0"/>
  </r>
  <r>
    <x v="0"/>
    <x v="0"/>
    <x v="54"/>
    <x v="54"/>
    <n v="3.2450000000000001"/>
    <n v="3.2450000000000001"/>
    <n v="0"/>
    <n v="0"/>
    <n v="3.2450000000000001"/>
    <n v="0"/>
    <n v="0"/>
    <n v="9.7349999999999994"/>
  </r>
  <r>
    <x v="0"/>
    <x v="0"/>
    <x v="55"/>
    <x v="55"/>
    <n v="0"/>
    <n v="3.3769999999999998"/>
    <n v="0"/>
    <n v="0"/>
    <n v="3.3780000000000001"/>
    <n v="0"/>
    <n v="0"/>
    <n v="6.7549999999999999"/>
  </r>
  <r>
    <x v="0"/>
    <x v="0"/>
    <x v="56"/>
    <x v="56"/>
    <n v="4.5"/>
    <n v="0"/>
    <n v="0"/>
    <n v="0"/>
    <n v="0"/>
    <n v="0"/>
    <n v="0"/>
    <n v="4.5"/>
  </r>
  <r>
    <x v="0"/>
    <x v="0"/>
    <x v="57"/>
    <x v="57"/>
    <n v="0"/>
    <n v="0"/>
    <n v="0"/>
    <n v="0"/>
    <n v="0"/>
    <n v="0"/>
    <n v="0"/>
    <n v="0"/>
  </r>
  <r>
    <x v="0"/>
    <x v="0"/>
    <x v="58"/>
    <x v="58"/>
    <n v="8.6999999999999994E-2"/>
    <n v="8.6999999999999994E-2"/>
    <n v="0"/>
    <n v="0"/>
    <n v="0"/>
    <n v="0"/>
    <n v="0"/>
    <n v="0.17399999999999999"/>
  </r>
  <r>
    <x v="0"/>
    <x v="0"/>
    <x v="59"/>
    <x v="59"/>
    <n v="0"/>
    <n v="0"/>
    <n v="0"/>
    <n v="0"/>
    <n v="0"/>
    <n v="0"/>
    <n v="0"/>
    <n v="0"/>
  </r>
  <r>
    <x v="0"/>
    <x v="0"/>
    <x v="60"/>
    <x v="60"/>
    <n v="1.4570000000000001"/>
    <n v="0.58799999999999997"/>
    <n v="2.0459999999999998"/>
    <n v="0.52700000000000002"/>
    <n v="0.123"/>
    <n v="1.6839999999999999"/>
    <n v="1.4999999999999999E-2"/>
    <n v="6.4399999999999995"/>
  </r>
  <r>
    <x v="0"/>
    <x v="0"/>
    <x v="61"/>
    <x v="61"/>
    <n v="2.8460000000000001"/>
    <n v="1.2729999999999999"/>
    <n v="0.95"/>
    <n v="0.95"/>
    <n v="0.65"/>
    <n v="0.67600000000000005"/>
    <n v="0.1"/>
    <n v="7.4450000000000003"/>
  </r>
  <r>
    <x v="0"/>
    <x v="0"/>
    <x v="62"/>
    <x v="62"/>
    <n v="1.45"/>
    <n v="0"/>
    <n v="0"/>
    <n v="0"/>
    <n v="0"/>
    <n v="0"/>
    <n v="0"/>
    <n v="1.45"/>
  </r>
  <r>
    <x v="0"/>
    <x v="0"/>
    <x v="63"/>
    <x v="63"/>
    <n v="9.25"/>
    <n v="0"/>
    <n v="0"/>
    <n v="0"/>
    <n v="0"/>
    <n v="0"/>
    <n v="0"/>
    <n v="9.25"/>
  </r>
  <r>
    <x v="0"/>
    <x v="0"/>
    <x v="64"/>
    <x v="64"/>
    <n v="0"/>
    <n v="0"/>
    <n v="0"/>
    <n v="0"/>
    <n v="0"/>
    <n v="0"/>
    <n v="0"/>
    <n v="0"/>
  </r>
  <r>
    <x v="0"/>
    <x v="0"/>
    <x v="65"/>
    <x v="65"/>
    <n v="0.58199999999999996"/>
    <n v="0"/>
    <n v="0.58099999999999996"/>
    <n v="0"/>
    <n v="0.58099999999999996"/>
    <n v="0"/>
    <n v="0"/>
    <n v="1.7439999999999998"/>
  </r>
  <r>
    <x v="0"/>
    <x v="0"/>
    <x v="66"/>
    <x v="66"/>
    <n v="3.73"/>
    <n v="2.391"/>
    <n v="1.246"/>
    <n v="1.44"/>
    <n v="0.51600000000000001"/>
    <n v="0.39100000000000001"/>
    <n v="5.6000000000000001E-2"/>
    <n v="9.77"/>
  </r>
  <r>
    <x v="0"/>
    <x v="0"/>
    <x v="67"/>
    <x v="67"/>
    <n v="6.08"/>
    <n v="3.3769999999999998"/>
    <n v="1.292"/>
    <n v="1.0649999999999999"/>
    <n v="2.5750000000000002"/>
    <n v="0.32500000000000001"/>
    <n v="0.2"/>
    <n v="14.913999999999998"/>
  </r>
  <r>
    <x v="0"/>
    <x v="0"/>
    <x v="68"/>
    <x v="68"/>
    <n v="35.822000000000003"/>
    <n v="0"/>
    <n v="0"/>
    <n v="0"/>
    <n v="0"/>
    <n v="0"/>
    <n v="0"/>
    <n v="35.822000000000003"/>
  </r>
  <r>
    <x v="0"/>
    <x v="0"/>
    <x v="69"/>
    <x v="69"/>
    <n v="0"/>
    <n v="0"/>
    <n v="0"/>
    <n v="0"/>
    <n v="0"/>
    <n v="0"/>
    <n v="0"/>
    <n v="0"/>
  </r>
  <r>
    <x v="0"/>
    <x v="0"/>
    <x v="70"/>
    <x v="70"/>
    <n v="0"/>
    <n v="0"/>
    <n v="5.2"/>
    <n v="0"/>
    <n v="0"/>
    <n v="6.75"/>
    <n v="0"/>
    <n v="11.95"/>
  </r>
  <r>
    <x v="0"/>
    <x v="0"/>
    <x v="71"/>
    <x v="71"/>
    <n v="3.41"/>
    <n v="2.4"/>
    <n v="5.6"/>
    <n v="0.9"/>
    <n v="0"/>
    <n v="0"/>
    <n v="0"/>
    <n v="12.31"/>
  </r>
  <r>
    <x v="0"/>
    <x v="0"/>
    <x v="72"/>
    <x v="72"/>
    <n v="0"/>
    <n v="0"/>
    <n v="5.0430000000000001"/>
    <n v="0"/>
    <n v="1.042"/>
    <n v="0"/>
    <n v="0"/>
    <n v="6.085"/>
  </r>
  <r>
    <x v="0"/>
    <x v="0"/>
    <x v="73"/>
    <x v="73"/>
    <n v="7.3999999999999996E-2"/>
    <n v="0.499"/>
    <n v="7.2999999999999995E-2"/>
    <n v="7.2999999999999995E-2"/>
    <n v="7.2999999999999995E-2"/>
    <n v="7.2999999999999995E-2"/>
    <n v="7.2999999999999995E-2"/>
    <n v="0.93799999999999972"/>
  </r>
  <r>
    <x v="0"/>
    <x v="0"/>
    <x v="74"/>
    <x v="74"/>
    <n v="8.6310000000000002"/>
    <n v="0"/>
    <n v="8.6310000000000002"/>
    <n v="0"/>
    <n v="10.17"/>
    <n v="0"/>
    <n v="0"/>
    <n v="27.432000000000002"/>
  </r>
  <r>
    <x v="0"/>
    <x v="0"/>
    <x v="75"/>
    <x v="75"/>
    <n v="0"/>
    <n v="0"/>
    <n v="0"/>
    <n v="0"/>
    <n v="0"/>
    <n v="0"/>
    <n v="0"/>
    <n v="0"/>
  </r>
  <r>
    <x v="0"/>
    <x v="0"/>
    <x v="76"/>
    <x v="76"/>
    <n v="0"/>
    <n v="3.1970000000000001"/>
    <n v="0"/>
    <n v="0"/>
    <n v="3.1970000000000001"/>
    <n v="0"/>
    <n v="0"/>
    <n v="6.3940000000000001"/>
  </r>
  <r>
    <x v="0"/>
    <x v="0"/>
    <x v="77"/>
    <x v="77"/>
    <n v="0"/>
    <n v="6.6130000000000004"/>
    <n v="0"/>
    <n v="6.6130000000000004"/>
    <n v="6.6130000000000004"/>
    <n v="0"/>
    <n v="0"/>
    <n v="19.839000000000002"/>
  </r>
  <r>
    <x v="0"/>
    <x v="0"/>
    <x v="78"/>
    <x v="78"/>
    <n v="6.8959999999999999"/>
    <n v="3.391"/>
    <n v="6.8949999999999996"/>
    <n v="0"/>
    <n v="10.286"/>
    <n v="0"/>
    <n v="0"/>
    <n v="27.467999999999996"/>
  </r>
  <r>
    <x v="0"/>
    <x v="0"/>
    <x v="79"/>
    <x v="79"/>
    <n v="0.25"/>
    <n v="0"/>
    <n v="0"/>
    <n v="0"/>
    <n v="0"/>
    <n v="0"/>
    <n v="0"/>
    <n v="0.25"/>
  </r>
  <r>
    <x v="0"/>
    <x v="0"/>
    <x v="80"/>
    <x v="80"/>
    <n v="9.5"/>
    <n v="12"/>
    <n v="0"/>
    <n v="12"/>
    <n v="12"/>
    <n v="0"/>
    <n v="0"/>
    <n v="45.5"/>
  </r>
  <r>
    <x v="0"/>
    <x v="0"/>
    <x v="81"/>
    <x v="81"/>
    <n v="0"/>
    <n v="0"/>
    <n v="10.346"/>
    <n v="0"/>
    <n v="10.346"/>
    <n v="0"/>
    <n v="0"/>
    <n v="20.692"/>
  </r>
  <r>
    <x v="0"/>
    <x v="0"/>
    <x v="82"/>
    <x v="82"/>
    <n v="0"/>
    <n v="9.375"/>
    <n v="0"/>
    <n v="9.375"/>
    <n v="0"/>
    <n v="9.375"/>
    <n v="0"/>
    <n v="28.125"/>
  </r>
  <r>
    <x v="0"/>
    <x v="0"/>
    <x v="83"/>
    <x v="83"/>
    <n v="12.331"/>
    <n v="9.798"/>
    <n v="8.3350000000000009"/>
    <n v="5.9630000000000001"/>
    <n v="3.7080000000000002"/>
    <n v="3.7210000000000001"/>
    <n v="2"/>
    <n v="45.855999999999995"/>
  </r>
  <r>
    <x v="0"/>
    <x v="0"/>
    <x v="84"/>
    <x v="84"/>
    <n v="2.5"/>
    <n v="0"/>
    <n v="0"/>
    <n v="0"/>
    <n v="0"/>
    <n v="0"/>
    <n v="0"/>
    <n v="2.5"/>
  </r>
  <r>
    <x v="0"/>
    <x v="0"/>
    <x v="85"/>
    <x v="85"/>
    <n v="1.1499999999999999"/>
    <n v="0.1"/>
    <n v="5.5E-2"/>
    <n v="0"/>
    <n v="0.1"/>
    <n v="0"/>
    <n v="0"/>
    <n v="1.405"/>
  </r>
  <r>
    <x v="0"/>
    <x v="0"/>
    <x v="86"/>
    <x v="86"/>
    <n v="6.2039999999999997"/>
    <n v="17"/>
    <n v="0"/>
    <n v="12.461"/>
    <n v="0"/>
    <n v="0"/>
    <n v="0"/>
    <n v="35.664999999999999"/>
  </r>
  <r>
    <x v="0"/>
    <x v="0"/>
    <x v="87"/>
    <x v="87"/>
    <n v="41.622"/>
    <n v="14.204000000000001"/>
    <n v="41.661999999999999"/>
    <n v="0"/>
    <n v="55.868000000000002"/>
    <n v="0"/>
    <n v="0"/>
    <n v="153.35599999999999"/>
  </r>
  <r>
    <x v="0"/>
    <x v="0"/>
    <x v="88"/>
    <x v="88"/>
    <n v="0"/>
    <n v="164"/>
    <n v="0"/>
    <n v="0"/>
    <n v="110.3"/>
    <n v="0"/>
    <n v="0"/>
    <n v="274.3"/>
  </r>
  <r>
    <x v="0"/>
    <x v="1"/>
    <x v="89"/>
    <x v="89"/>
    <n v="18.2"/>
    <n v="14.8"/>
    <n v="15.6"/>
    <n v="15.8"/>
    <n v="16"/>
    <n v="15.8"/>
    <n v="17.5"/>
    <n v="113.7"/>
  </r>
  <r>
    <x v="0"/>
    <x v="1"/>
    <x v="90"/>
    <x v="90"/>
    <n v="8.9"/>
    <n v="9.6999999999999993"/>
    <n v="10.7"/>
    <n v="12.1"/>
    <n v="11.5"/>
    <n v="11.8"/>
    <n v="12.1"/>
    <n v="76.8"/>
  </r>
  <r>
    <x v="0"/>
    <x v="1"/>
    <x v="91"/>
    <x v="91"/>
    <n v="9.5"/>
    <n v="7.3"/>
    <n v="8.6"/>
    <n v="9.8000000000000007"/>
    <n v="8.6999999999999993"/>
    <n v="9.6"/>
    <n v="10.1"/>
    <n v="63.600000000000009"/>
  </r>
  <r>
    <x v="0"/>
    <x v="1"/>
    <x v="7"/>
    <x v="7"/>
    <n v="7.7"/>
    <n v="6.8"/>
    <n v="7.4"/>
    <n v="7.2"/>
    <n v="8.5"/>
    <n v="8.1999999999999993"/>
    <n v="11.5"/>
    <n v="57.3"/>
  </r>
  <r>
    <x v="0"/>
    <x v="1"/>
    <x v="92"/>
    <x v="92"/>
    <n v="10.35"/>
    <n v="9.75"/>
    <n v="8.5"/>
    <n v="11.8"/>
    <n v="10.4"/>
    <n v="9.6999999999999993"/>
    <n v="11.2"/>
    <n v="71.7"/>
  </r>
  <r>
    <x v="0"/>
    <x v="1"/>
    <x v="93"/>
    <x v="93"/>
    <n v="285"/>
    <n v="165"/>
    <n v="120"/>
    <n v="160"/>
    <n v="130"/>
    <n v="145"/>
    <n v="160"/>
    <n v="1165"/>
  </r>
  <r>
    <x v="0"/>
    <x v="1"/>
    <x v="94"/>
    <x v="94"/>
    <n v="165"/>
    <n v="125"/>
    <n v="110"/>
    <n v="125"/>
    <n v="131"/>
    <n v="120"/>
    <n v="152"/>
    <n v="928"/>
  </r>
  <r>
    <x v="0"/>
    <x v="1"/>
    <x v="95"/>
    <x v="95"/>
    <n v="350"/>
    <n v="310"/>
    <n v="250"/>
    <n v="230"/>
    <n v="170"/>
    <n v="185"/>
    <n v="210"/>
    <n v="1705"/>
  </r>
  <r>
    <x v="0"/>
    <x v="1"/>
    <x v="96"/>
    <x v="96"/>
    <n v="14.77"/>
    <n v="11.3"/>
    <n v="9.65"/>
    <n v="12"/>
    <n v="9.4499999999999993"/>
    <n v="10.039999999999999"/>
    <n v="11.2"/>
    <n v="78.410000000000011"/>
  </r>
  <r>
    <x v="0"/>
    <x v="1"/>
    <x v="97"/>
    <x v="97"/>
    <n v="42.4"/>
    <n v="37.6"/>
    <n v="43.9"/>
    <n v="47.34"/>
    <n v="38.700000000000003"/>
    <n v="42.4"/>
    <n v="40.590000000000003"/>
    <n v="292.93"/>
  </r>
  <r>
    <x v="0"/>
    <x v="1"/>
    <x v="98"/>
    <x v="98"/>
    <n v="9.4"/>
    <n v="12.8"/>
    <n v="9.9499999999999993"/>
    <n v="10.8"/>
    <n v="12.5"/>
    <n v="10.199999999999999"/>
    <n v="15.1"/>
    <n v="80.75"/>
  </r>
  <r>
    <x v="0"/>
    <x v="1"/>
    <x v="99"/>
    <x v="99"/>
    <n v="6.3"/>
    <n v="7.8"/>
    <n v="7.6"/>
    <n v="8.8000000000000007"/>
    <n v="8.6"/>
    <n v="10.5"/>
    <n v="12.8"/>
    <n v="62.400000000000006"/>
  </r>
  <r>
    <x v="0"/>
    <x v="1"/>
    <x v="100"/>
    <x v="100"/>
    <n v="4.75"/>
    <n v="8.35"/>
    <n v="8.9"/>
    <n v="9.8000000000000007"/>
    <n v="10.8"/>
    <n v="11.2"/>
    <n v="12.1"/>
    <n v="65.899999999999991"/>
  </r>
  <r>
    <x v="0"/>
    <x v="1"/>
    <x v="72"/>
    <x v="72"/>
    <n v="28.6"/>
    <n v="26.7"/>
    <n v="23.15"/>
    <n v="30.95"/>
    <n v="23.7"/>
    <n v="24.4"/>
    <n v="25.5"/>
    <n v="183"/>
  </r>
  <r>
    <x v="0"/>
    <x v="1"/>
    <x v="101"/>
    <x v="101"/>
    <n v="5.1999999999999998E-2"/>
    <n v="4.1000000000000002E-2"/>
    <n v="2.1000000000000001E-2"/>
    <n v="3.5000000000000003E-2"/>
    <n v="1.9E-2"/>
    <n v="1.4999999999999999E-2"/>
    <n v="2.5000000000000001E-2"/>
    <n v="0.20799999999999999"/>
  </r>
  <r>
    <x v="0"/>
    <x v="1"/>
    <x v="102"/>
    <x v="102"/>
    <n v="0.27500000000000002"/>
    <n v="0.11"/>
    <n v="7.4999999999999997E-2"/>
    <n v="8.1000000000000003E-2"/>
    <n v="7.0999999999999994E-2"/>
    <n v="5.7000000000000002E-2"/>
    <n v="6.5000000000000002E-2"/>
    <n v="0.73399999999999999"/>
  </r>
  <r>
    <x v="0"/>
    <x v="1"/>
    <x v="103"/>
    <x v="103"/>
    <n v="5.0000000000000001E-3"/>
    <n v="0"/>
    <n v="0"/>
    <n v="0"/>
    <n v="0"/>
    <n v="0"/>
    <n v="0"/>
    <n v="5.0000000000000001E-3"/>
  </r>
  <r>
    <x v="0"/>
    <x v="1"/>
    <x v="86"/>
    <x v="86"/>
    <n v="160"/>
    <n v="135"/>
    <n v="140"/>
    <n v="55"/>
    <n v="100"/>
    <n v="102"/>
    <n v="125"/>
    <n v="817"/>
  </r>
  <r>
    <x v="0"/>
    <x v="1"/>
    <x v="104"/>
    <x v="104"/>
    <n v="12"/>
    <n v="31"/>
    <n v="33"/>
    <n v="38"/>
    <n v="35"/>
    <n v="45"/>
    <n v="48"/>
    <n v="242"/>
  </r>
  <r>
    <x v="0"/>
    <x v="1"/>
    <x v="105"/>
    <x v="105"/>
    <n v="4.5"/>
    <n v="4.3"/>
    <n v="5.0999999999999996"/>
    <n v="5.35"/>
    <n v="6.4"/>
    <n v="6.1"/>
    <n v="7.6"/>
    <n v="39.35"/>
  </r>
  <r>
    <x v="0"/>
    <x v="1"/>
    <x v="106"/>
    <x v="106"/>
    <n v="10.3"/>
    <n v="8.16"/>
    <n v="10.4"/>
    <n v="11.03"/>
    <n v="11.75"/>
    <n v="10.6"/>
    <n v="12.8"/>
    <n v="75.040000000000006"/>
  </r>
  <r>
    <x v="0"/>
    <x v="1"/>
    <x v="107"/>
    <x v="107"/>
    <n v="0.01"/>
    <n v="0.01"/>
    <n v="0.01"/>
    <n v="0.01"/>
    <n v="0.01"/>
    <n v="1.4999999999999999E-2"/>
    <n v="0.02"/>
    <n v="8.5000000000000006E-2"/>
  </r>
  <r>
    <x v="0"/>
    <x v="1"/>
    <x v="108"/>
    <x v="108"/>
    <n v="124"/>
    <n v="89"/>
    <n v="87"/>
    <n v="90.5"/>
    <n v="88.5"/>
    <n v="95"/>
    <n v="106"/>
    <n v="680"/>
  </r>
  <r>
    <x v="0"/>
    <x v="1"/>
    <x v="51"/>
    <x v="51"/>
    <n v="29.4"/>
    <n v="18.2"/>
    <n v="18.5"/>
    <n v="15"/>
    <n v="15"/>
    <n v="15"/>
    <n v="15"/>
    <n v="126.1"/>
  </r>
  <r>
    <x v="0"/>
    <x v="1"/>
    <x v="21"/>
    <x v="21"/>
    <n v="0.04"/>
    <n v="1.6E-2"/>
    <n v="0.03"/>
    <n v="0"/>
    <n v="0"/>
    <n v="0"/>
    <n v="0"/>
    <n v="8.5999999999999993E-2"/>
  </r>
  <r>
    <x v="0"/>
    <x v="1"/>
    <x v="11"/>
    <x v="11"/>
    <n v="5.1999999999999998E-2"/>
    <n v="1.0999999999999999E-2"/>
    <n v="6.7000000000000004E-2"/>
    <n v="0"/>
    <n v="0"/>
    <n v="0"/>
    <n v="0"/>
    <n v="0.13"/>
  </r>
  <r>
    <x v="0"/>
    <x v="1"/>
    <x v="6"/>
    <x v="6"/>
    <n v="0"/>
    <n v="0"/>
    <n v="0"/>
    <n v="0"/>
    <n v="0"/>
    <n v="0"/>
    <n v="0"/>
    <n v="0"/>
  </r>
  <r>
    <x v="0"/>
    <x v="1"/>
    <x v="109"/>
    <x v="109"/>
    <n v="2.15"/>
    <n v="2.25"/>
    <n v="2.1"/>
    <n v="2.4"/>
    <n v="1.95"/>
    <n v="1.8"/>
    <n v="2.35"/>
    <n v="15"/>
  </r>
  <r>
    <x v="0"/>
    <x v="1"/>
    <x v="110"/>
    <x v="110"/>
    <n v="1.5"/>
    <n v="1.95"/>
    <n v="1.8"/>
    <n v="1.85"/>
    <n v="1.05"/>
    <n v="1.2"/>
    <n v="1.25"/>
    <n v="10.6"/>
  </r>
  <r>
    <x v="0"/>
    <x v="1"/>
    <x v="111"/>
    <x v="111"/>
    <n v="0.53"/>
    <n v="0.45"/>
    <n v="0.52"/>
    <n v="0.61"/>
    <n v="0.56999999999999995"/>
    <n v="0.65"/>
    <n v="0.75"/>
    <n v="4.08"/>
  </r>
  <r>
    <x v="0"/>
    <x v="1"/>
    <x v="70"/>
    <x v="70"/>
    <n v="12.5"/>
    <n v="8"/>
    <n v="7.5"/>
    <n v="5"/>
    <n v="6"/>
    <n v="2.5"/>
    <n v="1.5"/>
    <n v="43"/>
  </r>
  <r>
    <x v="0"/>
    <x v="1"/>
    <x v="112"/>
    <x v="112"/>
    <n v="78"/>
    <n v="50"/>
    <n v="30"/>
    <n v="21"/>
    <n v="20"/>
    <n v="22"/>
    <n v="30"/>
    <n v="251"/>
  </r>
  <r>
    <x v="0"/>
    <x v="1"/>
    <x v="113"/>
    <x v="113"/>
    <n v="0.3"/>
    <n v="0.25"/>
    <n v="0.3"/>
    <n v="0.3"/>
    <n v="0.2"/>
    <n v="0.25"/>
    <n v="0.25"/>
    <n v="1.85"/>
  </r>
  <r>
    <x v="0"/>
    <x v="1"/>
    <x v="114"/>
    <x v="114"/>
    <n v="4.5"/>
    <n v="3.2"/>
    <n v="4"/>
    <n v="5"/>
    <n v="4"/>
    <n v="5"/>
    <n v="10.5"/>
    <n v="36.200000000000003"/>
  </r>
  <r>
    <x v="0"/>
    <x v="1"/>
    <x v="115"/>
    <x v="115"/>
    <n v="0.32"/>
    <n v="0.22500000000000001"/>
    <n v="0.19"/>
    <n v="0.4"/>
    <n v="0.2"/>
    <n v="0.24"/>
    <n v="0.28100000000000003"/>
    <n v="1.8560000000000003"/>
  </r>
  <r>
    <x v="0"/>
    <x v="1"/>
    <x v="116"/>
    <x v="116"/>
    <n v="2.5"/>
    <n v="1.5"/>
    <n v="1.1000000000000001"/>
    <n v="2.5"/>
    <n v="1.7"/>
    <n v="1.94"/>
    <n v="3.1"/>
    <n v="14.339999999999998"/>
  </r>
  <r>
    <x v="0"/>
    <x v="1"/>
    <x v="117"/>
    <x v="117"/>
    <n v="1.2"/>
    <n v="0.8"/>
    <n v="0.65"/>
    <n v="1.1499999999999999"/>
    <n v="0.9"/>
    <n v="1.1000000000000001"/>
    <n v="1.25"/>
    <n v="7.0500000000000007"/>
  </r>
  <r>
    <x v="0"/>
    <x v="1"/>
    <x v="118"/>
    <x v="118"/>
    <n v="22"/>
    <n v="8.1999999999999993"/>
    <n v="7.8"/>
    <n v="8.5"/>
    <n v="8.8000000000000007"/>
    <n v="8.23"/>
    <n v="10.1"/>
    <n v="73.63"/>
  </r>
  <r>
    <x v="0"/>
    <x v="1"/>
    <x v="83"/>
    <x v="83"/>
    <n v="27.882999999999999"/>
    <n v="31.265999999999998"/>
    <n v="47.828000000000003"/>
    <n v="37.661999999999999"/>
    <n v="39.058"/>
    <n v="59.389000000000003"/>
    <n v="42.841000000000001"/>
    <n v="285.92700000000002"/>
  </r>
  <r>
    <x v="0"/>
    <x v="1"/>
    <x v="119"/>
    <x v="119"/>
    <n v="0.99099999999999999"/>
    <n v="1.36"/>
    <n v="1.135"/>
    <n v="1.3320000000000001"/>
    <n v="0.95299999999999996"/>
    <n v="0.54100000000000004"/>
    <n v="0"/>
    <n v="6.3120000000000003"/>
  </r>
  <r>
    <x v="0"/>
    <x v="1"/>
    <x v="14"/>
    <x v="14"/>
    <n v="0.105"/>
    <n v="0.15"/>
    <n v="0.25"/>
    <n v="0.21"/>
    <n v="0.25"/>
    <n v="0.25"/>
    <n v="0.308"/>
    <n v="1.5229999999999999"/>
  </r>
  <r>
    <x v="0"/>
    <x v="1"/>
    <x v="120"/>
    <x v="120"/>
    <n v="6"/>
    <n v="6"/>
    <n v="5"/>
    <n v="7"/>
    <n v="3.2"/>
    <n v="4.3499999999999996"/>
    <n v="5.5"/>
    <n v="37.049999999999997"/>
  </r>
  <r>
    <x v="0"/>
    <x v="1"/>
    <x v="121"/>
    <x v="121"/>
    <n v="1.42"/>
    <n v="0.95"/>
    <n v="0.85"/>
    <n v="1.25"/>
    <n v="0.75"/>
    <n v="1.05"/>
    <n v="1.85"/>
    <n v="8.120000000000001"/>
  </r>
  <r>
    <x v="0"/>
    <x v="1"/>
    <x v="122"/>
    <x v="122"/>
    <n v="16.7"/>
    <n v="13.1"/>
    <n v="11.2"/>
    <n v="13.2"/>
    <n v="10.5"/>
    <n v="11.7"/>
    <n v="13.2"/>
    <n v="89.600000000000009"/>
  </r>
  <r>
    <x v="0"/>
    <x v="1"/>
    <x v="123"/>
    <x v="123"/>
    <n v="12.5"/>
    <n v="6.7"/>
    <n v="5.8"/>
    <n v="6.2"/>
    <n v="7.5"/>
    <n v="8"/>
    <n v="8.5"/>
    <n v="55.2"/>
  </r>
  <r>
    <x v="0"/>
    <x v="1"/>
    <x v="124"/>
    <x v="124"/>
    <n v="0"/>
    <n v="0"/>
    <n v="0"/>
    <n v="0"/>
    <n v="0"/>
    <n v="0"/>
    <n v="0"/>
    <n v="0"/>
  </r>
  <r>
    <x v="0"/>
    <x v="1"/>
    <x v="59"/>
    <x v="59"/>
    <n v="0"/>
    <n v="0"/>
    <n v="0"/>
    <n v="0"/>
    <n v="0"/>
    <n v="4"/>
    <n v="0"/>
    <n v="4"/>
  </r>
  <r>
    <x v="0"/>
    <x v="1"/>
    <x v="57"/>
    <x v="57"/>
    <n v="0"/>
    <n v="0"/>
    <n v="0"/>
    <n v="15"/>
    <n v="0"/>
    <n v="0"/>
    <n v="0"/>
    <n v="15"/>
  </r>
  <r>
    <x v="0"/>
    <x v="1"/>
    <x v="85"/>
    <x v="85"/>
    <n v="85.52"/>
    <n v="39.549999999999997"/>
    <n v="1.19"/>
    <n v="1.26"/>
    <n v="33.35"/>
    <n v="1.01"/>
    <n v="6.56"/>
    <n v="168.44"/>
  </r>
  <r>
    <x v="0"/>
    <x v="1"/>
    <x v="87"/>
    <x v="87"/>
    <n v="108.378"/>
    <n v="0"/>
    <n v="198.33799999999999"/>
    <n v="0"/>
    <n v="0"/>
    <n v="456.06400000000002"/>
    <n v="0"/>
    <n v="762.78"/>
  </r>
  <r>
    <x v="0"/>
    <x v="1"/>
    <x v="63"/>
    <x v="63"/>
    <n v="0"/>
    <n v="0"/>
    <n v="5"/>
    <n v="0"/>
    <n v="0"/>
    <n v="0"/>
    <n v="0"/>
    <n v="5"/>
  </r>
  <r>
    <x v="0"/>
    <x v="1"/>
    <x v="125"/>
    <x v="125"/>
    <n v="2.4860000000000002"/>
    <n v="2.0619999999999998"/>
    <n v="2.2280000000000002"/>
    <n v="3.5459999999999998"/>
    <n v="1.8620000000000001"/>
    <n v="4.2140000000000004"/>
    <n v="3.714"/>
    <n v="20.111999999999998"/>
  </r>
  <r>
    <x v="0"/>
    <x v="1"/>
    <x v="126"/>
    <x v="126"/>
    <n v="72"/>
    <n v="8"/>
    <n v="17"/>
    <n v="10"/>
    <n v="8"/>
    <n v="7"/>
    <n v="10"/>
    <n v="132"/>
  </r>
  <r>
    <x v="0"/>
    <x v="1"/>
    <x v="127"/>
    <x v="127"/>
    <n v="1.1499999999999999"/>
    <n v="1.2"/>
    <n v="1.2"/>
    <n v="1.2"/>
    <n v="1.2"/>
    <n v="1.2"/>
    <n v="1.2"/>
    <n v="8.35"/>
  </r>
  <r>
    <x v="0"/>
    <x v="1"/>
    <x v="128"/>
    <x v="128"/>
    <n v="0"/>
    <n v="0"/>
    <n v="0"/>
    <n v="0"/>
    <n v="0"/>
    <n v="0"/>
    <n v="0"/>
    <n v="0"/>
  </r>
  <r>
    <x v="0"/>
    <x v="1"/>
    <x v="129"/>
    <x v="129"/>
    <n v="0"/>
    <n v="0"/>
    <n v="0"/>
    <n v="0"/>
    <n v="0"/>
    <n v="0"/>
    <n v="0"/>
    <n v="0"/>
  </r>
  <r>
    <x v="0"/>
    <x v="1"/>
    <x v="49"/>
    <x v="49"/>
    <n v="2.347"/>
    <n v="1.347"/>
    <n v="3.57"/>
    <n v="3.4860000000000002"/>
    <n v="1.0620000000000001"/>
    <n v="2.6619999999999999"/>
    <n v="1.6559999999999999"/>
    <n v="16.13"/>
  </r>
  <r>
    <x v="0"/>
    <x v="1"/>
    <x v="38"/>
    <x v="38"/>
    <n v="2.8290000000000002"/>
    <n v="1.282"/>
    <n v="3.605"/>
    <n v="3.488"/>
    <n v="1.012"/>
    <n v="2.6819999999999999"/>
    <n v="1.6080000000000001"/>
    <n v="16.506"/>
  </r>
  <r>
    <x v="0"/>
    <x v="1"/>
    <x v="16"/>
    <x v="16"/>
    <n v="0.2"/>
    <n v="0.22"/>
    <n v="0.21"/>
    <n v="0.3"/>
    <n v="0.3"/>
    <n v="0.41"/>
    <n v="0.51"/>
    <n v="2.15"/>
  </r>
  <r>
    <x v="0"/>
    <x v="1"/>
    <x v="10"/>
    <x v="10"/>
    <n v="0.1"/>
    <n v="0.1"/>
    <n v="0.1"/>
    <n v="0.1"/>
    <n v="0.1"/>
    <n v="0.1"/>
    <n v="0.1"/>
    <n v="0.7"/>
  </r>
  <r>
    <x v="0"/>
    <x v="1"/>
    <x v="130"/>
    <x v="130"/>
    <n v="14.2"/>
    <n v="8"/>
    <n v="7"/>
    <n v="15"/>
    <n v="9"/>
    <n v="12"/>
    <n v="17"/>
    <n v="82.2"/>
  </r>
  <r>
    <x v="0"/>
    <x v="1"/>
    <x v="131"/>
    <x v="131"/>
    <n v="1.2"/>
    <n v="1.3"/>
    <n v="0.85"/>
    <n v="1.7"/>
    <n v="1.5"/>
    <n v="2.2999999999999998"/>
    <n v="3.1"/>
    <n v="11.95"/>
  </r>
  <r>
    <x v="0"/>
    <x v="1"/>
    <x v="132"/>
    <x v="132"/>
    <n v="0.7"/>
    <n v="0.3"/>
    <n v="0.1"/>
    <n v="0.8"/>
    <n v="0.25"/>
    <n v="0.7"/>
    <n v="1.2"/>
    <n v="4.0500000000000007"/>
  </r>
  <r>
    <x v="0"/>
    <x v="1"/>
    <x v="19"/>
    <x v="19"/>
    <n v="1.5549999999999999"/>
    <n v="0"/>
    <n v="0"/>
    <n v="0"/>
    <n v="0"/>
    <n v="1.964"/>
    <n v="0"/>
    <n v="3.5190000000000001"/>
  </r>
  <r>
    <x v="0"/>
    <x v="1"/>
    <x v="35"/>
    <x v="35"/>
    <n v="0"/>
    <n v="0"/>
    <n v="0"/>
    <n v="0"/>
    <n v="0"/>
    <n v="0.93700000000000006"/>
    <n v="0"/>
    <n v="0.93700000000000006"/>
  </r>
  <r>
    <x v="0"/>
    <x v="1"/>
    <x v="133"/>
    <x v="133"/>
    <n v="1.786"/>
    <n v="0"/>
    <n v="1.786"/>
    <n v="0"/>
    <n v="0"/>
    <n v="0"/>
    <n v="0"/>
    <n v="3.5720000000000001"/>
  </r>
  <r>
    <x v="0"/>
    <x v="1"/>
    <x v="36"/>
    <x v="36"/>
    <n v="2.1999999999999999E-2"/>
    <n v="0"/>
    <n v="0"/>
    <n v="0"/>
    <n v="0"/>
    <n v="0"/>
    <n v="0"/>
    <n v="2.1999999999999999E-2"/>
  </r>
  <r>
    <x v="0"/>
    <x v="1"/>
    <x v="24"/>
    <x v="24"/>
    <n v="0"/>
    <n v="0"/>
    <n v="0"/>
    <n v="0"/>
    <n v="0"/>
    <n v="0"/>
    <n v="0"/>
    <n v="0"/>
  </r>
  <r>
    <x v="0"/>
    <x v="1"/>
    <x v="31"/>
    <x v="31"/>
    <n v="0"/>
    <n v="0.95299999999999996"/>
    <n v="0"/>
    <n v="0"/>
    <n v="0"/>
    <n v="0"/>
    <n v="0"/>
    <n v="0.95299999999999996"/>
  </r>
  <r>
    <x v="0"/>
    <x v="1"/>
    <x v="28"/>
    <x v="28"/>
    <n v="0"/>
    <n v="0"/>
    <n v="0"/>
    <n v="0"/>
    <n v="0"/>
    <n v="0.30199999999999999"/>
    <n v="0"/>
    <n v="0.30199999999999999"/>
  </r>
  <r>
    <x v="0"/>
    <x v="1"/>
    <x v="134"/>
    <x v="134"/>
    <n v="1.9E-2"/>
    <n v="0"/>
    <n v="0"/>
    <n v="0"/>
    <n v="0"/>
    <n v="0"/>
    <n v="0"/>
    <n v="1.9E-2"/>
  </r>
  <r>
    <x v="0"/>
    <x v="1"/>
    <x v="135"/>
    <x v="135"/>
    <n v="0"/>
    <n v="0"/>
    <n v="0.18"/>
    <n v="0"/>
    <n v="0"/>
    <n v="0"/>
    <n v="0"/>
    <n v="0.18"/>
  </r>
  <r>
    <x v="0"/>
    <x v="1"/>
    <x v="53"/>
    <x v="53"/>
    <n v="0"/>
    <n v="0"/>
    <n v="1.151"/>
    <n v="0"/>
    <n v="0"/>
    <n v="4"/>
    <n v="0"/>
    <n v="5.1509999999999998"/>
  </r>
  <r>
    <x v="0"/>
    <x v="1"/>
    <x v="136"/>
    <x v="136"/>
    <n v="0"/>
    <n v="0"/>
    <n v="4.835"/>
    <n v="0"/>
    <n v="0"/>
    <n v="6"/>
    <n v="0"/>
    <n v="10.835000000000001"/>
  </r>
  <r>
    <x v="0"/>
    <x v="1"/>
    <x v="137"/>
    <x v="137"/>
    <n v="3.5000000000000003E-2"/>
    <n v="0.3"/>
    <n v="1.2E-2"/>
    <n v="0.115"/>
    <n v="0.32500000000000001"/>
    <n v="0.01"/>
    <n v="3.5000000000000003E-2"/>
    <n v="0.83199999999999996"/>
  </r>
  <r>
    <x v="0"/>
    <x v="1"/>
    <x v="138"/>
    <x v="138"/>
    <n v="3.5"/>
    <n v="2.6"/>
    <n v="2.2000000000000002"/>
    <n v="2.6"/>
    <n v="3.5"/>
    <n v="3.2"/>
    <n v="3.5"/>
    <n v="21.1"/>
  </r>
  <r>
    <x v="0"/>
    <x v="1"/>
    <x v="139"/>
    <x v="139"/>
    <n v="4.5999999999999996"/>
    <n v="4.2"/>
    <n v="5.8"/>
    <n v="6"/>
    <n v="5.5"/>
    <n v="5.8"/>
    <n v="6.8"/>
    <n v="38.700000000000003"/>
  </r>
  <r>
    <x v="0"/>
    <x v="1"/>
    <x v="66"/>
    <x v="66"/>
    <n v="3.2959999999999998"/>
    <n v="2.9540000000000002"/>
    <n v="7.04"/>
    <n v="5.35"/>
    <n v="6.5720000000000001"/>
    <n v="7.6"/>
    <n v="5.4850000000000003"/>
    <n v="38.296999999999997"/>
  </r>
  <r>
    <x v="0"/>
    <x v="1"/>
    <x v="67"/>
    <x v="67"/>
    <n v="8.0389999999999997"/>
    <n v="7.3339999999999996"/>
    <n v="14.500999999999999"/>
    <n v="10.759"/>
    <n v="10.46"/>
    <n v="11.25"/>
    <n v="10.856999999999999"/>
    <n v="73.199999999999989"/>
  </r>
  <r>
    <x v="0"/>
    <x v="1"/>
    <x v="140"/>
    <x v="140"/>
    <n v="15"/>
    <n v="12.5"/>
    <n v="7.5"/>
    <n v="15"/>
    <n v="7.8"/>
    <n v="8.5"/>
    <n v="9.5"/>
    <n v="75.8"/>
  </r>
  <r>
    <x v="0"/>
    <x v="1"/>
    <x v="141"/>
    <x v="141"/>
    <n v="0"/>
    <n v="0.4"/>
    <n v="0"/>
    <n v="0"/>
    <n v="0"/>
    <n v="0.78100000000000003"/>
    <n v="0"/>
    <n v="1.181"/>
  </r>
  <r>
    <x v="0"/>
    <x v="1"/>
    <x v="88"/>
    <x v="88"/>
    <n v="68.519000000000005"/>
    <n v="0"/>
    <n v="72.540000000000006"/>
    <n v="0"/>
    <n v="0"/>
    <n v="72.540000000000006"/>
    <n v="0"/>
    <n v="213.59900000000005"/>
  </r>
  <r>
    <x v="0"/>
    <x v="1"/>
    <x v="142"/>
    <x v="142"/>
    <n v="1.5"/>
    <n v="0.6"/>
    <n v="0.8"/>
    <n v="1.32"/>
    <n v="0.9"/>
    <n v="1.1000000000000001"/>
    <n v="1.5"/>
    <n v="7.7200000000000006"/>
  </r>
  <r>
    <x v="0"/>
    <x v="1"/>
    <x v="143"/>
    <x v="143"/>
    <n v="4.7770000000000001"/>
    <n v="5"/>
    <n v="3.5"/>
    <n v="5.2"/>
    <n v="5.5"/>
    <n v="7.5"/>
    <n v="8.8000000000000007"/>
    <n v="40.277000000000001"/>
  </r>
  <r>
    <x v="0"/>
    <x v="1"/>
    <x v="144"/>
    <x v="144"/>
    <n v="7.5"/>
    <n v="6.4740000000000002"/>
    <n v="5.3"/>
    <n v="9"/>
    <n v="8"/>
    <n v="11"/>
    <n v="15"/>
    <n v="62.274000000000001"/>
  </r>
  <r>
    <x v="0"/>
    <x v="1"/>
    <x v="74"/>
    <x v="74"/>
    <n v="6.1920000000000002"/>
    <n v="0.20499999999999999"/>
    <n v="0.11"/>
    <n v="1.25"/>
    <n v="1.02"/>
    <n v="4.0049999999999999"/>
    <n v="0.12"/>
    <n v="12.901999999999999"/>
  </r>
  <r>
    <x v="0"/>
    <x v="1"/>
    <x v="145"/>
    <x v="145"/>
    <n v="5"/>
    <n v="4"/>
    <n v="4.5"/>
    <n v="5"/>
    <n v="5"/>
    <n v="5"/>
    <n v="6.5"/>
    <n v="35"/>
  </r>
  <r>
    <x v="0"/>
    <x v="1"/>
    <x v="146"/>
    <x v="146"/>
    <n v="10"/>
    <n v="3.2"/>
    <n v="3"/>
    <n v="18"/>
    <n v="4.5"/>
    <n v="6.3140000000000001"/>
    <n v="23"/>
    <n v="68.01400000000001"/>
  </r>
  <r>
    <x v="1"/>
    <x v="2"/>
    <x v="147"/>
    <x v="147"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2">
  <r>
    <s v="Тендер К"/>
    <s v="S"/>
    <s v="Янсен-Силаг/Джонсон энд Джонсон"/>
    <x v="0"/>
    <x v="0"/>
    <n v="0"/>
    <n v="0"/>
    <n v="2E-3"/>
    <n v="0"/>
    <n v="0"/>
    <n v="0"/>
    <n v="0"/>
    <n v="0"/>
    <n v="0"/>
    <n v="0"/>
    <n v="0"/>
    <n v="0"/>
    <x v="0"/>
    <n v="4.0000000000000001E-3"/>
  </r>
  <r>
    <s v="Тендер К"/>
    <s v="S"/>
    <s v="Эббви"/>
    <x v="1"/>
    <x v="1"/>
    <n v="0"/>
    <n v="0"/>
    <n v="0"/>
    <n v="8.9999999999999993E-3"/>
    <n v="0"/>
    <n v="0"/>
    <n v="0"/>
    <n v="0"/>
    <n v="0"/>
    <n v="0"/>
    <n v="0"/>
    <n v="0"/>
    <x v="1"/>
    <n v="1.7999999999999999E-2"/>
  </r>
  <r>
    <s v="Тендер К"/>
    <s v="S"/>
    <s v="Эббви"/>
    <x v="2"/>
    <x v="2"/>
    <n v="0"/>
    <n v="0"/>
    <n v="0"/>
    <n v="1.0999999999999999E-2"/>
    <n v="0"/>
    <n v="0"/>
    <n v="0"/>
    <n v="0"/>
    <n v="0"/>
    <n v="0"/>
    <n v="0"/>
    <n v="0"/>
    <x v="2"/>
    <n v="2.1999999999999999E-2"/>
  </r>
  <r>
    <s v="Тендер К"/>
    <s v="S"/>
    <s v="Астеллас"/>
    <x v="3"/>
    <x v="3"/>
    <n v="0"/>
    <n v="1.2E-2"/>
    <n v="0"/>
    <n v="0"/>
    <n v="0"/>
    <n v="0"/>
    <n v="0"/>
    <n v="0"/>
    <n v="0"/>
    <n v="0"/>
    <n v="0"/>
    <n v="0"/>
    <x v="3"/>
    <n v="2.4E-2"/>
  </r>
  <r>
    <s v="Тендер К"/>
    <s v="S"/>
    <s v="Гилеад"/>
    <x v="4"/>
    <x v="4"/>
    <n v="0"/>
    <n v="0"/>
    <n v="1.7999999999999999E-2"/>
    <n v="0"/>
    <n v="0"/>
    <n v="0"/>
    <n v="0"/>
    <n v="0"/>
    <n v="0"/>
    <n v="0"/>
    <n v="0"/>
    <n v="0"/>
    <x v="4"/>
    <n v="3.5999999999999997E-2"/>
  </r>
  <r>
    <s v="Тендер К"/>
    <s v="S"/>
    <s v="Астра Зенека"/>
    <x v="5"/>
    <x v="5"/>
    <n v="0"/>
    <n v="0"/>
    <n v="3.0000000000000001E-3"/>
    <n v="1.4999999999999999E-2"/>
    <n v="0"/>
    <n v="0"/>
    <n v="0"/>
    <n v="0"/>
    <n v="0"/>
    <n v="0"/>
    <n v="0"/>
    <n v="0"/>
    <x v="4"/>
    <n v="3.5999999999999997E-2"/>
  </r>
  <r>
    <s v="Тендер К"/>
    <s v="S"/>
    <s v="Свикс"/>
    <x v="6"/>
    <x v="6"/>
    <n v="0"/>
    <n v="0"/>
    <n v="2.1999999999999999E-2"/>
    <n v="0"/>
    <n v="0"/>
    <n v="0"/>
    <n v="0"/>
    <n v="0"/>
    <n v="0"/>
    <n v="0"/>
    <n v="0"/>
    <n v="0"/>
    <x v="5"/>
    <n v="4.3999999999999997E-2"/>
  </r>
  <r>
    <s v="Тендер К"/>
    <s v="A3"/>
    <s v="Отдел продаж бюджет"/>
    <x v="7"/>
    <x v="7"/>
    <n v="0"/>
    <n v="0"/>
    <n v="0"/>
    <n v="0"/>
    <n v="3.3000000000000002E-2"/>
    <n v="0"/>
    <n v="0"/>
    <n v="0"/>
    <n v="0"/>
    <n v="0"/>
    <n v="0"/>
    <n v="0"/>
    <x v="6"/>
    <n v="6.6000000000000003E-2"/>
  </r>
  <r>
    <s v="Тендер К"/>
    <s v="S"/>
    <s v="Ипсен Фарма"/>
    <x v="8"/>
    <x v="8"/>
    <n v="0"/>
    <n v="0.03"/>
    <n v="0"/>
    <n v="6.0000000000000001E-3"/>
    <n v="0"/>
    <n v="0"/>
    <n v="0"/>
    <n v="0"/>
    <n v="0"/>
    <n v="0"/>
    <n v="0"/>
    <n v="0"/>
    <x v="7"/>
    <n v="7.1999999999999995E-2"/>
  </r>
  <r>
    <s v="Тендер К"/>
    <s v="S"/>
    <s v="Эббот"/>
    <x v="9"/>
    <x v="9"/>
    <n v="0"/>
    <n v="2E-3"/>
    <n v="1.0999999999999999E-2"/>
    <n v="1.2999999999999999E-2"/>
    <n v="1.2999999999999999E-2"/>
    <n v="0"/>
    <n v="0"/>
    <n v="0"/>
    <n v="0"/>
    <n v="0"/>
    <n v="0"/>
    <n v="0"/>
    <x v="8"/>
    <n v="7.8E-2"/>
  </r>
  <r>
    <s v="Тендер К"/>
    <s v="S"/>
    <s v="Астра онко"/>
    <x v="10"/>
    <x v="10"/>
    <n v="0"/>
    <n v="0"/>
    <n v="1.4999999999999999E-2"/>
    <n v="0"/>
    <n v="2.5000000000000001E-2"/>
    <n v="0"/>
    <n v="0"/>
    <n v="0"/>
    <n v="0"/>
    <n v="0"/>
    <n v="0"/>
    <n v="0"/>
    <x v="9"/>
    <n v="0.08"/>
  </r>
  <r>
    <s v="Тендер К"/>
    <s v="A3-1"/>
    <s v="Генериум"/>
    <x v="11"/>
    <x v="11"/>
    <n v="0"/>
    <n v="0"/>
    <n v="0"/>
    <n v="0"/>
    <n v="4.2000000000000003E-2"/>
    <n v="0"/>
    <n v="0"/>
    <n v="0"/>
    <n v="0"/>
    <n v="0"/>
    <n v="0"/>
    <n v="0"/>
    <x v="10"/>
    <n v="8.4000000000000005E-2"/>
  </r>
  <r>
    <s v="Тендер К"/>
    <s v="S"/>
    <s v="Ф. Хоффман-Ля Рош"/>
    <x v="12"/>
    <x v="12"/>
    <n v="0"/>
    <n v="0"/>
    <n v="4.8000000000000001E-2"/>
    <n v="6.0000000000000001E-3"/>
    <n v="4.0000000000000001E-3"/>
    <n v="0"/>
    <n v="0"/>
    <n v="0"/>
    <n v="0"/>
    <n v="0"/>
    <n v="0"/>
    <n v="0"/>
    <x v="11"/>
    <n v="0.11599999999999999"/>
  </r>
  <r>
    <s v="Тендер К"/>
    <s v="S"/>
    <s v="Пфайзер"/>
    <x v="13"/>
    <x v="13"/>
    <n v="0"/>
    <n v="0"/>
    <n v="0"/>
    <n v="0.02"/>
    <n v="4.5999999999999999E-2"/>
    <n v="0"/>
    <n v="0"/>
    <n v="0"/>
    <n v="0"/>
    <n v="0"/>
    <n v="0"/>
    <n v="0"/>
    <x v="12"/>
    <n v="0.13200000000000001"/>
  </r>
  <r>
    <s v="Тендер К"/>
    <s v="S"/>
    <s v="Такеда"/>
    <x v="14"/>
    <x v="14"/>
    <n v="0"/>
    <n v="0.02"/>
    <n v="2.4E-2"/>
    <n v="2.4E-2"/>
    <n v="0"/>
    <n v="0"/>
    <n v="0"/>
    <n v="0"/>
    <n v="0"/>
    <n v="0"/>
    <n v="0"/>
    <n v="0"/>
    <x v="13"/>
    <n v="0.13600000000000001"/>
  </r>
  <r>
    <s v="Тендер К"/>
    <s v="S"/>
    <s v="Эли Лилли"/>
    <x v="15"/>
    <x v="15"/>
    <n v="0"/>
    <n v="4.0000000000000001E-3"/>
    <n v="0"/>
    <n v="1.4999999999999999E-2"/>
    <n v="3.5999999999999997E-2"/>
    <n v="0.01"/>
    <n v="1.0999999999999999E-2"/>
    <n v="0"/>
    <n v="0"/>
    <n v="0"/>
    <n v="0"/>
    <n v="0"/>
    <x v="14"/>
    <n v="0.15199999999999997"/>
  </r>
  <r>
    <s v="Тендер К"/>
    <s v="S"/>
    <s v="Янсен-Силаг/Джонсон энд Джонсон"/>
    <x v="16"/>
    <x v="16"/>
    <n v="0"/>
    <n v="8.0000000000000002E-3"/>
    <n v="2.8000000000000001E-2"/>
    <n v="0"/>
    <n v="0.04"/>
    <n v="0"/>
    <n v="0"/>
    <n v="0"/>
    <n v="0"/>
    <n v="0"/>
    <n v="0"/>
    <n v="0"/>
    <x v="14"/>
    <n v="0.15200000000000002"/>
  </r>
  <r>
    <s v="Тендер К"/>
    <s v="S"/>
    <s v="Пфайзер"/>
    <x v="17"/>
    <x v="17"/>
    <n v="0"/>
    <n v="2.3E-2"/>
    <n v="0"/>
    <n v="2.1000000000000001E-2"/>
    <n v="0"/>
    <n v="1.2E-2"/>
    <n v="0"/>
    <n v="1.0999999999999999E-2"/>
    <n v="0"/>
    <n v="1.0999999999999999E-2"/>
    <n v="0"/>
    <n v="0"/>
    <x v="15"/>
    <n v="0.15599999999999997"/>
  </r>
  <r>
    <s v="Тендер К"/>
    <s v="S"/>
    <s v="Эли Лилли"/>
    <x v="18"/>
    <x v="18"/>
    <n v="0"/>
    <n v="2.8000000000000001E-2"/>
    <n v="2.8000000000000001E-2"/>
    <n v="2.8000000000000001E-2"/>
    <n v="0"/>
    <n v="0"/>
    <n v="0"/>
    <n v="0"/>
    <n v="0"/>
    <n v="0"/>
    <n v="0"/>
    <n v="0"/>
    <x v="16"/>
    <n v="0.16800000000000001"/>
  </r>
  <r>
    <s v="Тендер К"/>
    <s v="S"/>
    <s v="Пфайзер"/>
    <x v="19"/>
    <x v="19"/>
    <n v="0"/>
    <n v="0.04"/>
    <n v="0.04"/>
    <n v="5.0000000000000001E-3"/>
    <n v="5.0000000000000001E-3"/>
    <n v="0"/>
    <n v="0"/>
    <n v="0"/>
    <n v="0"/>
    <n v="0"/>
    <n v="0"/>
    <n v="0"/>
    <x v="17"/>
    <n v="0.18"/>
  </r>
  <r>
    <s v="Тендер К"/>
    <s v="S"/>
    <s v="Гилеад"/>
    <x v="20"/>
    <x v="20"/>
    <n v="0"/>
    <n v="0"/>
    <n v="0"/>
    <n v="0"/>
    <n v="0"/>
    <n v="9.0999999999999998E-2"/>
    <n v="0"/>
    <n v="0"/>
    <n v="0"/>
    <n v="0"/>
    <n v="0"/>
    <n v="0"/>
    <x v="18"/>
    <n v="0.182"/>
  </r>
  <r>
    <s v="Тендер К"/>
    <s v="S"/>
    <s v="Астра онко"/>
    <x v="21"/>
    <x v="21"/>
    <n v="0"/>
    <n v="1.4E-2"/>
    <n v="7.3999999999999996E-2"/>
    <n v="0"/>
    <n v="6.0000000000000001E-3"/>
    <n v="0"/>
    <n v="0"/>
    <n v="0"/>
    <n v="0"/>
    <n v="0"/>
    <n v="0"/>
    <n v="0"/>
    <x v="19"/>
    <n v="0.188"/>
  </r>
  <r>
    <s v="Тендер К"/>
    <s v="A3-1"/>
    <s v="Генериум"/>
    <x v="22"/>
    <x v="22"/>
    <n v="0"/>
    <n v="0"/>
    <n v="0"/>
    <n v="0.04"/>
    <n v="0.03"/>
    <n v="0.03"/>
    <n v="0"/>
    <n v="0"/>
    <n v="0"/>
    <n v="0"/>
    <n v="0"/>
    <n v="0"/>
    <x v="20"/>
    <n v="0.2"/>
  </r>
  <r>
    <s v="Тендер К"/>
    <s v="S"/>
    <s v="Санофи"/>
    <x v="23"/>
    <x v="23"/>
    <n v="0"/>
    <n v="5.1999999999999998E-2"/>
    <n v="2.1000000000000001E-2"/>
    <n v="1.7000000000000001E-2"/>
    <n v="1.7000000000000001E-2"/>
    <n v="0"/>
    <n v="0"/>
    <n v="0"/>
    <n v="0"/>
    <n v="0"/>
    <n v="0"/>
    <n v="0"/>
    <x v="21"/>
    <n v="0.214"/>
  </r>
  <r>
    <s v="Тендер К"/>
    <s v="S"/>
    <s v="Берингер"/>
    <x v="24"/>
    <x v="24"/>
    <n v="0"/>
    <n v="0"/>
    <n v="0"/>
    <n v="0"/>
    <n v="0"/>
    <n v="3.5999999999999997E-2"/>
    <n v="0"/>
    <n v="3.5999999999999997E-2"/>
    <n v="0"/>
    <n v="3.5999999999999997E-2"/>
    <n v="0"/>
    <n v="0"/>
    <x v="22"/>
    <n v="0.21599999999999997"/>
  </r>
  <r>
    <s v="Тендер К"/>
    <s v="A3"/>
    <s v="Отдел продаж бюджет"/>
    <x v="25"/>
    <x v="25"/>
    <n v="0"/>
    <n v="0"/>
    <n v="0"/>
    <n v="0"/>
    <n v="0.114"/>
    <n v="0"/>
    <n v="0"/>
    <n v="0"/>
    <n v="0"/>
    <n v="0"/>
    <n v="0"/>
    <n v="0"/>
    <x v="23"/>
    <n v="0.22800000000000001"/>
  </r>
  <r>
    <s v="Тендер К"/>
    <s v="S"/>
    <s v="Эли Лилли"/>
    <x v="26"/>
    <x v="26"/>
    <n v="0"/>
    <n v="0"/>
    <n v="0"/>
    <n v="0.05"/>
    <n v="5.0999999999999997E-2"/>
    <n v="1.2999999999999999E-2"/>
    <n v="0"/>
    <n v="0"/>
    <n v="0"/>
    <n v="0"/>
    <n v="0"/>
    <n v="0"/>
    <x v="23"/>
    <n v="0.22800000000000001"/>
  </r>
  <r>
    <s v="Тендер К"/>
    <s v="S"/>
    <s v="Янсен-Силаг/Джонсон энд Джонсон"/>
    <x v="27"/>
    <x v="27"/>
    <n v="0"/>
    <n v="0"/>
    <n v="4.5999999999999999E-2"/>
    <n v="6.6000000000000003E-2"/>
    <n v="8.0000000000000002E-3"/>
    <n v="0"/>
    <n v="0"/>
    <n v="0"/>
    <n v="0"/>
    <n v="0"/>
    <n v="0"/>
    <n v="0"/>
    <x v="24"/>
    <n v="0.24"/>
  </r>
  <r>
    <s v="Тендер К"/>
    <s v="S"/>
    <s v="Берингер"/>
    <x v="28"/>
    <x v="28"/>
    <n v="0"/>
    <n v="0.03"/>
    <n v="9.1999999999999998E-2"/>
    <n v="0"/>
    <n v="0"/>
    <n v="0"/>
    <n v="0"/>
    <n v="0"/>
    <n v="0"/>
    <n v="0"/>
    <n v="0"/>
    <n v="0"/>
    <x v="25"/>
    <n v="0.24399999999999999"/>
  </r>
  <r>
    <s v="Тендер К"/>
    <s v="S"/>
    <s v="Астеллас"/>
    <x v="29"/>
    <x v="29"/>
    <n v="0"/>
    <n v="0"/>
    <n v="0"/>
    <n v="0"/>
    <n v="0"/>
    <n v="6.6000000000000003E-2"/>
    <n v="0"/>
    <n v="6.7000000000000004E-2"/>
    <n v="0"/>
    <n v="0"/>
    <n v="0"/>
    <n v="0"/>
    <x v="26"/>
    <n v="0.26600000000000001"/>
  </r>
  <r>
    <s v="Тендер К"/>
    <s v="S"/>
    <s v="Санофи"/>
    <x v="30"/>
    <x v="30"/>
    <n v="0"/>
    <n v="0"/>
    <n v="0"/>
    <n v="0"/>
    <n v="0.14000000000000001"/>
    <n v="0"/>
    <n v="0"/>
    <n v="0"/>
    <n v="0"/>
    <n v="0"/>
    <n v="0"/>
    <n v="0"/>
    <x v="27"/>
    <n v="0.28000000000000003"/>
  </r>
  <r>
    <s v="Тендер К"/>
    <s v="S"/>
    <s v="Берингер"/>
    <x v="31"/>
    <x v="31"/>
    <n v="0"/>
    <n v="0.14099999999999999"/>
    <n v="0"/>
    <n v="0"/>
    <n v="0"/>
    <n v="0"/>
    <n v="0"/>
    <n v="0"/>
    <n v="0"/>
    <n v="0"/>
    <n v="0"/>
    <n v="0"/>
    <x v="28"/>
    <n v="0.28199999999999997"/>
  </r>
  <r>
    <s v="Тендер К"/>
    <s v="S"/>
    <s v="Санофи"/>
    <x v="32"/>
    <x v="32"/>
    <n v="0"/>
    <n v="2.1999999999999999E-2"/>
    <n v="4.2000000000000003E-2"/>
    <n v="0.04"/>
    <n v="0.04"/>
    <n v="0"/>
    <n v="0"/>
    <n v="0"/>
    <n v="0"/>
    <n v="0"/>
    <n v="0"/>
    <n v="0"/>
    <x v="29"/>
    <n v="0.28800000000000003"/>
  </r>
  <r>
    <s v="Тендер К"/>
    <s v="S"/>
    <s v="Эли Лилли"/>
    <x v="33"/>
    <x v="33"/>
    <n v="0"/>
    <n v="1.7999999999999999E-2"/>
    <n v="1.2999999999999999E-2"/>
    <n v="5.8000000000000003E-2"/>
    <n v="5.8000000000000003E-2"/>
    <n v="6.0000000000000001E-3"/>
    <n v="0"/>
    <n v="0"/>
    <n v="0"/>
    <n v="0"/>
    <n v="0"/>
    <n v="0"/>
    <x v="30"/>
    <n v="0.30599999999999999"/>
  </r>
  <r>
    <s v="Тендер К"/>
    <s v="S"/>
    <s v="Ф. Хоффман-Ля Рош"/>
    <x v="34"/>
    <x v="34"/>
    <n v="0"/>
    <n v="3.3000000000000002E-2"/>
    <n v="2E-3"/>
    <n v="1.9E-2"/>
    <n v="0.05"/>
    <n v="0.04"/>
    <n v="1.2E-2"/>
    <n v="0"/>
    <n v="0"/>
    <n v="1.2E-2"/>
    <n v="0"/>
    <n v="0"/>
    <x v="31"/>
    <n v="0.33600000000000008"/>
  </r>
  <r>
    <s v="Тендер К"/>
    <s v="S"/>
    <s v="Санофи"/>
    <x v="35"/>
    <x v="35"/>
    <n v="0"/>
    <n v="5.5E-2"/>
    <n v="0.02"/>
    <n v="0.02"/>
    <n v="0.02"/>
    <n v="0.02"/>
    <n v="0"/>
    <n v="0"/>
    <n v="0"/>
    <n v="0"/>
    <n v="3.5000000000000003E-2"/>
    <n v="0"/>
    <x v="32"/>
    <n v="0.34"/>
  </r>
  <r>
    <s v="Тендер К"/>
    <s v="S"/>
    <s v="Ферринг"/>
    <x v="36"/>
    <x v="36"/>
    <n v="0"/>
    <n v="0"/>
    <n v="0.105"/>
    <n v="3.5000000000000003E-2"/>
    <n v="0.04"/>
    <n v="0"/>
    <n v="0"/>
    <n v="0"/>
    <n v="0"/>
    <n v="0"/>
    <n v="0"/>
    <n v="0"/>
    <x v="33"/>
    <n v="0.36"/>
  </r>
  <r>
    <s v="Тендер К"/>
    <s v="S"/>
    <s v="Пфайзер"/>
    <x v="37"/>
    <x v="37"/>
    <n v="0"/>
    <n v="7.3999999999999996E-2"/>
    <n v="0"/>
    <n v="6.5000000000000002E-2"/>
    <n v="0"/>
    <n v="2.1000000000000001E-2"/>
    <n v="0"/>
    <n v="2.1000000000000001E-2"/>
    <n v="0"/>
    <n v="0.02"/>
    <n v="0"/>
    <n v="0"/>
    <x v="34"/>
    <n v="0.40200000000000002"/>
  </r>
  <r>
    <s v="Тендер К"/>
    <s v="S"/>
    <s v="Пфайзер"/>
    <x v="38"/>
    <x v="38"/>
    <n v="0"/>
    <n v="0"/>
    <n v="2.3E-2"/>
    <n v="3.3000000000000002E-2"/>
    <n v="0.09"/>
    <n v="0.05"/>
    <n v="0"/>
    <n v="0"/>
    <n v="0"/>
    <n v="3.4000000000000002E-2"/>
    <n v="0"/>
    <n v="0"/>
    <x v="35"/>
    <n v="0.46"/>
  </r>
  <r>
    <s v="Тендер К"/>
    <s v="S"/>
    <s v="Астра онко"/>
    <x v="39"/>
    <x v="39"/>
    <n v="0"/>
    <n v="0.02"/>
    <n v="0.08"/>
    <n v="0.04"/>
    <n v="0.08"/>
    <n v="0.04"/>
    <n v="0"/>
    <n v="0"/>
    <n v="0"/>
    <n v="0"/>
    <n v="0"/>
    <n v="0"/>
    <x v="36"/>
    <n v="0.52"/>
  </r>
  <r>
    <s v="Тендер К"/>
    <s v="S"/>
    <s v="Амджен"/>
    <x v="40"/>
    <x v="40"/>
    <n v="0"/>
    <n v="7.0000000000000007E-2"/>
    <n v="0.04"/>
    <n v="0.06"/>
    <n v="0.04"/>
    <n v="0.04"/>
    <n v="0.01"/>
    <n v="0"/>
    <n v="0"/>
    <n v="0"/>
    <n v="0"/>
    <n v="0"/>
    <x v="36"/>
    <n v="0.52"/>
  </r>
  <r>
    <s v="Тендер К"/>
    <s v="S"/>
    <s v="Мерк"/>
    <x v="41"/>
    <x v="41"/>
    <n v="0"/>
    <n v="0.27"/>
    <n v="0"/>
    <n v="0"/>
    <n v="0"/>
    <n v="0"/>
    <n v="0"/>
    <n v="0"/>
    <n v="0"/>
    <n v="0"/>
    <n v="0"/>
    <n v="0"/>
    <x v="37"/>
    <n v="0.54"/>
  </r>
  <r>
    <s v="Тендер К"/>
    <s v="S"/>
    <s v="Ипсен Фарма"/>
    <x v="42"/>
    <x v="42"/>
    <n v="0"/>
    <n v="0.183"/>
    <n v="5.0000000000000001E-3"/>
    <n v="0.10299999999999999"/>
    <n v="0"/>
    <n v="0"/>
    <n v="0"/>
    <n v="0"/>
    <n v="0"/>
    <n v="0"/>
    <n v="0"/>
    <n v="0"/>
    <x v="38"/>
    <n v="0.58199999999999996"/>
  </r>
  <r>
    <s v="Тендер К"/>
    <s v="S"/>
    <s v="Янсен-Силаг/Джонсон энд Джонсон"/>
    <x v="43"/>
    <x v="43"/>
    <n v="0"/>
    <n v="2E-3"/>
    <n v="2E-3"/>
    <n v="0"/>
    <n v="0.307"/>
    <n v="0"/>
    <n v="0"/>
    <n v="0"/>
    <n v="0"/>
    <n v="0"/>
    <n v="0"/>
    <n v="0"/>
    <x v="39"/>
    <n v="0.622"/>
  </r>
  <r>
    <s v="Тендер К"/>
    <s v="S"/>
    <s v="Астра Зенека"/>
    <x v="44"/>
    <x v="44"/>
    <n v="0"/>
    <n v="0"/>
    <n v="0.128"/>
    <n v="0.112"/>
    <n v="7.4999999999999997E-2"/>
    <n v="0"/>
    <n v="0"/>
    <n v="0"/>
    <n v="0"/>
    <n v="0"/>
    <n v="0"/>
    <n v="0"/>
    <x v="40"/>
    <n v="0.63"/>
  </r>
  <r>
    <s v="Тендер К"/>
    <s v="S"/>
    <s v="Ф. Хоффман-Ля Рош"/>
    <x v="45"/>
    <x v="45"/>
    <n v="0"/>
    <n v="7.9000000000000001E-2"/>
    <n v="8.0000000000000002E-3"/>
    <n v="0.24"/>
    <n v="3.9E-2"/>
    <n v="8.0000000000000002E-3"/>
    <n v="4.0000000000000001E-3"/>
    <n v="4.0000000000000001E-3"/>
    <n v="4.0000000000000001E-3"/>
    <n v="4.0000000000000001E-3"/>
    <n v="4.0000000000000001E-3"/>
    <n v="4.0000000000000001E-3"/>
    <x v="41"/>
    <n v="0.79600000000000004"/>
  </r>
  <r>
    <s v="Тендер К"/>
    <s v="S"/>
    <s v="Ф. Хоффман-Ля Рош"/>
    <x v="46"/>
    <x v="46"/>
    <n v="0"/>
    <n v="0"/>
    <n v="0.05"/>
    <n v="0.20499999999999999"/>
    <n v="0.03"/>
    <n v="3.7999999999999999E-2"/>
    <n v="0.02"/>
    <n v="2.5999999999999999E-2"/>
    <n v="0.03"/>
    <n v="0"/>
    <n v="0"/>
    <n v="0"/>
    <x v="42"/>
    <n v="0.79800000000000004"/>
  </r>
  <r>
    <s v="Тендер К"/>
    <s v="S"/>
    <s v="Петровакс"/>
    <x v="47"/>
    <x v="47"/>
    <n v="0"/>
    <n v="0"/>
    <n v="0"/>
    <n v="0.15"/>
    <n v="0.151"/>
    <n v="0"/>
    <n v="2.4E-2"/>
    <n v="4.7E-2"/>
    <n v="0"/>
    <n v="0"/>
    <n v="4.5999999999999999E-2"/>
    <n v="0"/>
    <x v="43"/>
    <n v="0.83599999999999997"/>
  </r>
  <r>
    <s v="Тендер К"/>
    <s v="S"/>
    <s v="Амджен"/>
    <x v="48"/>
    <x v="48"/>
    <n v="0"/>
    <n v="7.6999999999999999E-2"/>
    <n v="0.13900000000000001"/>
    <n v="4.2000000000000003E-2"/>
    <n v="9.1999999999999998E-2"/>
    <n v="9.2999999999999999E-2"/>
    <n v="0"/>
    <n v="0"/>
    <n v="0"/>
    <n v="0"/>
    <n v="0"/>
    <n v="0"/>
    <x v="44"/>
    <n v="0.8859999999999999"/>
  </r>
  <r>
    <s v="Тендер К"/>
    <s v="S"/>
    <s v="Гилеад"/>
    <x v="49"/>
    <x v="49"/>
    <n v="0"/>
    <n v="0"/>
    <n v="0"/>
    <n v="0"/>
    <n v="0.11600000000000001"/>
    <n v="0.11600000000000001"/>
    <n v="0.11600000000000001"/>
    <n v="0.02"/>
    <n v="0.02"/>
    <n v="0.02"/>
    <n v="0.02"/>
    <n v="0.02"/>
    <x v="45"/>
    <n v="0.89600000000000013"/>
  </r>
  <r>
    <s v="Тендер К"/>
    <s v="S"/>
    <s v="Янсен-Силаг/Джонсон энд Джонсон"/>
    <x v="50"/>
    <x v="50"/>
    <n v="0"/>
    <n v="0.25"/>
    <n v="0"/>
    <n v="0"/>
    <n v="0"/>
    <n v="7.1999999999999995E-2"/>
    <n v="0"/>
    <n v="7.0999999999999994E-2"/>
    <n v="0"/>
    <n v="7.0999999999999994E-2"/>
    <n v="0"/>
    <n v="0"/>
    <x v="46"/>
    <n v="0.92800000000000005"/>
  </r>
  <r>
    <s v="Тендер К"/>
    <s v="S"/>
    <s v="Биокад"/>
    <x v="51"/>
    <x v="51"/>
    <n v="0"/>
    <n v="0.11"/>
    <n v="0.16600000000000001"/>
    <n v="0.17199999999999999"/>
    <n v="0.16200000000000001"/>
    <n v="0"/>
    <n v="0"/>
    <n v="0"/>
    <n v="0"/>
    <n v="0"/>
    <n v="0"/>
    <n v="0"/>
    <x v="47"/>
    <n v="1.22"/>
  </r>
  <r>
    <s v="Тендер К"/>
    <s v="S"/>
    <s v="Ф. Хоффман-Ля Рош"/>
    <x v="52"/>
    <x v="52"/>
    <n v="0"/>
    <n v="7.6999999999999999E-2"/>
    <n v="0.27200000000000002"/>
    <n v="0.11600000000000001"/>
    <n v="1.4999999999999999E-2"/>
    <n v="8.9999999999999993E-3"/>
    <n v="6.4000000000000001E-2"/>
    <n v="8.9999999999999993E-3"/>
    <n v="6.4000000000000001E-2"/>
    <n v="0"/>
    <n v="0"/>
    <n v="0"/>
    <x v="48"/>
    <n v="1.2520000000000002"/>
  </r>
  <r>
    <s v="Тендер К"/>
    <s v="S"/>
    <s v="Санофи"/>
    <x v="53"/>
    <x v="53"/>
    <n v="0"/>
    <n v="0.63700000000000001"/>
    <n v="0"/>
    <n v="0"/>
    <n v="0"/>
    <n v="0"/>
    <n v="0"/>
    <n v="0"/>
    <n v="0"/>
    <n v="0"/>
    <n v="0"/>
    <n v="0"/>
    <x v="49"/>
    <n v="1.274"/>
  </r>
  <r>
    <s v="Тендер К"/>
    <s v="S"/>
    <s v="Ипсен Фарма"/>
    <x v="54"/>
    <x v="54"/>
    <n v="0"/>
    <n v="0.45800000000000002"/>
    <n v="2E-3"/>
    <n v="0.309"/>
    <n v="0"/>
    <n v="0"/>
    <n v="0"/>
    <n v="0"/>
    <n v="0"/>
    <n v="0"/>
    <n v="0"/>
    <n v="0"/>
    <x v="50"/>
    <n v="1.538"/>
  </r>
  <r>
    <s v="Тендер К"/>
    <s v="S"/>
    <s v="Свикс"/>
    <x v="55"/>
    <x v="55"/>
    <n v="0"/>
    <n v="0.152"/>
    <n v="0.26500000000000001"/>
    <n v="0.17199999999999999"/>
    <n v="0.20100000000000001"/>
    <n v="0"/>
    <n v="0"/>
    <n v="0"/>
    <n v="0"/>
    <n v="0"/>
    <n v="0"/>
    <n v="0"/>
    <x v="51"/>
    <n v="1.58"/>
  </r>
  <r>
    <s v="Тендер К"/>
    <s v="Натива"/>
    <s v="Отдел продаж бюджет"/>
    <x v="56"/>
    <x v="56"/>
    <n v="0"/>
    <n v="0"/>
    <n v="7.1999999999999995E-2"/>
    <n v="0.35"/>
    <n v="0.42199999999999999"/>
    <n v="0"/>
    <n v="0"/>
    <n v="0"/>
    <n v="0"/>
    <n v="0"/>
    <n v="0"/>
    <n v="0"/>
    <x v="52"/>
    <n v="1.6879999999999999"/>
  </r>
  <r>
    <s v="Тендер К"/>
    <s v="S"/>
    <s v="Биокад"/>
    <x v="57"/>
    <x v="57"/>
    <n v="0"/>
    <n v="0.29499999999999998"/>
    <n v="0.21099999999999999"/>
    <n v="0.159"/>
    <n v="0.19700000000000001"/>
    <n v="0"/>
    <n v="0"/>
    <n v="0"/>
    <n v="0"/>
    <n v="0"/>
    <n v="0"/>
    <n v="0"/>
    <x v="53"/>
    <n v="1.7240000000000002"/>
  </r>
  <r>
    <s v="Тендер К"/>
    <s v="S"/>
    <s v="Ф. Хоффман-Ля Рош"/>
    <x v="58"/>
    <x v="58"/>
    <n v="0"/>
    <n v="0.159"/>
    <n v="0.122"/>
    <n v="0.13200000000000001"/>
    <n v="5.7000000000000002E-2"/>
    <n v="0.19500000000000001"/>
    <n v="2E-3"/>
    <n v="3.2000000000000001E-2"/>
    <n v="0.17199999999999999"/>
    <n v="0"/>
    <n v="0"/>
    <n v="0"/>
    <x v="54"/>
    <n v="1.742"/>
  </r>
  <r>
    <s v="Тендер К"/>
    <s v="S"/>
    <s v="Пфайзер"/>
    <x v="59"/>
    <x v="59"/>
    <n v="0"/>
    <n v="0.20899999999999999"/>
    <n v="0.14000000000000001"/>
    <n v="0.184"/>
    <n v="0.17199999999999999"/>
    <n v="3.5999999999999997E-2"/>
    <n v="1.6E-2"/>
    <n v="0"/>
    <n v="0"/>
    <n v="2.9000000000000001E-2"/>
    <n v="0"/>
    <n v="0.09"/>
    <x v="55"/>
    <n v="1.7519999999999998"/>
  </r>
  <r>
    <s v="Тендер К"/>
    <s v="S"/>
    <s v="Янсен-Силаг/Джонсон энд Джонсон"/>
    <x v="60"/>
    <x v="60"/>
    <n v="0"/>
    <n v="0.7"/>
    <n v="0.2"/>
    <n v="0"/>
    <n v="0"/>
    <n v="0"/>
    <n v="0"/>
    <n v="0"/>
    <n v="0"/>
    <n v="0"/>
    <n v="0"/>
    <n v="0"/>
    <x v="56"/>
    <n v="1.7999999999999998"/>
  </r>
  <r>
    <s v="Тендер К"/>
    <s v="S"/>
    <s v="Астеллас"/>
    <x v="61"/>
    <x v="61"/>
    <n v="0"/>
    <n v="0"/>
    <n v="0.16200000000000001"/>
    <n v="0.30399999999999999"/>
    <n v="0.51300000000000001"/>
    <n v="3.1E-2"/>
    <n v="1.4999999999999999E-2"/>
    <n v="0"/>
    <n v="0"/>
    <n v="0"/>
    <n v="0"/>
    <n v="0"/>
    <x v="57"/>
    <n v="2.0499999999999998"/>
  </r>
  <r>
    <s v="Тендер К"/>
    <s v="S"/>
    <s v="Ф. Хоффман-Ля Рош"/>
    <x v="62"/>
    <x v="62"/>
    <n v="0"/>
    <n v="0.14199999999999999"/>
    <n v="5.1999999999999998E-2"/>
    <n v="0.22800000000000001"/>
    <n v="0.20100000000000001"/>
    <n v="0.19700000000000001"/>
    <n v="0.22"/>
    <n v="0"/>
    <n v="2E-3"/>
    <n v="0"/>
    <n v="0"/>
    <n v="0"/>
    <x v="58"/>
    <n v="2.0840000000000001"/>
  </r>
  <r>
    <s v="Тендер К"/>
    <s v="S"/>
    <s v="Амджен"/>
    <x v="63"/>
    <x v="63"/>
    <n v="0"/>
    <n v="0"/>
    <n v="0"/>
    <n v="0.36599999999999999"/>
    <n v="0.42599999999999999"/>
    <n v="6.0000000000000001E-3"/>
    <n v="0"/>
    <n v="0"/>
    <n v="0.26"/>
    <n v="0"/>
    <n v="0"/>
    <n v="0"/>
    <x v="59"/>
    <n v="2.1160000000000001"/>
  </r>
  <r>
    <s v="Тендер К"/>
    <s v="S"/>
    <s v="Ипсен Фарма"/>
    <x v="64"/>
    <x v="64"/>
    <n v="0"/>
    <n v="0"/>
    <n v="0"/>
    <n v="0.5"/>
    <n v="0"/>
    <n v="0.33400000000000002"/>
    <n v="0"/>
    <n v="0.33300000000000002"/>
    <n v="0"/>
    <n v="3.3000000000000002E-2"/>
    <n v="0"/>
    <n v="0"/>
    <x v="60"/>
    <n v="2.4"/>
  </r>
  <r>
    <s v="Тендер К"/>
    <s v="S"/>
    <s v="Янсен-Силаг/Джонсон энд Джонсон"/>
    <x v="65"/>
    <x v="65"/>
    <n v="0"/>
    <n v="0.15"/>
    <n v="1.306"/>
    <n v="0"/>
    <n v="0"/>
    <n v="0"/>
    <n v="0"/>
    <n v="0"/>
    <n v="0"/>
    <n v="0"/>
    <n v="0"/>
    <n v="0"/>
    <x v="61"/>
    <n v="2.9119999999999999"/>
  </r>
  <r>
    <s v="Тендер К"/>
    <s v="S"/>
    <s v="Санофи"/>
    <x v="66"/>
    <x v="66"/>
    <n v="0"/>
    <n v="0.2"/>
    <n v="0.27700000000000002"/>
    <n v="0.41099999999999998"/>
    <n v="0.27"/>
    <n v="0.24299999999999999"/>
    <n v="0.114"/>
    <n v="0"/>
    <n v="0"/>
    <n v="0"/>
    <n v="0"/>
    <n v="0"/>
    <x v="62"/>
    <n v="3.03"/>
  </r>
  <r>
    <s v="Тендер К"/>
    <s v="S"/>
    <s v="Эббви"/>
    <x v="67"/>
    <x v="67"/>
    <n v="0"/>
    <n v="0.33600000000000002"/>
    <n v="0.17100000000000001"/>
    <n v="0.42199999999999999"/>
    <n v="0.28199999999999997"/>
    <n v="0.39"/>
    <n v="2E-3"/>
    <n v="0"/>
    <n v="0"/>
    <n v="0"/>
    <n v="0"/>
    <n v="0"/>
    <x v="63"/>
    <n v="3.206"/>
  </r>
  <r>
    <s v="Тендер К"/>
    <s v="S"/>
    <s v="Эли Лилли"/>
    <x v="68"/>
    <x v="68"/>
    <n v="0"/>
    <n v="0.24299999999999999"/>
    <n v="0.871"/>
    <n v="0.33900000000000002"/>
    <n v="0.11700000000000001"/>
    <n v="0.01"/>
    <n v="0.01"/>
    <n v="0.01"/>
    <n v="6.0000000000000001E-3"/>
    <n v="0"/>
    <n v="0"/>
    <n v="0"/>
    <x v="64"/>
    <n v="3.2119999999999997"/>
  </r>
  <r>
    <s v="Тендер К"/>
    <s v="S"/>
    <s v="Янсен-Силаг/Джонсон энд Джонсон"/>
    <x v="69"/>
    <x v="69"/>
    <n v="0"/>
    <n v="0.5"/>
    <n v="0"/>
    <n v="0"/>
    <n v="0.70399999999999996"/>
    <n v="0"/>
    <n v="0"/>
    <n v="0.23499999999999999"/>
    <n v="0"/>
    <n v="0.23400000000000001"/>
    <n v="0"/>
    <n v="0"/>
    <x v="65"/>
    <n v="3.3460000000000001"/>
  </r>
  <r>
    <s v="Тендер К"/>
    <s v="S"/>
    <s v="Биокад"/>
    <x v="70"/>
    <x v="70"/>
    <n v="0"/>
    <n v="0.05"/>
    <n v="0.187"/>
    <n v="0.97499999999999998"/>
    <n v="0.1"/>
    <n v="0.11"/>
    <n v="0.1"/>
    <n v="0.1"/>
    <n v="0.1"/>
    <n v="0"/>
    <n v="0"/>
    <n v="0"/>
    <x v="66"/>
    <n v="3.4440000000000004"/>
  </r>
  <r>
    <s v="Тендер К"/>
    <s v="S"/>
    <s v="Янсен-Силаг/Джонсон энд Джонсон"/>
    <x v="71"/>
    <x v="71"/>
    <n v="0"/>
    <n v="1.32"/>
    <n v="0.113"/>
    <n v="0.156"/>
    <n v="0.13500000000000001"/>
    <n v="0.1"/>
    <n v="0.05"/>
    <n v="0.01"/>
    <n v="0"/>
    <n v="0"/>
    <n v="0.01"/>
    <n v="0"/>
    <x v="67"/>
    <n v="3.7880000000000003"/>
  </r>
  <r>
    <s v="Тендер К"/>
    <s v="S"/>
    <s v="Янсен-Силаг/Джонсон энд Джонсон"/>
    <x v="72"/>
    <x v="72"/>
    <n v="0"/>
    <n v="0.2"/>
    <n v="1.7"/>
    <n v="0"/>
    <n v="0"/>
    <n v="0"/>
    <n v="0"/>
    <n v="0"/>
    <n v="0"/>
    <n v="0"/>
    <n v="0"/>
    <n v="0"/>
    <x v="68"/>
    <n v="3.8"/>
  </r>
  <r>
    <s v="Тендер К"/>
    <s v="S"/>
    <s v="МСД"/>
    <x v="73"/>
    <x v="73"/>
    <n v="0"/>
    <n v="0.30599999999999999"/>
    <n v="0.47"/>
    <n v="0.5"/>
    <n v="0.54"/>
    <n v="0.11700000000000001"/>
    <n v="0"/>
    <n v="0"/>
    <n v="0"/>
    <n v="0"/>
    <n v="0"/>
    <n v="0"/>
    <x v="69"/>
    <n v="3.8660000000000001"/>
  </r>
  <r>
    <s v="Тендер К"/>
    <s v="S"/>
    <s v="Кьези"/>
    <x v="74"/>
    <x v="74"/>
    <n v="0"/>
    <n v="0"/>
    <n v="0"/>
    <n v="0"/>
    <n v="0.99"/>
    <n v="0.98699999999999999"/>
    <n v="0"/>
    <n v="0"/>
    <n v="0"/>
    <n v="0"/>
    <n v="0"/>
    <n v="0"/>
    <x v="70"/>
    <n v="3.9539999999999997"/>
  </r>
  <r>
    <s v="Тендер К"/>
    <s v="S"/>
    <s v="ДСП"/>
    <x v="75"/>
    <x v="75"/>
    <n v="0"/>
    <n v="1.788"/>
    <n v="0"/>
    <n v="0"/>
    <n v="8.7999999999999995E-2"/>
    <n v="0"/>
    <n v="8.7999999999999995E-2"/>
    <n v="0"/>
    <n v="8.7999999999999995E-2"/>
    <n v="0"/>
    <n v="0"/>
    <n v="0"/>
    <x v="71"/>
    <n v="4.1040000000000001"/>
  </r>
  <r>
    <s v="Тендер К"/>
    <s v="S"/>
    <s v="Янсен-Силаг/Джонсон энд Джонсон"/>
    <x v="76"/>
    <x v="76"/>
    <n v="0"/>
    <n v="0.5"/>
    <n v="1.214"/>
    <n v="0"/>
    <n v="0"/>
    <n v="0"/>
    <n v="0.19800000000000001"/>
    <n v="0"/>
    <n v="0.19800000000000001"/>
    <n v="0"/>
    <n v="0"/>
    <n v="0"/>
    <x v="72"/>
    <n v="4.22"/>
  </r>
  <r>
    <s v="Тендер К"/>
    <s v="S"/>
    <s v="Янсен-Силаг/Джонсон энд Джонсон"/>
    <x v="77"/>
    <x v="77"/>
    <n v="0"/>
    <n v="0.22500000000000001"/>
    <n v="0.22500000000000001"/>
    <n v="1.675"/>
    <n v="0"/>
    <n v="0"/>
    <n v="0"/>
    <n v="0"/>
    <n v="0"/>
    <n v="0"/>
    <n v="0"/>
    <n v="0"/>
    <x v="73"/>
    <n v="4.25"/>
  </r>
  <r>
    <s v="Тендер К"/>
    <s v="S"/>
    <s v="Астра онко"/>
    <x v="78"/>
    <x v="78"/>
    <n v="0"/>
    <n v="9.8000000000000004E-2"/>
    <n v="0.23799999999999999"/>
    <n v="1.2E-2"/>
    <n v="0"/>
    <n v="1.61"/>
    <n v="0"/>
    <n v="0"/>
    <n v="0.27800000000000002"/>
    <n v="0"/>
    <n v="0"/>
    <n v="0"/>
    <x v="74"/>
    <n v="4.4720000000000004"/>
  </r>
  <r>
    <s v="Тендер К"/>
    <s v="S"/>
    <s v="Эйсай"/>
    <x v="79"/>
    <x v="79"/>
    <n v="0"/>
    <n v="0.128"/>
    <n v="0.70199999999999996"/>
    <n v="0.91600000000000004"/>
    <n v="0.121"/>
    <n v="0.14099999999999999"/>
    <n v="6.5000000000000002E-2"/>
    <n v="1.4999999999999999E-2"/>
    <n v="0.05"/>
    <n v="0.05"/>
    <n v="0.01"/>
    <n v="0.05"/>
    <x v="75"/>
    <n v="4.4959999999999996"/>
  </r>
  <r>
    <s v="Тендер К"/>
    <s v="S"/>
    <s v="Мерк"/>
    <x v="80"/>
    <x v="80"/>
    <n v="0"/>
    <n v="1.22"/>
    <n v="3.7999999999999999E-2"/>
    <n v="0.33800000000000002"/>
    <n v="0.249"/>
    <n v="0.1"/>
    <n v="0.1"/>
    <n v="0.1"/>
    <n v="0.13"/>
    <n v="0"/>
    <n v="8.0000000000000002E-3"/>
    <n v="0"/>
    <x v="76"/>
    <n v="4.5660000000000007"/>
  </r>
  <r>
    <s v="Тендер К"/>
    <s v="S"/>
    <s v="Ф. Хоффман-Ля Рош"/>
    <x v="81"/>
    <x v="81"/>
    <n v="0"/>
    <n v="0.64200000000000002"/>
    <n v="0.17899999999999999"/>
    <n v="0.77900000000000003"/>
    <n v="0.36299999999999999"/>
    <n v="0.25700000000000001"/>
    <n v="0.08"/>
    <n v="0"/>
    <n v="0.03"/>
    <n v="0"/>
    <n v="0"/>
    <n v="0"/>
    <x v="77"/>
    <n v="4.66"/>
  </r>
  <r>
    <s v="Тендер К"/>
    <s v="S"/>
    <s v="Амджен"/>
    <x v="82"/>
    <x v="82"/>
    <n v="0"/>
    <n v="0.34899999999999998"/>
    <n v="0.52900000000000003"/>
    <n v="0.42499999999999999"/>
    <n v="0.41699999999999998"/>
    <n v="0.68200000000000005"/>
    <n v="0"/>
    <n v="0"/>
    <n v="0"/>
    <n v="0"/>
    <n v="0"/>
    <n v="0"/>
    <x v="78"/>
    <n v="4.8040000000000003"/>
  </r>
  <r>
    <s v="Тендер К"/>
    <s v="S"/>
    <s v="Фармасинтез"/>
    <x v="83"/>
    <x v="83"/>
    <n v="0"/>
    <n v="0"/>
    <n v="0"/>
    <n v="0.11600000000000001"/>
    <n v="0.46"/>
    <n v="0.46"/>
    <n v="0.46"/>
    <n v="0.46"/>
    <n v="0.46"/>
    <n v="0"/>
    <n v="0"/>
    <n v="0"/>
    <x v="79"/>
    <n v="4.8319999999999999"/>
  </r>
  <r>
    <s v="Тендер К"/>
    <s v="S"/>
    <s v="Эли Лилли"/>
    <x v="84"/>
    <x v="84"/>
    <n v="0"/>
    <n v="0.51400000000000001"/>
    <n v="0.255"/>
    <n v="0.53400000000000003"/>
    <n v="0.41"/>
    <n v="0.26"/>
    <n v="0.495"/>
    <n v="0"/>
    <n v="0"/>
    <n v="0"/>
    <n v="0"/>
    <n v="0"/>
    <x v="80"/>
    <n v="4.9359999999999999"/>
  </r>
  <r>
    <s v="Тендер К"/>
    <s v="S"/>
    <s v="Астра онко"/>
    <x v="85"/>
    <x v="85"/>
    <n v="0"/>
    <n v="0"/>
    <n v="0"/>
    <n v="0.82199999999999995"/>
    <n v="0.49199999999999999"/>
    <n v="0.78800000000000003"/>
    <n v="0"/>
    <n v="0"/>
    <n v="0.51900000000000002"/>
    <n v="0"/>
    <n v="0"/>
    <n v="0"/>
    <x v="81"/>
    <n v="5.2420000000000009"/>
  </r>
  <r>
    <s v="Тендер К"/>
    <s v="S"/>
    <s v="Санофи"/>
    <x v="86"/>
    <x v="86"/>
    <n v="0"/>
    <n v="0.316"/>
    <n v="0.32900000000000001"/>
    <n v="0.28199999999999997"/>
    <n v="1.2370000000000001"/>
    <n v="0.34100000000000003"/>
    <n v="0.2"/>
    <n v="0.112"/>
    <n v="0"/>
    <n v="0"/>
    <n v="0"/>
    <n v="0"/>
    <x v="82"/>
    <n v="5.6340000000000003"/>
  </r>
  <r>
    <s v="Тендер К"/>
    <s v="S"/>
    <s v="Астра онко"/>
    <x v="87"/>
    <x v="87"/>
    <n v="0"/>
    <n v="0"/>
    <n v="0.99"/>
    <n v="0.625"/>
    <n v="0.625"/>
    <n v="0.625"/>
    <n v="0"/>
    <n v="0"/>
    <n v="0"/>
    <n v="0"/>
    <n v="0"/>
    <n v="0"/>
    <x v="83"/>
    <n v="5.73"/>
  </r>
  <r>
    <s v="Тендер К"/>
    <s v="S"/>
    <s v="Новартис"/>
    <x v="88"/>
    <x v="88"/>
    <n v="0"/>
    <n v="0.6"/>
    <n v="0.6"/>
    <n v="0"/>
    <n v="0.55900000000000005"/>
    <n v="0"/>
    <n v="0"/>
    <n v="0.55900000000000005"/>
    <n v="0"/>
    <n v="0.55900000000000005"/>
    <n v="0"/>
    <n v="0"/>
    <x v="84"/>
    <n v="5.7539999999999996"/>
  </r>
  <r>
    <s v="Тендер К"/>
    <s v="S"/>
    <s v="Ипсен Фарма"/>
    <x v="89"/>
    <x v="89"/>
    <n v="0"/>
    <n v="0.3"/>
    <n v="0.1"/>
    <n v="1.304"/>
    <n v="0"/>
    <n v="0.4"/>
    <n v="0"/>
    <n v="0.4"/>
    <n v="0"/>
    <n v="0.4"/>
    <n v="0"/>
    <n v="0"/>
    <x v="85"/>
    <n v="5.8079999999999998"/>
  </r>
  <r>
    <s v="Тендер К"/>
    <s v="S"/>
    <s v="Эйсай"/>
    <x v="90"/>
    <x v="90"/>
    <n v="0"/>
    <n v="0.27500000000000002"/>
    <n v="0.59799999999999998"/>
    <n v="1.2909999999999999"/>
    <n v="4.5999999999999999E-2"/>
    <n v="0.623"/>
    <n v="0"/>
    <n v="0.05"/>
    <n v="5.1999999999999998E-2"/>
    <n v="0"/>
    <n v="0.03"/>
    <n v="2E-3"/>
    <x v="86"/>
    <n v="5.9339999999999993"/>
  </r>
  <r>
    <s v="Тендер К"/>
    <s v="Натива"/>
    <s v="Отдел продаж бюджет"/>
    <x v="91"/>
    <x v="91"/>
    <n v="0"/>
    <n v="0"/>
    <n v="1.6E-2"/>
    <n v="2.0499999999999998"/>
    <n v="1.016"/>
    <n v="0"/>
    <n v="0"/>
    <n v="0"/>
    <n v="0"/>
    <n v="0"/>
    <n v="0"/>
    <n v="0"/>
    <x v="87"/>
    <n v="6.1639999999999997"/>
  </r>
  <r>
    <s v="Тендер К"/>
    <s v="S"/>
    <s v="Свикс"/>
    <x v="92"/>
    <x v="92"/>
    <n v="0"/>
    <n v="0.44900000000000001"/>
    <n v="0.49399999999999999"/>
    <n v="0.47099999999999997"/>
    <n v="1.0209999999999999"/>
    <n v="0.41099999999999998"/>
    <n v="0.40300000000000002"/>
    <n v="0.14899999999999999"/>
    <n v="6.5000000000000002E-2"/>
    <n v="0"/>
    <n v="0"/>
    <n v="0"/>
    <x v="88"/>
    <n v="6.9260000000000002"/>
  </r>
  <r>
    <s v="Тендер К"/>
    <s v="S"/>
    <s v="Гилеад"/>
    <x v="93"/>
    <x v="93"/>
    <n v="0"/>
    <n v="0.57099999999999995"/>
    <n v="0.4"/>
    <n v="1.702"/>
    <n v="0.374"/>
    <n v="0.32400000000000001"/>
    <n v="5.8999999999999997E-2"/>
    <n v="1.4999999999999999E-2"/>
    <n v="9.5000000000000001E-2"/>
    <n v="5.1999999999999998E-2"/>
    <n v="1.4999999999999999E-2"/>
    <n v="1.4999999999999999E-2"/>
    <x v="89"/>
    <n v="7.2440000000000007"/>
  </r>
  <r>
    <s v="Тендер К"/>
    <s v="S"/>
    <s v="Биокад"/>
    <x v="94"/>
    <x v="94"/>
    <n v="0"/>
    <n v="0.438"/>
    <n v="0.625"/>
    <n v="0.59"/>
    <n v="0.63100000000000001"/>
    <n v="0.32100000000000001"/>
    <n v="0.29099999999999998"/>
    <n v="0.50800000000000001"/>
    <n v="0.108"/>
    <n v="0"/>
    <n v="0.17"/>
    <n v="0"/>
    <x v="90"/>
    <n v="7.3639999999999999"/>
  </r>
  <r>
    <s v="Тендер К"/>
    <s v="S"/>
    <s v="Янсен-Силаг/Джонсон энд Джонсон"/>
    <x v="95"/>
    <x v="95"/>
    <n v="0"/>
    <n v="0.3"/>
    <n v="1.8009999999999999"/>
    <n v="1.591"/>
    <n v="0"/>
    <n v="0"/>
    <n v="0"/>
    <n v="0"/>
    <n v="0"/>
    <n v="0"/>
    <n v="0"/>
    <n v="0"/>
    <x v="91"/>
    <n v="7.3840000000000003"/>
  </r>
  <r>
    <s v="Тендер К"/>
    <s v="Натива"/>
    <s v="Отдел продаж бюджет"/>
    <x v="96"/>
    <x v="96"/>
    <n v="0"/>
    <n v="0"/>
    <n v="3.5169999999999999"/>
    <n v="0.3"/>
    <n v="0.15"/>
    <n v="0"/>
    <n v="0"/>
    <n v="0"/>
    <n v="0"/>
    <n v="0"/>
    <n v="0"/>
    <n v="0"/>
    <x v="92"/>
    <n v="7.9339999999999993"/>
  </r>
  <r>
    <s v="Тендер К"/>
    <s v="S"/>
    <s v="Гилеад"/>
    <x v="97"/>
    <x v="97"/>
    <n v="0"/>
    <n v="1.0029999999999999"/>
    <n v="0.318"/>
    <n v="0.59399999999999997"/>
    <n v="1.099"/>
    <n v="0.255"/>
    <n v="0.21199999999999999"/>
    <n v="0.318"/>
    <n v="0.16700000000000001"/>
    <n v="1.6E-2"/>
    <n v="6.3E-2"/>
    <n v="0"/>
    <x v="93"/>
    <n v="8.09"/>
  </r>
  <r>
    <s v="Тендер К"/>
    <s v="S"/>
    <s v="Янсен-Силаг/Джонсон энд Джонсон"/>
    <x v="98"/>
    <x v="98"/>
    <n v="0"/>
    <n v="0.69799999999999995"/>
    <n v="3.5000000000000003E-2"/>
    <n v="0.79800000000000004"/>
    <n v="2.1040000000000001"/>
    <n v="0.47499999999999998"/>
    <n v="1.2999999999999999E-2"/>
    <n v="0"/>
    <n v="0"/>
    <n v="0"/>
    <n v="0"/>
    <n v="0"/>
    <x v="94"/>
    <n v="8.2460000000000004"/>
  </r>
  <r>
    <s v="Тендер К"/>
    <s v="A3"/>
    <s v="Отдел продаж бюджет"/>
    <x v="99"/>
    <x v="99"/>
    <n v="0"/>
    <n v="0"/>
    <n v="0"/>
    <n v="0"/>
    <n v="4.1989999999999998"/>
    <n v="0"/>
    <n v="0"/>
    <n v="0"/>
    <n v="0"/>
    <n v="0"/>
    <n v="0"/>
    <n v="0"/>
    <x v="95"/>
    <n v="8.3979999999999997"/>
  </r>
  <r>
    <s v="Тендер К"/>
    <s v="S"/>
    <s v="Биокад"/>
    <x v="100"/>
    <x v="100"/>
    <n v="0"/>
    <n v="0.61099999999999999"/>
    <n v="1.044"/>
    <n v="0.48499999999999999"/>
    <n v="0.38500000000000001"/>
    <n v="0.38"/>
    <n v="0.68700000000000006"/>
    <n v="0.51500000000000001"/>
    <n v="0"/>
    <n v="0"/>
    <n v="0"/>
    <n v="0.17499999999999999"/>
    <x v="96"/>
    <n v="8.5640000000000001"/>
  </r>
  <r>
    <s v="Тендер К"/>
    <s v="S"/>
    <s v="Санофи"/>
    <x v="101"/>
    <x v="101"/>
    <n v="0"/>
    <n v="0.76"/>
    <n v="1.579"/>
    <n v="0.28100000000000003"/>
    <n v="0.54200000000000004"/>
    <n v="0.46700000000000003"/>
    <n v="0.22700000000000001"/>
    <n v="9.8000000000000004E-2"/>
    <n v="2.7E-2"/>
    <n v="0.51500000000000001"/>
    <n v="1.4999999999999999E-2"/>
    <n v="0"/>
    <x v="97"/>
    <n v="9.0219999999999985"/>
  </r>
  <r>
    <s v="Тендер К"/>
    <s v="S"/>
    <s v="Эли Лилли"/>
    <x v="102"/>
    <x v="102"/>
    <n v="0"/>
    <n v="0.97"/>
    <n v="0.96899999999999997"/>
    <n v="0.70499999999999996"/>
    <n v="0.45900000000000002"/>
    <n v="0.41399999999999998"/>
    <n v="0.35399999999999998"/>
    <n v="0.3"/>
    <n v="0.12"/>
    <n v="0.02"/>
    <n v="0.2"/>
    <n v="0.02"/>
    <x v="98"/>
    <n v="9.0619999999999994"/>
  </r>
  <r>
    <s v="Тендер К"/>
    <s v="S"/>
    <s v="Янсен-Силаг/Джонсон энд Джонсон"/>
    <x v="103"/>
    <x v="103"/>
    <n v="0"/>
    <n v="2.8570000000000002"/>
    <n v="0.2"/>
    <n v="0"/>
    <n v="0"/>
    <n v="1.556"/>
    <n v="0"/>
    <n v="0"/>
    <n v="0"/>
    <n v="0"/>
    <n v="0"/>
    <n v="0"/>
    <x v="99"/>
    <n v="9.2260000000000009"/>
  </r>
  <r>
    <s v="Тендер К"/>
    <s v="S"/>
    <s v="Биокад"/>
    <x v="104"/>
    <x v="104"/>
    <n v="0"/>
    <n v="0.44900000000000001"/>
    <n v="0.63"/>
    <n v="0.66"/>
    <n v="0.40699999999999997"/>
    <n v="0.5"/>
    <n v="0.42199999999999999"/>
    <n v="0.42699999999999999"/>
    <n v="0.42699999999999999"/>
    <n v="0.42699999999999999"/>
    <n v="0.42699999999999999"/>
    <n v="0"/>
    <x v="100"/>
    <n v="9.5519999999999996"/>
  </r>
  <r>
    <s v="Тендер К"/>
    <s v="S"/>
    <s v="Генериум"/>
    <x v="105"/>
    <x v="105"/>
    <n v="0"/>
    <n v="0.20599999999999999"/>
    <n v="1.587"/>
    <n v="0.93200000000000005"/>
    <n v="1.0429999999999999"/>
    <n v="0.72599999999999998"/>
    <n v="1.6E-2"/>
    <n v="0.01"/>
    <n v="0.39100000000000001"/>
    <n v="0"/>
    <n v="0"/>
    <n v="0"/>
    <x v="101"/>
    <n v="9.8219999999999992"/>
  </r>
  <r>
    <s v="Тендер К"/>
    <s v="S"/>
    <s v="Биокад"/>
    <x v="106"/>
    <x v="106"/>
    <n v="0"/>
    <n v="0.51500000000000001"/>
    <n v="0.71"/>
    <n v="0.13"/>
    <n v="0.58299999999999996"/>
    <n v="1.9339999999999999"/>
    <n v="0.215"/>
    <n v="7.4999999999999997E-2"/>
    <n v="0.85899999999999999"/>
    <n v="0"/>
    <n v="0"/>
    <n v="0"/>
    <x v="102"/>
    <n v="10.042"/>
  </r>
  <r>
    <s v="Тендер К"/>
    <s v="S"/>
    <s v="Биокад"/>
    <x v="107"/>
    <x v="107"/>
    <n v="0"/>
    <n v="1.4319999999999999"/>
    <n v="1.097"/>
    <n v="1.0329999999999999"/>
    <n v="0.71599999999999997"/>
    <n v="0.31900000000000001"/>
    <n v="0.109"/>
    <n v="0.16600000000000001"/>
    <n v="0.10299999999999999"/>
    <n v="8.1000000000000003E-2"/>
    <n v="2.5000000000000001E-2"/>
    <n v="2.5000000000000001E-2"/>
    <x v="103"/>
    <n v="10.212"/>
  </r>
  <r>
    <s v="Тендер К"/>
    <s v="S"/>
    <s v="Эйсай"/>
    <x v="108"/>
    <x v="108"/>
    <n v="0"/>
    <n v="0.88100000000000001"/>
    <n v="0.24099999999999999"/>
    <n v="0.78500000000000003"/>
    <n v="0.66500000000000004"/>
    <n v="0.55600000000000005"/>
    <n v="0.52600000000000002"/>
    <n v="0.626"/>
    <n v="0.52600000000000002"/>
    <n v="0.32600000000000001"/>
    <n v="0"/>
    <n v="0"/>
    <x v="104"/>
    <n v="10.263999999999999"/>
  </r>
  <r>
    <s v="Тендер К"/>
    <s v="S"/>
    <s v="Янсен-Силаг/Джонсон энд Джонсон"/>
    <x v="109"/>
    <x v="109"/>
    <n v="0"/>
    <n v="0.34"/>
    <n v="4.1399999999999997"/>
    <n v="0.81"/>
    <n v="0"/>
    <n v="0"/>
    <n v="0"/>
    <n v="0"/>
    <n v="0"/>
    <n v="0"/>
    <n v="0"/>
    <n v="0"/>
    <x v="105"/>
    <n v="10.579999999999998"/>
  </r>
  <r>
    <s v="Тендер К"/>
    <s v="S"/>
    <s v="Янсен-Силаг/Джонсон энд Джонсон"/>
    <x v="110"/>
    <x v="110"/>
    <n v="0"/>
    <n v="1.4690000000000001"/>
    <n v="0.45700000000000002"/>
    <n v="1.1060000000000001"/>
    <n v="1.643"/>
    <n v="0.41399999999999998"/>
    <n v="1.6E-2"/>
    <n v="5.2999999999999999E-2"/>
    <n v="0.105"/>
    <n v="0.05"/>
    <n v="0"/>
    <n v="0"/>
    <x v="106"/>
    <n v="10.625999999999999"/>
  </r>
  <r>
    <s v="Тендер К"/>
    <s v="S"/>
    <s v="Янсен-Силаг/Джонсон энд Джонсон"/>
    <x v="111"/>
    <x v="111"/>
    <n v="0"/>
    <n v="0.2"/>
    <n v="0.29799999999999999"/>
    <n v="0"/>
    <n v="5"/>
    <n v="0"/>
    <n v="0"/>
    <n v="0"/>
    <n v="0"/>
    <n v="0"/>
    <n v="0"/>
    <n v="0"/>
    <x v="107"/>
    <n v="10.996"/>
  </r>
  <r>
    <s v="Тендер К"/>
    <s v="A3"/>
    <s v="Отдел продаж бюджет"/>
    <x v="112"/>
    <x v="112"/>
    <n v="0"/>
    <n v="0"/>
    <n v="0"/>
    <n v="0"/>
    <n v="5.8559999999999999"/>
    <n v="0"/>
    <n v="0"/>
    <n v="0"/>
    <n v="0"/>
    <n v="0"/>
    <n v="0"/>
    <n v="0"/>
    <x v="108"/>
    <n v="11.712"/>
  </r>
  <r>
    <s v="Тендер К"/>
    <s v="S"/>
    <s v="ДСП"/>
    <x v="113"/>
    <x v="113"/>
    <n v="0"/>
    <n v="0.20300000000000001"/>
    <n v="0.187"/>
    <n v="3.1"/>
    <n v="2.33"/>
    <n v="0.375"/>
    <n v="1.4999999999999999E-2"/>
    <n v="2.9000000000000001E-2"/>
    <n v="5.0999999999999997E-2"/>
    <n v="5.1999999999999998E-2"/>
    <n v="2.9000000000000001E-2"/>
    <n v="1.4999999999999999E-2"/>
    <x v="109"/>
    <n v="12.771999999999998"/>
  </r>
  <r>
    <s v="Тендер К"/>
    <s v="S"/>
    <s v="Пфайзер"/>
    <x v="114"/>
    <x v="114"/>
    <n v="0"/>
    <n v="0"/>
    <n v="0.2"/>
    <n v="0.28399999999999997"/>
    <n v="2"/>
    <n v="4"/>
    <n v="0"/>
    <n v="0"/>
    <n v="0"/>
    <n v="0"/>
    <n v="0"/>
    <n v="0"/>
    <x v="110"/>
    <n v="12.968"/>
  </r>
  <r>
    <s v="Тендер К"/>
    <s v="S"/>
    <s v="Гилеад"/>
    <x v="115"/>
    <x v="115"/>
    <n v="0"/>
    <n v="3"/>
    <n v="3"/>
    <n v="0"/>
    <n v="0.124"/>
    <n v="0"/>
    <n v="0.124"/>
    <n v="0"/>
    <n v="0.123"/>
    <n v="0.123"/>
    <n v="0"/>
    <n v="0"/>
    <x v="111"/>
    <n v="12.988"/>
  </r>
  <r>
    <s v="Тендер К"/>
    <s v="S"/>
    <s v="Биокад"/>
    <x v="116"/>
    <x v="116"/>
    <n v="0"/>
    <n v="1.1879999999999999"/>
    <n v="1.393"/>
    <n v="0.82199999999999995"/>
    <n v="1.2210000000000001"/>
    <n v="0.40200000000000002"/>
    <n v="0.42299999999999999"/>
    <n v="0.86099999999999999"/>
    <n v="0"/>
    <n v="0"/>
    <n v="0.55300000000000005"/>
    <n v="0"/>
    <x v="112"/>
    <n v="13.726000000000001"/>
  </r>
  <r>
    <s v="Тендер К"/>
    <s v="A3-1"/>
    <s v="Генериум"/>
    <x v="117"/>
    <x v="117"/>
    <n v="0"/>
    <n v="1.5680000000000001"/>
    <n v="2.0230000000000001"/>
    <n v="1.65"/>
    <n v="0.75800000000000001"/>
    <n v="0.86699999999999999"/>
    <n v="0.41199999999999998"/>
    <n v="8.8999999999999996E-2"/>
    <n v="0.2"/>
    <n v="0"/>
    <n v="5.3999999999999999E-2"/>
    <n v="0"/>
    <x v="113"/>
    <n v="15.242000000000001"/>
  </r>
  <r>
    <s v="Тендер К"/>
    <s v="S"/>
    <s v="Биокад"/>
    <x v="118"/>
    <x v="118"/>
    <n v="0"/>
    <n v="0.80300000000000005"/>
    <n v="1.085"/>
    <n v="1.9239999999999999"/>
    <n v="1.9790000000000001"/>
    <n v="1.284"/>
    <n v="0.219"/>
    <n v="0.13400000000000001"/>
    <n v="0.23400000000000001"/>
    <n v="3.4000000000000002E-2"/>
    <n v="0.03"/>
    <n v="0.03"/>
    <x v="114"/>
    <n v="15.512"/>
  </r>
  <r>
    <s v="Тендер К"/>
    <s v="S"/>
    <s v="Эли Лилли"/>
    <x v="119"/>
    <x v="119"/>
    <n v="0"/>
    <n v="1.76"/>
    <n v="1.365"/>
    <n v="1.071"/>
    <n v="1.0409999999999999"/>
    <n v="0.81899999999999995"/>
    <n v="0.38600000000000001"/>
    <n v="0.59899999999999998"/>
    <n v="0.23699999999999999"/>
    <n v="0.54800000000000004"/>
    <n v="0.23699999999999999"/>
    <n v="0.23699999999999999"/>
    <x v="115"/>
    <n v="16.600000000000001"/>
  </r>
  <r>
    <s v="Тендер К"/>
    <s v="S"/>
    <s v="Астра Зенека"/>
    <x v="120"/>
    <x v="120"/>
    <n v="0"/>
    <n v="0.44"/>
    <n v="0.55000000000000004"/>
    <n v="0.41"/>
    <n v="7.1529999999999996"/>
    <n v="7.3999999999999996E-2"/>
    <n v="0"/>
    <n v="0"/>
    <n v="0"/>
    <n v="0"/>
    <n v="0"/>
    <n v="0"/>
    <x v="116"/>
    <n v="17.253999999999998"/>
  </r>
  <r>
    <s v="Тендер К"/>
    <s v="S"/>
    <s v="Кьези"/>
    <x v="121"/>
    <x v="121"/>
    <n v="0"/>
    <n v="4.2359999999999998"/>
    <n v="0.34899999999999998"/>
    <n v="0.224"/>
    <n v="1.8160000000000001"/>
    <n v="0.127"/>
    <n v="3.1"/>
    <n v="0"/>
    <n v="0"/>
    <n v="0"/>
    <n v="0"/>
    <n v="0"/>
    <x v="117"/>
    <n v="19.704000000000001"/>
  </r>
  <r>
    <s v="Тендер К"/>
    <s v="S"/>
    <s v="Новартис"/>
    <x v="122"/>
    <x v="122"/>
    <n v="0"/>
    <n v="0"/>
    <n v="0"/>
    <n v="0"/>
    <n v="3.5"/>
    <n v="2.0209999999999999"/>
    <n v="2.02"/>
    <n v="0"/>
    <n v="0"/>
    <n v="3.02"/>
    <n v="0"/>
    <n v="0"/>
    <x v="118"/>
    <n v="21.122"/>
  </r>
  <r>
    <s v="Тендер К"/>
    <s v="S"/>
    <s v="Янсен-Силаг/Джонсон энд Джонсон"/>
    <x v="123"/>
    <x v="123"/>
    <n v="0"/>
    <n v="2.1"/>
    <n v="2.077"/>
    <n v="0.72299999999999998"/>
    <n v="5.8360000000000003"/>
    <n v="0"/>
    <n v="0"/>
    <n v="0"/>
    <n v="0"/>
    <n v="0"/>
    <n v="0"/>
    <n v="0"/>
    <x v="119"/>
    <n v="21.472000000000001"/>
  </r>
  <r>
    <s v="Тендер К"/>
    <s v="S"/>
    <s v="Новартис"/>
    <x v="124"/>
    <x v="124"/>
    <n v="0"/>
    <n v="0"/>
    <n v="0"/>
    <n v="0"/>
    <n v="3.2450000000000001"/>
    <n v="3.2450000000000001"/>
    <n v="3.2450000000000001"/>
    <n v="0"/>
    <n v="0"/>
    <n v="3.2450000000000001"/>
    <n v="0"/>
    <n v="0"/>
    <x v="120"/>
    <n v="25.96"/>
  </r>
  <r>
    <s v="Тендер К"/>
    <s v="S"/>
    <s v="Герофарм"/>
    <x v="125"/>
    <x v="125"/>
    <n v="0"/>
    <n v="4.0309999999999997"/>
    <n v="0"/>
    <n v="2.7949999999999999"/>
    <n v="0"/>
    <n v="0"/>
    <n v="3.3769999999999998"/>
    <n v="0"/>
    <n v="0"/>
    <n v="3.3780000000000001"/>
    <n v="0"/>
    <n v="0"/>
    <x v="121"/>
    <n v="27.161999999999999"/>
  </r>
  <r>
    <s v="Тендер К"/>
    <s v="S"/>
    <s v="Ново Нордиск"/>
    <x v="126"/>
    <x v="126"/>
    <n v="0"/>
    <n v="0"/>
    <n v="0"/>
    <n v="0"/>
    <n v="10.5"/>
    <n v="4.5"/>
    <n v="0"/>
    <n v="0"/>
    <n v="0"/>
    <n v="0"/>
    <n v="0"/>
    <n v="0"/>
    <x v="122"/>
    <n v="30"/>
  </r>
  <r>
    <s v="Тендер К"/>
    <s v="S"/>
    <s v="Мерк"/>
    <x v="127"/>
    <x v="127"/>
    <n v="0"/>
    <n v="0"/>
    <n v="0"/>
    <n v="3.0379999999999998"/>
    <n v="12.148999999999999"/>
    <n v="0"/>
    <n v="0"/>
    <n v="0"/>
    <n v="0"/>
    <n v="0"/>
    <n v="0"/>
    <n v="0"/>
    <x v="123"/>
    <n v="30.373999999999999"/>
  </r>
  <r>
    <s v="Тендер К"/>
    <s v="S"/>
    <s v="Берингер"/>
    <x v="128"/>
    <x v="128"/>
    <n v="0"/>
    <n v="0.16800000000000001"/>
    <n v="0.187"/>
    <n v="5.0999999999999997E-2"/>
    <n v="15.003"/>
    <n v="8.6999999999999994E-2"/>
    <n v="8.6999999999999994E-2"/>
    <n v="0"/>
    <n v="0"/>
    <n v="0"/>
    <n v="0"/>
    <n v="0"/>
    <x v="124"/>
    <n v="31.166"/>
  </r>
  <r>
    <s v="Тендер К"/>
    <s v="S"/>
    <s v="Мерк"/>
    <x v="129"/>
    <x v="129"/>
    <n v="0"/>
    <n v="0"/>
    <n v="2.2679999999999998"/>
    <n v="5.2069999999999999"/>
    <n v="8.827"/>
    <n v="0"/>
    <n v="0"/>
    <n v="0"/>
    <n v="0"/>
    <n v="0"/>
    <n v="0"/>
    <n v="0"/>
    <x v="125"/>
    <n v="32.603999999999999"/>
  </r>
  <r>
    <s v="Тендер К"/>
    <s v="S"/>
    <s v="Биокад"/>
    <x v="130"/>
    <x v="130"/>
    <n v="0"/>
    <n v="5.4109999999999996"/>
    <n v="2.2869999999999999"/>
    <n v="1.6539999999999999"/>
    <n v="2.972"/>
    <n v="1.4570000000000001"/>
    <n v="0.58799999999999997"/>
    <n v="2.0459999999999998"/>
    <n v="0.52700000000000002"/>
    <n v="0.123"/>
    <n v="1.6839999999999999"/>
    <n v="1.4999999999999999E-2"/>
    <x v="126"/>
    <n v="37.528000000000006"/>
  </r>
  <r>
    <s v="Тендер К"/>
    <s v="S"/>
    <s v="Биокад"/>
    <x v="131"/>
    <x v="131"/>
    <n v="0"/>
    <n v="1.6080000000000001"/>
    <n v="1.9730000000000001"/>
    <n v="5.5049999999999999"/>
    <n v="2.7029999999999998"/>
    <n v="2.8460000000000001"/>
    <n v="1.2729999999999999"/>
    <n v="0.95"/>
    <n v="0.95"/>
    <n v="0.65"/>
    <n v="0.67600000000000005"/>
    <n v="0.1"/>
    <x v="127"/>
    <n v="38.468000000000004"/>
  </r>
  <r>
    <s v="Тендер К"/>
    <s v="S"/>
    <s v="Астра прочее"/>
    <x v="132"/>
    <x v="132"/>
    <n v="0"/>
    <n v="7.45"/>
    <n v="3.95"/>
    <n v="3.577"/>
    <n v="3.1440000000000001"/>
    <n v="1.45"/>
    <n v="0"/>
    <n v="0"/>
    <n v="0"/>
    <n v="0"/>
    <n v="0"/>
    <n v="0"/>
    <x v="128"/>
    <n v="39.142000000000003"/>
  </r>
  <r>
    <s v="Тендер К"/>
    <s v="S"/>
    <s v="Астра прочее"/>
    <x v="133"/>
    <x v="133"/>
    <n v="0"/>
    <n v="9.2550000000000008"/>
    <n v="0"/>
    <n v="0.58099999999999996"/>
    <n v="4.6500000000000004"/>
    <n v="9.25"/>
    <n v="0"/>
    <n v="0"/>
    <n v="0"/>
    <n v="0"/>
    <n v="0"/>
    <n v="0"/>
    <x v="129"/>
    <n v="47.472000000000001"/>
  </r>
  <r>
    <s v="Тендер К"/>
    <s v="Натива"/>
    <s v="Отдел продаж бюджет"/>
    <x v="134"/>
    <x v="134"/>
    <n v="0"/>
    <n v="0"/>
    <n v="0"/>
    <n v="13.6"/>
    <n v="10.178000000000001"/>
    <n v="0"/>
    <n v="0"/>
    <n v="0"/>
    <n v="0"/>
    <n v="0"/>
    <n v="0"/>
    <n v="0"/>
    <x v="130"/>
    <n v="47.555999999999997"/>
  </r>
  <r>
    <s v="Тендер К"/>
    <s v="S"/>
    <s v="Астра прочее"/>
    <x v="135"/>
    <x v="135"/>
    <n v="0"/>
    <n v="18.855"/>
    <n v="3.899"/>
    <n v="0.58199999999999996"/>
    <n v="2.3279999999999998"/>
    <n v="0.58199999999999996"/>
    <n v="0"/>
    <n v="0.58099999999999996"/>
    <n v="0"/>
    <n v="0.58099999999999996"/>
    <n v="0"/>
    <n v="0"/>
    <x v="131"/>
    <n v="54.816000000000003"/>
  </r>
  <r>
    <s v="Тендер К"/>
    <s v="S"/>
    <s v="Свикс"/>
    <x v="136"/>
    <x v="136"/>
    <n v="0"/>
    <n v="3.028"/>
    <n v="4.5540000000000003"/>
    <n v="5.53"/>
    <n v="4.97"/>
    <n v="3.73"/>
    <n v="2.391"/>
    <n v="1.246"/>
    <n v="1.44"/>
    <n v="0.51600000000000001"/>
    <n v="0.39100000000000001"/>
    <n v="5.6000000000000001E-2"/>
    <x v="132"/>
    <n v="55.704000000000001"/>
  </r>
  <r>
    <s v="Тендер К"/>
    <s v="S"/>
    <s v="Свикс"/>
    <x v="137"/>
    <x v="137"/>
    <n v="0"/>
    <n v="3.0590000000000002"/>
    <n v="3.944"/>
    <n v="6.0170000000000003"/>
    <n v="6.7629999999999999"/>
    <n v="6.08"/>
    <n v="3.3769999999999998"/>
    <n v="1.292"/>
    <n v="1.0649999999999999"/>
    <n v="2.5750000000000002"/>
    <n v="0.32500000000000001"/>
    <n v="0.2"/>
    <x v="133"/>
    <n v="69.394000000000005"/>
  </r>
  <r>
    <s v="Тендер К"/>
    <s v="S"/>
    <s v="Ново Нордиск"/>
    <x v="138"/>
    <x v="138"/>
    <n v="0"/>
    <n v="0"/>
    <n v="0"/>
    <n v="0"/>
    <n v="0"/>
    <n v="35.822000000000003"/>
    <n v="0"/>
    <n v="0"/>
    <n v="0"/>
    <n v="0"/>
    <n v="0"/>
    <n v="0"/>
    <x v="134"/>
    <n v="71.644000000000005"/>
  </r>
  <r>
    <s v="Тендер К"/>
    <s v="S"/>
    <s v="Берингер"/>
    <x v="139"/>
    <x v="139"/>
    <n v="0"/>
    <n v="0"/>
    <n v="0"/>
    <n v="0.2"/>
    <n v="37.347999999999999"/>
    <n v="0"/>
    <n v="0"/>
    <n v="0"/>
    <n v="0"/>
    <n v="0"/>
    <n v="0"/>
    <n v="0"/>
    <x v="135"/>
    <n v="75.096000000000004"/>
  </r>
  <r>
    <s v="Тендер К"/>
    <s v="Биолек"/>
    <s v="Биолек"/>
    <x v="140"/>
    <x v="140"/>
    <n v="0"/>
    <n v="14.3"/>
    <n v="0.68300000000000005"/>
    <n v="0"/>
    <n v="13.55"/>
    <n v="0"/>
    <n v="0"/>
    <n v="5.2"/>
    <n v="0"/>
    <n v="0"/>
    <n v="6.75"/>
    <n v="0"/>
    <x v="136"/>
    <n v="80.966000000000008"/>
  </r>
  <r>
    <s v="Тендер К"/>
    <s v="S"/>
    <s v="Астеллас"/>
    <x v="141"/>
    <x v="141"/>
    <n v="0"/>
    <n v="5.4779999999999998"/>
    <n v="11.99"/>
    <n v="4.8099999999999996"/>
    <n v="10.776999999999999"/>
    <n v="3.41"/>
    <n v="2.4"/>
    <n v="5.6"/>
    <n v="0.9"/>
    <n v="0"/>
    <n v="0"/>
    <n v="0"/>
    <x v="137"/>
    <n v="90.73"/>
  </r>
  <r>
    <s v="Тендер К"/>
    <s v="A1 ОТС-Фарма"/>
    <s v="A1 OTC"/>
    <x v="142"/>
    <x v="142"/>
    <n v="0"/>
    <n v="0"/>
    <n v="32.896000000000001"/>
    <n v="2"/>
    <n v="6.4"/>
    <n v="0"/>
    <n v="0"/>
    <n v="5.0430000000000001"/>
    <n v="0"/>
    <n v="1.042"/>
    <n v="0"/>
    <n v="0"/>
    <x v="138"/>
    <n v="94.762"/>
  </r>
  <r>
    <s v="Тендер К"/>
    <s v="S"/>
    <s v="Эббот"/>
    <x v="143"/>
    <x v="143"/>
    <n v="0"/>
    <n v="38.238"/>
    <n v="8.0619999999999994"/>
    <n v="2.1080000000000001"/>
    <n v="2.7010000000000001"/>
    <n v="7.3999999999999996E-2"/>
    <n v="0.499"/>
    <n v="7.2999999999999995E-2"/>
    <n v="7.2999999999999995E-2"/>
    <n v="7.2999999999999995E-2"/>
    <n v="7.2999999999999995E-2"/>
    <n v="7.2999999999999995E-2"/>
    <x v="139"/>
    <n v="104.09399999999999"/>
  </r>
  <r>
    <s v="Тендер К"/>
    <s v="S"/>
    <s v="Элпида"/>
    <x v="144"/>
    <x v="144"/>
    <n v="0"/>
    <n v="3.0609999999999999"/>
    <n v="3.2250000000000001"/>
    <n v="9.0500000000000007"/>
    <n v="10.228"/>
    <n v="8.6310000000000002"/>
    <n v="0"/>
    <n v="8.6310000000000002"/>
    <n v="0"/>
    <n v="10.17"/>
    <n v="0"/>
    <n v="0"/>
    <x v="140"/>
    <n v="105.992"/>
  </r>
  <r>
    <s v="Тендер К"/>
    <s v="Натива"/>
    <s v="Отдел продаж бюджет"/>
    <x v="145"/>
    <x v="145"/>
    <n v="0"/>
    <n v="17.417000000000002"/>
    <n v="0"/>
    <n v="25"/>
    <n v="11.5"/>
    <n v="0"/>
    <n v="0"/>
    <n v="0"/>
    <n v="0"/>
    <n v="0"/>
    <n v="0"/>
    <n v="0"/>
    <x v="141"/>
    <n v="107.834"/>
  </r>
  <r>
    <s v="Тендер К"/>
    <s v="S"/>
    <s v="Гилеад"/>
    <x v="146"/>
    <x v="146"/>
    <n v="0"/>
    <n v="35.750999999999998"/>
    <n v="3.1970000000000001"/>
    <n v="3.1970000000000001"/>
    <n v="6.3940000000000001"/>
    <n v="0"/>
    <n v="3.1970000000000001"/>
    <n v="0"/>
    <n v="0"/>
    <n v="3.1970000000000001"/>
    <n v="0"/>
    <n v="0"/>
    <x v="142"/>
    <n v="109.86600000000001"/>
  </r>
  <r>
    <s v="Тендер К"/>
    <s v="S"/>
    <s v="Астра прочее"/>
    <x v="147"/>
    <x v="147"/>
    <n v="0"/>
    <n v="0"/>
    <n v="30"/>
    <n v="0"/>
    <n v="6.6139999999999999"/>
    <n v="0"/>
    <n v="6.6130000000000004"/>
    <n v="0"/>
    <n v="6.6130000000000004"/>
    <n v="6.6130000000000004"/>
    <n v="0"/>
    <n v="0"/>
    <x v="143"/>
    <n v="112.90600000000001"/>
  </r>
  <r>
    <s v="Тендер К"/>
    <s v="S"/>
    <s v="Элпида"/>
    <x v="148"/>
    <x v="148"/>
    <n v="0"/>
    <n v="0"/>
    <n v="2"/>
    <n v="13.59"/>
    <n v="14.146000000000001"/>
    <n v="6.8959999999999999"/>
    <n v="3.391"/>
    <n v="6.8949999999999996"/>
    <n v="0"/>
    <n v="10.286"/>
    <n v="0"/>
    <n v="0"/>
    <x v="144"/>
    <n v="114.40799999999999"/>
  </r>
  <r>
    <s v="Тендер К"/>
    <s v="S"/>
    <s v="Эли Лилли"/>
    <x v="149"/>
    <x v="149"/>
    <n v="0"/>
    <n v="43.738"/>
    <n v="12.25"/>
    <n v="1.5"/>
    <n v="0"/>
    <n v="0.25"/>
    <n v="0"/>
    <n v="0"/>
    <n v="0"/>
    <n v="0"/>
    <n v="0"/>
    <n v="0"/>
    <x v="145"/>
    <n v="115.476"/>
  </r>
  <r>
    <s v="Тендер К"/>
    <s v="S"/>
    <s v="Ново Нордиск"/>
    <x v="150"/>
    <x v="150"/>
    <n v="0"/>
    <n v="0"/>
    <n v="0"/>
    <n v="0"/>
    <n v="30"/>
    <n v="9.5"/>
    <n v="12"/>
    <n v="0"/>
    <n v="12"/>
    <n v="12"/>
    <n v="0"/>
    <n v="0"/>
    <x v="146"/>
    <n v="151"/>
  </r>
  <r>
    <s v="Тендер К"/>
    <s v="S"/>
    <s v="Такеда"/>
    <x v="151"/>
    <x v="151"/>
    <n v="0"/>
    <n v="0"/>
    <n v="0"/>
    <n v="41.976999999999997"/>
    <n v="16.638000000000002"/>
    <n v="0"/>
    <n v="0"/>
    <n v="10.346"/>
    <n v="0"/>
    <n v="10.346"/>
    <n v="0"/>
    <n v="0"/>
    <x v="147"/>
    <n v="158.614"/>
  </r>
  <r>
    <s v="Тендер К"/>
    <s v="S"/>
    <s v="Эббот"/>
    <x v="152"/>
    <x v="152"/>
    <n v="0"/>
    <n v="0"/>
    <n v="52.131"/>
    <n v="0"/>
    <n v="9.4009999999999998"/>
    <n v="0"/>
    <n v="9.375"/>
    <n v="0"/>
    <n v="9.375"/>
    <n v="0"/>
    <n v="9.375"/>
    <n v="0"/>
    <x v="148"/>
    <n v="179.31399999999999"/>
  </r>
  <r>
    <s v="Тендер К"/>
    <s v="S"/>
    <s v="Мерк"/>
    <x v="153"/>
    <x v="153"/>
    <n v="0"/>
    <n v="9.3309999999999995"/>
    <n v="9.8010000000000002"/>
    <n v="18.585999999999999"/>
    <n v="19.611000000000001"/>
    <n v="12.331"/>
    <n v="9.798"/>
    <n v="8.3350000000000009"/>
    <n v="5.9630000000000001"/>
    <n v="3.7080000000000002"/>
    <n v="3.7210000000000001"/>
    <n v="2"/>
    <x v="149"/>
    <n v="206.37"/>
  </r>
  <r>
    <s v="Тендер К"/>
    <s v="S"/>
    <s v="Берингер"/>
    <x v="154"/>
    <x v="154"/>
    <n v="0"/>
    <n v="29.114999999999998"/>
    <n v="33.731000000000002"/>
    <n v="18.149999999999999"/>
    <n v="26.012"/>
    <n v="2.5"/>
    <n v="0"/>
    <n v="0"/>
    <n v="0"/>
    <n v="0"/>
    <n v="0"/>
    <n v="0"/>
    <x v="150"/>
    <n v="219.01600000000002"/>
  </r>
  <r>
    <s v="Тендер К"/>
    <s v="A1"/>
    <s v="Астра диабет"/>
    <x v="155"/>
    <x v="155"/>
    <n v="0"/>
    <n v="58.573999999999998"/>
    <n v="60.432000000000002"/>
    <n v="52.692"/>
    <n v="0.25"/>
    <n v="1.1499999999999999"/>
    <n v="0.1"/>
    <n v="5.5E-2"/>
    <n v="0"/>
    <n v="0.1"/>
    <n v="0"/>
    <n v="0"/>
    <x v="151"/>
    <n v="346.70600000000002"/>
  </r>
  <r>
    <s v="Тендер К"/>
    <s v="A3-1"/>
    <s v="Генериум"/>
    <x v="156"/>
    <x v="156"/>
    <n v="0"/>
    <n v="54.618000000000002"/>
    <n v="16.946999999999999"/>
    <n v="28.294"/>
    <n v="55.561"/>
    <n v="6.2039999999999997"/>
    <n v="17"/>
    <n v="0"/>
    <n v="12.461"/>
    <n v="0"/>
    <n v="0"/>
    <n v="0"/>
    <x v="152"/>
    <n v="382.17"/>
  </r>
  <r>
    <s v="Тендер К"/>
    <s v="S"/>
    <s v="Астра диабет"/>
    <x v="157"/>
    <x v="157"/>
    <n v="0"/>
    <n v="10"/>
    <n v="234.31399999999999"/>
    <n v="216.72300000000001"/>
    <n v="41.661999999999999"/>
    <n v="41.622"/>
    <n v="14.204000000000001"/>
    <n v="41.661999999999999"/>
    <n v="0"/>
    <n v="55.868000000000002"/>
    <n v="0"/>
    <n v="0"/>
    <x v="153"/>
    <n v="1312.1100000000001"/>
  </r>
  <r>
    <s v="Тендер К"/>
    <s v="S"/>
    <s v="ЛайфСкан"/>
    <x v="158"/>
    <x v="158"/>
    <n v="0"/>
    <n v="355.7"/>
    <n v="45"/>
    <n v="164"/>
    <n v="0"/>
    <n v="0"/>
    <n v="164"/>
    <n v="0"/>
    <n v="0"/>
    <n v="110.3"/>
    <n v="0"/>
    <n v="0"/>
    <x v="154"/>
    <n v="1678"/>
  </r>
  <r>
    <s v="Тендер"/>
    <s v="A3"/>
    <s v="Отдел продаж бюджет"/>
    <x v="112"/>
    <x v="112"/>
    <n v="14.5"/>
    <n v="17.5"/>
    <n v="17.8"/>
    <n v="15.7"/>
    <n v="16.8"/>
    <n v="18.2"/>
    <n v="14.8"/>
    <n v="15.6"/>
    <n v="15.8"/>
    <n v="16"/>
    <n v="15.8"/>
    <n v="17.5"/>
    <x v="155"/>
    <n v="392"/>
  </r>
  <r>
    <s v="Тендер"/>
    <s v="A3"/>
    <s v="Отдел продаж бюджет"/>
    <x v="25"/>
    <x v="25"/>
    <n v="8"/>
    <n v="7.2"/>
    <n v="4.8"/>
    <n v="5.6"/>
    <n v="6.7"/>
    <n v="8.9"/>
    <n v="9.6999999999999993"/>
    <n v="10.7"/>
    <n v="12.1"/>
    <n v="11.5"/>
    <n v="11.8"/>
    <n v="12.1"/>
    <x v="156"/>
    <n v="218.2"/>
  </r>
  <r>
    <s v="Тендер"/>
    <s v="A3"/>
    <s v="Отдел продаж бюджет"/>
    <x v="99"/>
    <x v="99"/>
    <n v="11"/>
    <n v="20"/>
    <n v="18.5"/>
    <n v="15.5"/>
    <n v="8.3000000000000007"/>
    <n v="9.5"/>
    <n v="7.3"/>
    <n v="8.6"/>
    <n v="9.8000000000000007"/>
    <n v="8.6999999999999993"/>
    <n v="9.6"/>
    <n v="10.1"/>
    <x v="157"/>
    <n v="273.79999999999995"/>
  </r>
  <r>
    <s v="Тендер"/>
    <s v="A3"/>
    <s v="Отдел продаж бюджет"/>
    <x v="7"/>
    <x v="7"/>
    <n v="7"/>
    <n v="10.5"/>
    <n v="5"/>
    <n v="7.5"/>
    <n v="6.1"/>
    <n v="7.7"/>
    <n v="6.8"/>
    <n v="7.4"/>
    <n v="7.2"/>
    <n v="8.5"/>
    <n v="8.1999999999999993"/>
    <n v="11.5"/>
    <x v="158"/>
    <n v="186.8"/>
  </r>
  <r>
    <s v="Тендер"/>
    <s v="A1"/>
    <s v="Отдел продаж промо"/>
    <x v="159"/>
    <x v="159"/>
    <n v="8"/>
    <n v="10.25"/>
    <n v="14.1"/>
    <n v="11.8"/>
    <n v="12.2"/>
    <n v="10.35"/>
    <n v="9.75"/>
    <n v="8.5"/>
    <n v="11.8"/>
    <n v="10.4"/>
    <n v="9.6999999999999993"/>
    <n v="11.2"/>
    <x v="159"/>
    <n v="256.10000000000002"/>
  </r>
  <r>
    <s v="Тендер"/>
    <s v="A3"/>
    <s v="Отдел продаж бюджет"/>
    <x v="160"/>
    <x v="160"/>
    <n v="145.5"/>
    <n v="210"/>
    <n v="360"/>
    <n v="400"/>
    <n v="320"/>
    <n v="285"/>
    <n v="165"/>
    <n v="120"/>
    <n v="160"/>
    <n v="130"/>
    <n v="145"/>
    <n v="160"/>
    <x v="160"/>
    <n v="2600.5"/>
  </r>
  <r>
    <s v="Тендер"/>
    <s v="A3"/>
    <s v="Отдел продаж бюджет"/>
    <x v="161"/>
    <x v="161"/>
    <n v="205"/>
    <n v="285"/>
    <n v="205"/>
    <n v="245"/>
    <n v="185"/>
    <n v="165"/>
    <n v="125"/>
    <n v="110"/>
    <n v="125"/>
    <n v="131"/>
    <n v="120"/>
    <n v="152"/>
    <x v="161"/>
    <n v="2053"/>
  </r>
  <r>
    <s v="Тендер"/>
    <s v="A3"/>
    <s v="Отдел продаж бюджет"/>
    <x v="162"/>
    <x v="162"/>
    <n v="273"/>
    <n v="332"/>
    <n v="575"/>
    <n v="580"/>
    <n v="415"/>
    <n v="350"/>
    <n v="310"/>
    <n v="250"/>
    <n v="230"/>
    <n v="170"/>
    <n v="185"/>
    <n v="210"/>
    <x v="162"/>
    <n v="3880"/>
  </r>
  <r>
    <s v="Тендер"/>
    <s v="A1 ОТС-Фарма"/>
    <s v="A1 OTC"/>
    <x v="163"/>
    <x v="163"/>
    <n v="7.1"/>
    <n v="9.6"/>
    <n v="8.73"/>
    <n v="11.65"/>
    <n v="12.15"/>
    <n v="14.77"/>
    <n v="11.3"/>
    <n v="9.65"/>
    <n v="12"/>
    <n v="9.4499999999999993"/>
    <n v="10.039999999999999"/>
    <n v="11.2"/>
    <x v="163"/>
    <n v="255.28"/>
  </r>
  <r>
    <s v="Тендер"/>
    <s v="A1 ОТС-Фарма"/>
    <s v="A1 OTC"/>
    <x v="164"/>
    <x v="164"/>
    <n v="38.5"/>
    <n v="36.35"/>
    <n v="38.9"/>
    <n v="47.2"/>
    <n v="35.72"/>
    <n v="42.4"/>
    <n v="37.6"/>
    <n v="43.9"/>
    <n v="47.34"/>
    <n v="38.700000000000003"/>
    <n v="42.4"/>
    <n v="40.590000000000003"/>
    <x v="164"/>
    <n v="979.19999999999993"/>
  </r>
  <r>
    <s v="Тендер"/>
    <s v="A1"/>
    <s v="Отдел продаж промо"/>
    <x v="165"/>
    <x v="165"/>
    <n v="7.5"/>
    <n v="8.6999999999999993"/>
    <n v="12.1"/>
    <n v="11.2"/>
    <n v="10.23"/>
    <n v="9.4"/>
    <n v="12.8"/>
    <n v="9.9499999999999993"/>
    <n v="10.8"/>
    <n v="12.5"/>
    <n v="10.199999999999999"/>
    <n v="15.1"/>
    <x v="165"/>
    <n v="260.96000000000004"/>
  </r>
  <r>
    <s v="Тендер"/>
    <s v="A3"/>
    <s v="Отдел продаж бюджет"/>
    <x v="166"/>
    <x v="166"/>
    <n v="5.2"/>
    <n v="5.0999999999999996"/>
    <n v="6.4"/>
    <n v="7.5"/>
    <n v="5.8"/>
    <n v="6.3"/>
    <n v="7.8"/>
    <n v="7.6"/>
    <n v="8.8000000000000007"/>
    <n v="8.6"/>
    <n v="10.5"/>
    <n v="12.8"/>
    <x v="166"/>
    <n v="184.8"/>
  </r>
  <r>
    <s v="Тендер"/>
    <s v="A3"/>
    <s v="Отдел продаж бюджет"/>
    <x v="167"/>
    <x v="167"/>
    <n v="3.5"/>
    <n v="4.4000000000000004"/>
    <n v="3.2"/>
    <n v="5.7"/>
    <n v="5.5"/>
    <n v="4.75"/>
    <n v="8.35"/>
    <n v="8.9"/>
    <n v="9.8000000000000007"/>
    <n v="10.8"/>
    <n v="11.2"/>
    <n v="12.1"/>
    <x v="167"/>
    <n v="176.39999999999998"/>
  </r>
  <r>
    <s v="Тендер"/>
    <s v="A1 ОТС-Фарма"/>
    <s v="A1 OTC"/>
    <x v="142"/>
    <x v="142"/>
    <n v="12.1"/>
    <n v="9.34"/>
    <n v="26.75"/>
    <n v="29.1"/>
    <n v="25.32"/>
    <n v="28.6"/>
    <n v="26.7"/>
    <n v="23.15"/>
    <n v="30.95"/>
    <n v="23.7"/>
    <n v="24.4"/>
    <n v="25.5"/>
    <x v="168"/>
    <n v="571.22"/>
  </r>
  <r>
    <s v="Тендер"/>
    <s v="A3-1"/>
    <s v="Такеда"/>
    <x v="168"/>
    <x v="168"/>
    <n v="0"/>
    <n v="0"/>
    <n v="0"/>
    <n v="0"/>
    <n v="0.13"/>
    <n v="5.1999999999999998E-2"/>
    <n v="4.1000000000000002E-2"/>
    <n v="2.1000000000000001E-2"/>
    <n v="3.5000000000000003E-2"/>
    <n v="1.9E-2"/>
    <n v="1.4999999999999999E-2"/>
    <n v="2.5000000000000001E-2"/>
    <x v="169"/>
    <n v="0.67600000000000016"/>
  </r>
  <r>
    <s v="Тендер"/>
    <s v="A3-1"/>
    <s v="Такеда"/>
    <x v="169"/>
    <x v="169"/>
    <n v="3.2000000000000001E-2"/>
    <n v="2.5000000000000001E-2"/>
    <n v="0.112"/>
    <n v="0.25"/>
    <n v="0.19"/>
    <n v="0.27500000000000002"/>
    <n v="0.11"/>
    <n v="7.4999999999999997E-2"/>
    <n v="8.1000000000000003E-2"/>
    <n v="7.0999999999999994E-2"/>
    <n v="5.7000000000000002E-2"/>
    <n v="6.5000000000000002E-2"/>
    <x v="170"/>
    <n v="2.6859999999999999"/>
  </r>
  <r>
    <s v="Тендер"/>
    <s v="A3-1"/>
    <s v="Такеда"/>
    <x v="170"/>
    <x v="170"/>
    <n v="5.0000000000000001E-3"/>
    <n v="5.0000000000000001E-3"/>
    <n v="0.01"/>
    <n v="8.0000000000000002E-3"/>
    <n v="1.4999999999999999E-2"/>
    <n v="5.0000000000000001E-3"/>
    <n v="0"/>
    <n v="0"/>
    <n v="0"/>
    <n v="0"/>
    <n v="0"/>
    <n v="0"/>
    <x v="171"/>
    <n v="9.6000000000000002E-2"/>
  </r>
  <r>
    <s v="Тендер"/>
    <s v="A3-1"/>
    <s v="Генериум"/>
    <x v="156"/>
    <x v="156"/>
    <n v="50"/>
    <n v="45"/>
    <n v="110"/>
    <n v="140"/>
    <n v="160"/>
    <n v="160"/>
    <n v="135"/>
    <n v="140"/>
    <n v="55"/>
    <n v="100"/>
    <n v="102"/>
    <n v="125"/>
    <x v="172"/>
    <n v="1322"/>
  </r>
  <r>
    <s v="Тендер"/>
    <s v="A3"/>
    <s v="Отдел продаж бюджет"/>
    <x v="171"/>
    <x v="171"/>
    <n v="6.7"/>
    <n v="8.6999999999999993"/>
    <n v="3.5"/>
    <n v="3.2"/>
    <n v="2"/>
    <n v="12"/>
    <n v="31"/>
    <n v="33"/>
    <n v="38"/>
    <n v="35"/>
    <n v="45"/>
    <n v="48"/>
    <x v="173"/>
    <n v="532.20000000000005"/>
  </r>
  <r>
    <s v="Тендер"/>
    <s v="A3"/>
    <s v="Отдел продаж бюджет"/>
    <x v="172"/>
    <x v="172"/>
    <n v="2.8"/>
    <n v="3.6"/>
    <n v="3.15"/>
    <n v="3.7"/>
    <n v="3.6"/>
    <n v="4.5"/>
    <n v="4.3"/>
    <n v="5.0999999999999996"/>
    <n v="5.35"/>
    <n v="6.4"/>
    <n v="6.1"/>
    <n v="7.6"/>
    <x v="174"/>
    <n v="112.4"/>
  </r>
  <r>
    <s v="Тендер"/>
    <s v="A1"/>
    <s v="Отдел продаж промо"/>
    <x v="173"/>
    <x v="173"/>
    <n v="4.3"/>
    <n v="4.7699999999999996"/>
    <n v="8.32"/>
    <n v="10.14"/>
    <n v="9.2919999999999998"/>
    <n v="10.3"/>
    <n v="8.16"/>
    <n v="10.4"/>
    <n v="11.03"/>
    <n v="11.75"/>
    <n v="10.6"/>
    <n v="12.8"/>
    <x v="175"/>
    <n v="223.72399999999999"/>
  </r>
  <r>
    <s v="Тендер"/>
    <s v="A3-1"/>
    <s v="Генериум"/>
    <x v="174"/>
    <x v="174"/>
    <n v="0.48"/>
    <n v="0.08"/>
    <n v="0.2"/>
    <n v="4.4999999999999998E-2"/>
    <n v="0.01"/>
    <n v="0.01"/>
    <n v="0.01"/>
    <n v="0.01"/>
    <n v="0.01"/>
    <n v="0.01"/>
    <n v="1.4999999999999999E-2"/>
    <n v="0.02"/>
    <x v="56"/>
    <n v="1.8000000000000003"/>
  </r>
  <r>
    <s v="Тендер"/>
    <s v="A3"/>
    <s v="Отдел продаж бюджет"/>
    <x v="175"/>
    <x v="175"/>
    <n v="132.5"/>
    <n v="167"/>
    <n v="150"/>
    <n v="175"/>
    <n v="181"/>
    <n v="124"/>
    <n v="89"/>
    <n v="87"/>
    <n v="90.5"/>
    <n v="88.5"/>
    <n v="95"/>
    <n v="106"/>
    <x v="176"/>
    <n v="1485.5"/>
  </r>
  <r>
    <s v="Тендер"/>
    <s v="S"/>
    <s v="Кьези"/>
    <x v="121"/>
    <x v="121"/>
    <n v="35"/>
    <n v="42.2"/>
    <n v="38.29"/>
    <n v="40.83"/>
    <n v="32.5"/>
    <n v="29.4"/>
    <n v="18.2"/>
    <n v="18.5"/>
    <n v="15"/>
    <n v="15"/>
    <n v="15"/>
    <n v="15"/>
    <x v="177"/>
    <n v="629.83999999999992"/>
  </r>
  <r>
    <s v="Тендер"/>
    <s v="S"/>
    <s v="Ф. Хоффман-Ля Рош"/>
    <x v="62"/>
    <x v="62"/>
    <n v="0"/>
    <n v="0.10299999999999999"/>
    <n v="0.08"/>
    <n v="0.20499999999999999"/>
    <n v="0.187"/>
    <n v="0.04"/>
    <n v="1.6E-2"/>
    <n v="0.03"/>
    <n v="0"/>
    <n v="0"/>
    <n v="0"/>
    <n v="0"/>
    <x v="178"/>
    <n v="1.3220000000000001"/>
  </r>
  <r>
    <s v="Тендер"/>
    <s v="S"/>
    <s v="Ф. Хоффман-Ля Рош"/>
    <x v="52"/>
    <x v="52"/>
    <n v="0"/>
    <n v="0.10199999999999999"/>
    <n v="0.122"/>
    <n v="0.28000000000000003"/>
    <n v="0.26"/>
    <n v="5.1999999999999998E-2"/>
    <n v="1.0999999999999999E-2"/>
    <n v="6.7000000000000004E-2"/>
    <n v="0"/>
    <n v="0"/>
    <n v="0"/>
    <n v="0"/>
    <x v="179"/>
    <n v="1.7880000000000003"/>
  </r>
  <r>
    <s v="Тендер"/>
    <s v="S"/>
    <s v="Свикс"/>
    <x v="6"/>
    <x v="6"/>
    <n v="0"/>
    <n v="0.33300000000000002"/>
    <n v="0.65100000000000002"/>
    <n v="6.4000000000000001E-2"/>
    <n v="0"/>
    <n v="0"/>
    <n v="0"/>
    <n v="0"/>
    <n v="0"/>
    <n v="0"/>
    <n v="0"/>
    <n v="0"/>
    <x v="180"/>
    <n v="2.0960000000000001"/>
  </r>
  <r>
    <s v="Тендер"/>
    <s v="A1 ОТС-Фарма"/>
    <s v="A1 OTC"/>
    <x v="176"/>
    <x v="176"/>
    <n v="1.4"/>
    <n v="2.9"/>
    <n v="5.2"/>
    <n v="2.2000000000000002"/>
    <n v="3.1"/>
    <n v="2.15"/>
    <n v="2.25"/>
    <n v="2.1"/>
    <n v="2.4"/>
    <n v="1.95"/>
    <n v="1.8"/>
    <n v="2.35"/>
    <x v="181"/>
    <n v="59.6"/>
  </r>
  <r>
    <s v="Тендер"/>
    <s v="A1 ОТС-Фарма"/>
    <s v="A1 OTC"/>
    <x v="177"/>
    <x v="177"/>
    <n v="3.2"/>
    <n v="2.2000000000000002"/>
    <n v="2.5"/>
    <n v="1.3"/>
    <n v="1.2"/>
    <n v="1.5"/>
    <n v="1.95"/>
    <n v="1.8"/>
    <n v="1.85"/>
    <n v="1.05"/>
    <n v="1.2"/>
    <n v="1.25"/>
    <x v="182"/>
    <n v="42"/>
  </r>
  <r>
    <s v="Тендер"/>
    <s v="A3-1"/>
    <s v="Такеда"/>
    <x v="178"/>
    <x v="178"/>
    <n v="0"/>
    <n v="0"/>
    <n v="0"/>
    <n v="0"/>
    <n v="0"/>
    <n v="0.16600000000000001"/>
    <n v="0"/>
    <n v="0"/>
    <n v="0"/>
    <n v="0"/>
    <n v="0"/>
    <n v="0"/>
    <x v="183"/>
    <n v="0.33200000000000002"/>
  </r>
  <r>
    <s v="Тендер"/>
    <s v="A3-1"/>
    <s v="Такеда"/>
    <x v="179"/>
    <x v="179"/>
    <n v="0"/>
    <n v="0"/>
    <n v="0"/>
    <n v="0"/>
    <n v="0"/>
    <n v="2.1619999999999999"/>
    <n v="0"/>
    <n v="0"/>
    <n v="0"/>
    <n v="0"/>
    <n v="0"/>
    <n v="0"/>
    <x v="184"/>
    <n v="4.3239999999999998"/>
  </r>
  <r>
    <s v="Тендер"/>
    <s v="Натива"/>
    <s v="Отдел продаж бюджет"/>
    <x v="180"/>
    <x v="180"/>
    <n v="0.7"/>
    <n v="4.5529999999999999"/>
    <n v="3.9"/>
    <n v="2.9"/>
    <n v="2.5"/>
    <n v="1.8"/>
    <n v="1.9"/>
    <n v="1.7"/>
    <n v="1.8"/>
    <n v="2"/>
    <n v="2"/>
    <n v="1.7"/>
    <x v="185"/>
    <n v="54.905999999999999"/>
  </r>
  <r>
    <s v="Тендер"/>
    <s v="Натива"/>
    <s v="Отдел продаж бюджет"/>
    <x v="181"/>
    <x v="181"/>
    <n v="1.5"/>
    <n v="2.5"/>
    <n v="5"/>
    <n v="5"/>
    <n v="7"/>
    <n v="9"/>
    <n v="2"/>
    <n v="3.7519999999999998"/>
    <n v="5"/>
    <n v="2"/>
    <n v="3"/>
    <n v="8"/>
    <x v="186"/>
    <n v="107.504"/>
  </r>
  <r>
    <s v="Тендер"/>
    <s v="S"/>
    <s v="Мерк"/>
    <x v="182"/>
    <x v="182"/>
    <n v="0.1"/>
    <n v="0.08"/>
    <n v="0.03"/>
    <n v="0.04"/>
    <n v="1.4999999999999999E-2"/>
    <n v="0"/>
    <n v="0"/>
    <n v="0.05"/>
    <n v="0.04"/>
    <n v="0.05"/>
    <n v="0.03"/>
    <n v="0.05"/>
    <x v="187"/>
    <n v="0.97"/>
  </r>
  <r>
    <s v="Тендер"/>
    <s v="S"/>
    <s v="Мерк"/>
    <x v="183"/>
    <x v="183"/>
    <n v="0.32"/>
    <n v="0.05"/>
    <n v="0.3"/>
    <n v="0.2"/>
    <n v="0.25"/>
    <n v="0.17"/>
    <n v="0.15"/>
    <n v="0.28000000000000003"/>
    <n v="0.22"/>
    <n v="0.15"/>
    <n v="0.3"/>
    <n v="0.11"/>
    <x v="188"/>
    <n v="5"/>
  </r>
  <r>
    <s v="Тендер"/>
    <s v="A3-1"/>
    <s v="Генериум"/>
    <x v="22"/>
    <x v="22"/>
    <n v="0.12"/>
    <n v="2.0499999999999998"/>
    <n v="0.95"/>
    <n v="2.2000000000000002"/>
    <n v="0.9"/>
    <n v="0.85"/>
    <n v="0.8"/>
    <n v="0.75"/>
    <n v="1.1000000000000001"/>
    <n v="0.9"/>
    <n v="1.29"/>
    <n v="1.1000000000000001"/>
    <x v="189"/>
    <n v="26.02"/>
  </r>
  <r>
    <s v="Тендер"/>
    <s v="Натива"/>
    <s v="Отдел продаж бюджет"/>
    <x v="184"/>
    <x v="184"/>
    <n v="10"/>
    <n v="12.5"/>
    <n v="40"/>
    <n v="30"/>
    <n v="20"/>
    <n v="15"/>
    <n v="15"/>
    <n v="20"/>
    <n v="25"/>
    <n v="20"/>
    <n v="20"/>
    <n v="22.5"/>
    <x v="190"/>
    <n v="500"/>
  </r>
  <r>
    <s v="Тендер"/>
    <s v="Натива"/>
    <s v="Отдел продаж бюджет"/>
    <x v="185"/>
    <x v="185"/>
    <n v="0.5"/>
    <n v="1.05"/>
    <n v="0.95"/>
    <n v="0.6"/>
    <n v="0.6"/>
    <n v="0.8"/>
    <n v="0.5"/>
    <n v="0.7"/>
    <n v="0.8"/>
    <n v="0.6"/>
    <n v="0.76"/>
    <n v="0.64"/>
    <x v="191"/>
    <n v="17"/>
  </r>
  <r>
    <s v="Тендер"/>
    <s v="Натива"/>
    <s v="Отдел продаж бюджет"/>
    <x v="186"/>
    <x v="186"/>
    <n v="0.9"/>
    <n v="1.89"/>
    <n v="1.71"/>
    <n v="1.2"/>
    <n v="1.2"/>
    <n v="1.6"/>
    <n v="1"/>
    <n v="1.4"/>
    <n v="1.6"/>
    <n v="0.75"/>
    <n v="0.95"/>
    <n v="0.8"/>
    <x v="122"/>
    <n v="30"/>
  </r>
  <r>
    <s v="Тендер"/>
    <s v="S"/>
    <s v="Новартис"/>
    <x v="187"/>
    <x v="187"/>
    <n v="0"/>
    <n v="1.2E-2"/>
    <n v="0"/>
    <n v="0"/>
    <n v="0"/>
    <n v="0"/>
    <n v="0"/>
    <n v="0"/>
    <n v="0"/>
    <n v="0"/>
    <n v="0"/>
    <n v="0"/>
    <x v="3"/>
    <n v="2.4E-2"/>
  </r>
  <r>
    <s v="Тендер"/>
    <s v="S"/>
    <s v="Новартис"/>
    <x v="188"/>
    <x v="188"/>
    <n v="0"/>
    <n v="3.0000000000000001E-3"/>
    <n v="5.0000000000000001E-3"/>
    <n v="5.0000000000000001E-3"/>
    <n v="5.0000000000000001E-3"/>
    <n v="0"/>
    <n v="0"/>
    <n v="0"/>
    <n v="0"/>
    <n v="0"/>
    <n v="0"/>
    <n v="0"/>
    <x v="4"/>
    <n v="3.6000000000000004E-2"/>
  </r>
  <r>
    <s v="Тендер"/>
    <s v="A3"/>
    <s v="Отдел продаж бюджет"/>
    <x v="189"/>
    <x v="189"/>
    <n v="0.32"/>
    <n v="0.65"/>
    <n v="1.8"/>
    <n v="1.1499999999999999"/>
    <n v="0.75"/>
    <n v="1.1000000000000001"/>
    <n v="0.8"/>
    <n v="1.7"/>
    <n v="2.1"/>
    <n v="1.9"/>
    <n v="2.2999999999999998"/>
    <n v="2.5"/>
    <x v="192"/>
    <n v="34.14"/>
  </r>
  <r>
    <s v="Тендер"/>
    <s v="Натива"/>
    <s v="Отдел продаж бюджет"/>
    <x v="190"/>
    <x v="190"/>
    <n v="1"/>
    <n v="0.3"/>
    <n v="3.2"/>
    <n v="0.8"/>
    <n v="1"/>
    <n v="0.25"/>
    <n v="1.5"/>
    <n v="1.1499999999999999"/>
    <n v="0.75"/>
    <n v="1.5"/>
    <n v="1.2"/>
    <n v="1.55"/>
    <x v="193"/>
    <n v="28.4"/>
  </r>
  <r>
    <s v="Тендер"/>
    <s v="Натива"/>
    <s v="Отдел продаж бюджет"/>
    <x v="191"/>
    <x v="191"/>
    <n v="7.5"/>
    <n v="9.1999999999999993"/>
    <n v="10.8"/>
    <n v="3.8"/>
    <n v="8.8000000000000007"/>
    <n v="5.55"/>
    <n v="3.7029999999999998"/>
    <n v="4.8"/>
    <n v="3.8"/>
    <n v="7.3"/>
    <n v="8.5"/>
    <n v="11.55"/>
    <x v="194"/>
    <n v="170.60599999999999"/>
  </r>
  <r>
    <s v="Тендер"/>
    <s v="S"/>
    <s v="Янсен-Силаг/Джонсон энд Джонсон"/>
    <x v="109"/>
    <x v="109"/>
    <n v="0.50900000000000001"/>
    <n v="0.85"/>
    <n v="0.78"/>
    <n v="0.35"/>
    <n v="0.86"/>
    <n v="0.6"/>
    <n v="0.01"/>
    <n v="0.1"/>
    <n v="0.01"/>
    <n v="1.4999999999999999E-2"/>
    <n v="0.67"/>
    <n v="0.01"/>
    <x v="195"/>
    <n v="9.5279999999999987"/>
  </r>
  <r>
    <s v="Тендер"/>
    <s v="Натива"/>
    <s v="Отдел продаж бюджет"/>
    <x v="192"/>
    <x v="192"/>
    <n v="20"/>
    <n v="6"/>
    <n v="38"/>
    <n v="14"/>
    <n v="15"/>
    <n v="13"/>
    <n v="8"/>
    <n v="10"/>
    <n v="11"/>
    <n v="15"/>
    <n v="18"/>
    <n v="24"/>
    <x v="196"/>
    <n v="384"/>
  </r>
  <r>
    <s v="Тендер"/>
    <s v="Натива"/>
    <s v="Отдел продаж бюджет"/>
    <x v="193"/>
    <x v="193"/>
    <n v="0.5"/>
    <n v="0.8"/>
    <n v="10"/>
    <n v="2.1"/>
    <n v="1.9"/>
    <n v="2.5"/>
    <n v="2.8"/>
    <n v="2.15"/>
    <n v="2.6"/>
    <n v="2.2000000000000002"/>
    <n v="2.85"/>
    <n v="3.1"/>
    <x v="197"/>
    <n v="67"/>
  </r>
  <r>
    <s v="Тендер"/>
    <s v="A1 ОТС-Фарма"/>
    <s v="A1 OTC"/>
    <x v="194"/>
    <x v="194"/>
    <n v="0.15"/>
    <n v="0.55000000000000004"/>
    <n v="0.36"/>
    <n v="1.7"/>
    <n v="0.47"/>
    <n v="0.53"/>
    <n v="0.45"/>
    <n v="0.52"/>
    <n v="0.61"/>
    <n v="0.56999999999999995"/>
    <n v="0.65"/>
    <n v="0.75"/>
    <x v="198"/>
    <n v="14.620000000000001"/>
  </r>
  <r>
    <s v="Тендер"/>
    <s v="Биолек"/>
    <s v="Биолек"/>
    <x v="140"/>
    <x v="140"/>
    <n v="0"/>
    <n v="12.5"/>
    <n v="8.5"/>
    <n v="10.5"/>
    <n v="8.5"/>
    <n v="12.5"/>
    <n v="8"/>
    <n v="7.5"/>
    <n v="5"/>
    <n v="6"/>
    <n v="2.5"/>
    <n v="1.5"/>
    <x v="199"/>
    <n v="166"/>
  </r>
  <r>
    <s v="Тендер"/>
    <s v="Натива"/>
    <s v="Отдел продаж бюджет"/>
    <x v="195"/>
    <x v="195"/>
    <n v="7"/>
    <n v="0.2"/>
    <n v="120"/>
    <n v="150"/>
    <n v="160"/>
    <n v="78"/>
    <n v="50"/>
    <n v="30"/>
    <n v="21"/>
    <n v="20"/>
    <n v="22"/>
    <n v="30"/>
    <x v="200"/>
    <n v="1376.4"/>
  </r>
  <r>
    <s v="Тендер"/>
    <s v="Натива"/>
    <s v="Отдел продаж бюджет"/>
    <x v="196"/>
    <x v="196"/>
    <n v="0.15"/>
    <n v="0.6"/>
    <n v="0.35"/>
    <n v="0.3"/>
    <n v="0.25"/>
    <n v="0.3"/>
    <n v="0.25"/>
    <n v="0.3"/>
    <n v="0.3"/>
    <n v="0.2"/>
    <n v="0.25"/>
    <n v="0.25"/>
    <x v="201"/>
    <n v="7"/>
  </r>
  <r>
    <s v="Тендер"/>
    <s v="Натива"/>
    <s v="Отдел продаж бюджет"/>
    <x v="197"/>
    <x v="197"/>
    <n v="2"/>
    <n v="5.3"/>
    <n v="8"/>
    <n v="5"/>
    <n v="3.5"/>
    <n v="4.5"/>
    <n v="3.2"/>
    <n v="4"/>
    <n v="5"/>
    <n v="4"/>
    <n v="5"/>
    <n v="10.5"/>
    <x v="202"/>
    <n v="120"/>
  </r>
  <r>
    <s v="Тендер"/>
    <s v="Натива"/>
    <s v="Отдел продаж бюджет"/>
    <x v="198"/>
    <x v="198"/>
    <n v="0.23"/>
    <n v="0.2"/>
    <n v="0.75"/>
    <n v="0.3"/>
    <n v="0.25"/>
    <n v="0.32"/>
    <n v="0.22500000000000001"/>
    <n v="0.19"/>
    <n v="0.4"/>
    <n v="0.2"/>
    <n v="0.24"/>
    <n v="0.28100000000000003"/>
    <x v="203"/>
    <n v="7.1720000000000006"/>
  </r>
  <r>
    <s v="Тендер"/>
    <s v="Натива"/>
    <s v="Отдел продаж бюджет"/>
    <x v="199"/>
    <x v="199"/>
    <n v="1.5"/>
    <n v="2"/>
    <n v="5.8"/>
    <n v="2.8"/>
    <n v="2"/>
    <n v="2.5"/>
    <n v="1.5"/>
    <n v="1.1000000000000001"/>
    <n v="2.5"/>
    <n v="1.7"/>
    <n v="1.94"/>
    <n v="3.1"/>
    <x v="204"/>
    <n v="56.88000000000001"/>
  </r>
  <r>
    <s v="Тендер"/>
    <s v="Натива"/>
    <s v="Отдел продаж бюджет"/>
    <x v="200"/>
    <x v="200"/>
    <n v="1.3"/>
    <n v="1.5"/>
    <n v="1.65"/>
    <n v="1"/>
    <n v="0.9"/>
    <n v="1.2"/>
    <n v="0.8"/>
    <n v="0.65"/>
    <n v="1.1499999999999999"/>
    <n v="0.9"/>
    <n v="1.1000000000000001"/>
    <n v="1.25"/>
    <x v="205"/>
    <n v="26.8"/>
  </r>
  <r>
    <s v="Тендер"/>
    <s v="Натива"/>
    <s v="Отдел продаж бюджет"/>
    <x v="201"/>
    <x v="201"/>
    <n v="7"/>
    <n v="9.1999999999999993"/>
    <n v="8.4"/>
    <n v="15"/>
    <n v="25"/>
    <n v="22"/>
    <n v="8.1999999999999993"/>
    <n v="7.8"/>
    <n v="8.5"/>
    <n v="8.8000000000000007"/>
    <n v="8.23"/>
    <n v="10.1"/>
    <x v="206"/>
    <n v="276.45999999999998"/>
  </r>
  <r>
    <s v="Тендер"/>
    <s v="S"/>
    <s v="Мерк"/>
    <x v="153"/>
    <x v="153"/>
    <n v="17.111000000000001"/>
    <n v="28.462"/>
    <n v="31.497"/>
    <n v="22.576000000000001"/>
    <n v="38.646999999999998"/>
    <n v="27.882999999999999"/>
    <n v="31.265999999999998"/>
    <n v="47.828000000000003"/>
    <n v="37.661999999999999"/>
    <n v="39.058"/>
    <n v="59.389000000000003"/>
    <n v="42.841000000000001"/>
    <x v="207"/>
    <n v="848.44"/>
  </r>
  <r>
    <s v="Тендер"/>
    <s v="S"/>
    <s v="Амджен"/>
    <x v="202"/>
    <x v="202"/>
    <n v="0"/>
    <n v="6.0999999999999999E-2"/>
    <n v="0"/>
    <n v="0"/>
    <n v="0"/>
    <n v="0"/>
    <n v="0"/>
    <n v="0"/>
    <n v="0"/>
    <n v="0"/>
    <n v="0"/>
    <n v="0"/>
    <x v="208"/>
    <n v="0.122"/>
  </r>
  <r>
    <s v="Тендер"/>
    <s v="A3"/>
    <s v="Отдел продаж бюджет"/>
    <x v="203"/>
    <x v="203"/>
    <n v="105"/>
    <n v="220"/>
    <n v="470.5"/>
    <n v="180"/>
    <n v="128"/>
    <n v="122"/>
    <n v="98"/>
    <n v="110"/>
    <n v="115"/>
    <n v="120"/>
    <n v="130"/>
    <n v="135"/>
    <x v="209"/>
    <n v="1933.5"/>
  </r>
  <r>
    <s v="Тендер"/>
    <s v="S"/>
    <s v="Янсен-Силаг/Джонсон энд Джонсон"/>
    <x v="110"/>
    <x v="110"/>
    <n v="2.137"/>
    <n v="1.3"/>
    <n v="1.1499999999999999"/>
    <n v="1.5349999999999999"/>
    <n v="2.8380000000000001"/>
    <n v="1.72"/>
    <n v="1.512"/>
    <n v="1.38"/>
    <n v="0.81499999999999995"/>
    <n v="0.55100000000000005"/>
    <n v="2.35"/>
    <n v="1.37"/>
    <x v="210"/>
    <n v="37.316000000000003"/>
  </r>
  <r>
    <s v="Тендер"/>
    <s v="Натива"/>
    <s v="Отдел продаж бюджет"/>
    <x v="204"/>
    <x v="204"/>
    <n v="3"/>
    <n v="2.8"/>
    <n v="1"/>
    <n v="1.5"/>
    <n v="1.8"/>
    <n v="1.9"/>
    <n v="1.2"/>
    <n v="1.5"/>
    <n v="1.8"/>
    <n v="2.15"/>
    <n v="2.2000000000000002"/>
    <n v="2.4500000000000002"/>
    <x v="211"/>
    <n v="46.599999999999994"/>
  </r>
  <r>
    <s v="Тендер"/>
    <s v="S"/>
    <s v="Ф. Хоффман-Ля Рош"/>
    <x v="34"/>
    <x v="34"/>
    <n v="0.123"/>
    <n v="0.35"/>
    <n v="0.53"/>
    <n v="0.71"/>
    <n v="0.51500000000000001"/>
    <n v="0.373"/>
    <n v="0.443"/>
    <n v="0.48"/>
    <n v="0.45"/>
    <n v="0.39"/>
    <n v="0.81499999999999995"/>
    <n v="0.32"/>
    <x v="212"/>
    <n v="10.998000000000001"/>
  </r>
  <r>
    <s v="Тендер"/>
    <s v="S"/>
    <s v="Санофи"/>
    <x v="101"/>
    <x v="101"/>
    <n v="0.28699999999999998"/>
    <n v="0.75"/>
    <n v="0.153"/>
    <n v="0.52100000000000002"/>
    <n v="1.246"/>
    <n v="0.78"/>
    <n v="0.78800000000000003"/>
    <n v="1.08"/>
    <n v="0.751"/>
    <n v="1.411"/>
    <n v="0.77300000000000002"/>
    <n v="0.27100000000000002"/>
    <x v="213"/>
    <n v="17.622"/>
  </r>
  <r>
    <s v="Тендер"/>
    <s v="S"/>
    <s v="Санофи"/>
    <x v="35"/>
    <x v="35"/>
    <n v="7.4999999999999997E-2"/>
    <n v="0.35199999999999998"/>
    <n v="0.22500000000000001"/>
    <n v="0.30599999999999999"/>
    <n v="0.47599999999999998"/>
    <n v="0.38400000000000001"/>
    <n v="0.21"/>
    <n v="0.55900000000000005"/>
    <n v="0.20200000000000001"/>
    <n v="0.21199999999999999"/>
    <n v="0.251"/>
    <n v="0.215"/>
    <x v="214"/>
    <n v="6.9340000000000002"/>
  </r>
  <r>
    <s v="Тендер"/>
    <s v="S"/>
    <s v="Эйсай"/>
    <x v="108"/>
    <x v="108"/>
    <n v="0"/>
    <n v="2.641"/>
    <n v="2.177"/>
    <n v="1.5289999999999999"/>
    <n v="1.329"/>
    <n v="0.99099999999999999"/>
    <n v="1.36"/>
    <n v="1.135"/>
    <n v="1.3320000000000001"/>
    <n v="0.95299999999999996"/>
    <n v="0.54100000000000004"/>
    <n v="0"/>
    <x v="215"/>
    <n v="27.975999999999999"/>
  </r>
  <r>
    <s v="Тендер"/>
    <s v="S"/>
    <s v="Свикс"/>
    <x v="55"/>
    <x v="55"/>
    <n v="0"/>
    <n v="0.315"/>
    <n v="0.15"/>
    <n v="0.06"/>
    <n v="0.08"/>
    <n v="0.105"/>
    <n v="0.15"/>
    <n v="0.25"/>
    <n v="0.21"/>
    <n v="0.25"/>
    <n v="0.25"/>
    <n v="0.308"/>
    <x v="216"/>
    <n v="4.2560000000000002"/>
  </r>
  <r>
    <s v="Тендер"/>
    <s v="Натива"/>
    <s v="Отдел продаж бюджет"/>
    <x v="205"/>
    <x v="205"/>
    <n v="2"/>
    <n v="1.246"/>
    <n v="3.5529999999999999"/>
    <n v="6.5"/>
    <n v="6"/>
    <n v="6"/>
    <n v="6"/>
    <n v="5"/>
    <n v="7"/>
    <n v="3.2"/>
    <n v="4.3499999999999996"/>
    <n v="5.5"/>
    <x v="217"/>
    <n v="112.69800000000001"/>
  </r>
  <r>
    <s v="Тендер"/>
    <s v="Натива"/>
    <s v="Отдел продаж бюджет"/>
    <x v="206"/>
    <x v="206"/>
    <n v="0.6"/>
    <n v="0.502"/>
    <n v="1.6890000000000001"/>
    <n v="1.236"/>
    <n v="1.0589999999999999"/>
    <n v="1.42"/>
    <n v="0.95"/>
    <n v="0.85"/>
    <n v="1.25"/>
    <n v="0.75"/>
    <n v="1.05"/>
    <n v="1.85"/>
    <x v="218"/>
    <n v="26.411999999999999"/>
  </r>
  <r>
    <s v="Тендер"/>
    <s v="A3"/>
    <s v="Отдел продаж бюджет"/>
    <x v="207"/>
    <x v="207"/>
    <n v="14"/>
    <n v="24.5"/>
    <n v="23.1"/>
    <n v="23.8"/>
    <n v="15.5"/>
    <n v="16.7"/>
    <n v="13.1"/>
    <n v="11.2"/>
    <n v="13.2"/>
    <n v="10.5"/>
    <n v="11.7"/>
    <n v="13.2"/>
    <x v="219"/>
    <n v="381"/>
  </r>
  <r>
    <s v="Тендер"/>
    <s v="A3"/>
    <s v="Отдел продаж бюджет"/>
    <x v="208"/>
    <x v="208"/>
    <n v="8"/>
    <n v="19"/>
    <n v="14.6"/>
    <n v="13.2"/>
    <n v="10.8"/>
    <n v="12.5"/>
    <n v="6.7"/>
    <n v="5.8"/>
    <n v="6.2"/>
    <n v="7.5"/>
    <n v="8"/>
    <n v="8.5"/>
    <x v="220"/>
    <n v="241.6"/>
  </r>
  <r>
    <s v="Тендер"/>
    <s v="S"/>
    <s v="Янсен-Силаг/Джонсон энд Джонсон"/>
    <x v="43"/>
    <x v="43"/>
    <n v="0.22700000000000001"/>
    <n v="0"/>
    <n v="0"/>
    <n v="0"/>
    <n v="0"/>
    <n v="0"/>
    <n v="0"/>
    <n v="0"/>
    <n v="0"/>
    <n v="0"/>
    <n v="0"/>
    <n v="0"/>
    <x v="221"/>
    <n v="0.45400000000000001"/>
  </r>
  <r>
    <s v="Тендер"/>
    <s v="S"/>
    <s v="Мерк"/>
    <x v="129"/>
    <x v="129"/>
    <n v="0"/>
    <n v="0"/>
    <n v="0"/>
    <n v="0"/>
    <n v="0"/>
    <n v="0"/>
    <n v="0"/>
    <n v="0"/>
    <n v="0"/>
    <n v="0"/>
    <n v="4"/>
    <n v="0"/>
    <x v="222"/>
    <n v="8"/>
  </r>
  <r>
    <s v="Тендер"/>
    <s v="S"/>
    <s v="Мерк"/>
    <x v="127"/>
    <x v="127"/>
    <n v="0"/>
    <n v="0"/>
    <n v="0"/>
    <n v="0"/>
    <n v="0"/>
    <n v="0"/>
    <n v="0"/>
    <n v="0"/>
    <n v="15"/>
    <n v="0"/>
    <n v="0"/>
    <n v="0"/>
    <x v="122"/>
    <n v="30"/>
  </r>
  <r>
    <s v="Тендер"/>
    <s v="A1"/>
    <s v="Астра диабет"/>
    <x v="155"/>
    <x v="155"/>
    <n v="57.866999999999997"/>
    <n v="3.157"/>
    <n v="67.831999999999994"/>
    <n v="34.039000000000001"/>
    <n v="15.85"/>
    <n v="85.52"/>
    <n v="39.549999999999997"/>
    <n v="1.19"/>
    <n v="1.26"/>
    <n v="33.35"/>
    <n v="1.01"/>
    <n v="6.56"/>
    <x v="223"/>
    <n v="694.37"/>
  </r>
  <r>
    <s v="Тендер"/>
    <s v="S"/>
    <s v="Астра диабет"/>
    <x v="157"/>
    <x v="157"/>
    <n v="112.994"/>
    <n v="20.012"/>
    <n v="106.474"/>
    <n v="152.80500000000001"/>
    <n v="1.35"/>
    <n v="108.378"/>
    <n v="0"/>
    <n v="198.33799999999999"/>
    <n v="0"/>
    <n v="0"/>
    <n v="456.06400000000002"/>
    <n v="0"/>
    <x v="224"/>
    <n v="1156.415"/>
  </r>
  <r>
    <s v="Тендер"/>
    <s v="S"/>
    <s v="Астра прочее"/>
    <x v="133"/>
    <x v="133"/>
    <n v="9.0380000000000003"/>
    <n v="1.0649999999999999"/>
    <n v="0.01"/>
    <n v="1.085"/>
    <n v="0.01"/>
    <n v="0"/>
    <n v="0"/>
    <n v="5"/>
    <n v="0"/>
    <n v="0"/>
    <n v="0"/>
    <n v="0"/>
    <x v="225"/>
    <n v="32.415999999999997"/>
  </r>
  <r>
    <s v="Тендер"/>
    <s v="A2"/>
    <s v="Отдел продаж бюджет"/>
    <x v="209"/>
    <x v="209"/>
    <n v="2.5449999999999999"/>
    <n v="2.9849999999999999"/>
    <n v="3.556"/>
    <n v="2.3679999999999999"/>
    <n v="2.34"/>
    <n v="2.4860000000000002"/>
    <n v="2.0619999999999998"/>
    <n v="2.2280000000000002"/>
    <n v="3.5459999999999998"/>
    <n v="1.8620000000000001"/>
    <n v="4.2140000000000004"/>
    <n v="3.714"/>
    <x v="226"/>
    <n v="67.811999999999998"/>
  </r>
  <r>
    <s v="Тендер"/>
    <s v="Биолек"/>
    <s v="Биолек"/>
    <x v="210"/>
    <x v="210"/>
    <n v="0"/>
    <n v="10"/>
    <n v="27"/>
    <n v="24.5"/>
    <n v="32.5"/>
    <n v="72"/>
    <n v="8"/>
    <n v="17"/>
    <n v="10"/>
    <n v="8"/>
    <n v="7"/>
    <n v="10"/>
    <x v="227"/>
    <n v="452"/>
  </r>
  <r>
    <s v="Тендер"/>
    <s v="S"/>
    <s v="Ферринг"/>
    <x v="36"/>
    <x v="36"/>
    <n v="0"/>
    <n v="0"/>
    <n v="0"/>
    <n v="3.95"/>
    <n v="1.2849999999999999"/>
    <n v="1.1499999999999999"/>
    <n v="1.2"/>
    <n v="1.2"/>
    <n v="1.2"/>
    <n v="1.2"/>
    <n v="1.2"/>
    <n v="1.2"/>
    <x v="228"/>
    <n v="27.169999999999998"/>
  </r>
  <r>
    <s v="Тендер"/>
    <s v="S"/>
    <s v="Ферринг"/>
    <x v="211"/>
    <x v="211"/>
    <n v="0"/>
    <n v="3.7999999999999999E-2"/>
    <n v="0"/>
    <n v="0"/>
    <n v="0"/>
    <n v="0"/>
    <n v="0"/>
    <n v="0"/>
    <n v="0"/>
    <n v="0"/>
    <n v="0"/>
    <n v="0"/>
    <x v="229"/>
    <n v="7.5999999999999998E-2"/>
  </r>
  <r>
    <s v="Тендер"/>
    <s v="S"/>
    <s v="Ферринг"/>
    <x v="212"/>
    <x v="212"/>
    <n v="0"/>
    <n v="8.8999999999999996E-2"/>
    <n v="0"/>
    <n v="0"/>
    <n v="0"/>
    <n v="0"/>
    <n v="0"/>
    <n v="0"/>
    <n v="0"/>
    <n v="0"/>
    <n v="0"/>
    <n v="0"/>
    <x v="230"/>
    <n v="0.17799999999999999"/>
  </r>
  <r>
    <s v="Тендер"/>
    <s v="S"/>
    <s v="Эйсай"/>
    <x v="90"/>
    <x v="90"/>
    <n v="0.82899999999999996"/>
    <n v="1.6359999999999999"/>
    <n v="2.0659999999999998"/>
    <n v="1.3680000000000001"/>
    <n v="2.3559999999999999"/>
    <n v="2.347"/>
    <n v="1.347"/>
    <n v="3.57"/>
    <n v="3.4860000000000002"/>
    <n v="1.0620000000000001"/>
    <n v="2.6619999999999999"/>
    <n v="1.6559999999999999"/>
    <x v="231"/>
    <n v="48.769999999999996"/>
  </r>
  <r>
    <s v="Тендер"/>
    <s v="S"/>
    <s v="Эйсай"/>
    <x v="79"/>
    <x v="79"/>
    <n v="0.70199999999999996"/>
    <n v="1.9570000000000001"/>
    <n v="1.704"/>
    <n v="1.782"/>
    <n v="2.2810000000000001"/>
    <n v="2.8290000000000002"/>
    <n v="1.282"/>
    <n v="3.605"/>
    <n v="3.488"/>
    <n v="1.012"/>
    <n v="2.6819999999999999"/>
    <n v="1.6080000000000001"/>
    <x v="232"/>
    <n v="49.863999999999997"/>
  </r>
  <r>
    <s v="Тендер"/>
    <s v="S"/>
    <s v="Биокад"/>
    <x v="57"/>
    <x v="57"/>
    <n v="0"/>
    <n v="0.22500000000000001"/>
    <n v="0.45"/>
    <n v="0.375"/>
    <n v="0.1"/>
    <n v="0.2"/>
    <n v="0.22"/>
    <n v="0.21"/>
    <n v="0.3"/>
    <n v="0.3"/>
    <n v="0.41"/>
    <n v="0.51"/>
    <x v="233"/>
    <n v="6.6"/>
  </r>
  <r>
    <s v="Тендер"/>
    <s v="S"/>
    <s v="Биокад"/>
    <x v="51"/>
    <x v="51"/>
    <n v="0"/>
    <n v="0.71"/>
    <n v="0.39"/>
    <n v="0.17199999999999999"/>
    <n v="0.13100000000000001"/>
    <n v="0.1"/>
    <n v="0.1"/>
    <n v="0.1"/>
    <n v="0.1"/>
    <n v="0.1"/>
    <n v="0.1"/>
    <n v="0.1"/>
    <x v="234"/>
    <n v="4.2060000000000013"/>
  </r>
  <r>
    <s v="Тендер"/>
    <s v="Натива"/>
    <s v="Отдел продаж бюджет"/>
    <x v="213"/>
    <x v="213"/>
    <n v="5"/>
    <n v="3.5"/>
    <n v="2.8"/>
    <n v="7"/>
    <n v="7"/>
    <n v="14.2"/>
    <n v="8"/>
    <n v="7"/>
    <n v="15"/>
    <n v="9"/>
    <n v="12"/>
    <n v="17"/>
    <x v="235"/>
    <n v="215"/>
  </r>
  <r>
    <s v="Тендер"/>
    <s v="Натива"/>
    <s v="Отдел продаж бюджет"/>
    <x v="214"/>
    <x v="214"/>
    <n v="0.75"/>
    <n v="0.9"/>
    <n v="1.1000000000000001"/>
    <n v="1.5"/>
    <n v="0.8"/>
    <n v="1.2"/>
    <n v="1.3"/>
    <n v="0.85"/>
    <n v="1.7"/>
    <n v="1.5"/>
    <n v="2.2999999999999998"/>
    <n v="3.1"/>
    <x v="236"/>
    <n v="34"/>
  </r>
  <r>
    <s v="Тендер"/>
    <s v="Натива"/>
    <s v="Отдел продаж бюджет"/>
    <x v="215"/>
    <x v="215"/>
    <n v="0.3"/>
    <n v="0.5"/>
    <n v="0.65"/>
    <n v="0.55000000000000004"/>
    <n v="0.4"/>
    <n v="0.7"/>
    <n v="0.3"/>
    <n v="0.1"/>
    <n v="0.8"/>
    <n v="0.25"/>
    <n v="0.7"/>
    <n v="1.2"/>
    <x v="237"/>
    <n v="12.9"/>
  </r>
  <r>
    <s v="Тендер"/>
    <s v="S"/>
    <s v="Янсен-Силаг/Джонсон энд Джонсон"/>
    <x v="60"/>
    <x v="60"/>
    <n v="0"/>
    <n v="0"/>
    <n v="0"/>
    <n v="0.316"/>
    <n v="0.316"/>
    <n v="1.5549999999999999"/>
    <n v="0"/>
    <n v="0"/>
    <n v="0"/>
    <n v="0"/>
    <n v="1.964"/>
    <n v="0"/>
    <x v="238"/>
    <n v="8.3019999999999996"/>
  </r>
  <r>
    <s v="Тендер"/>
    <s v="S"/>
    <s v="Янсен-Силаг/Джонсон энд Джонсон"/>
    <x v="76"/>
    <x v="76"/>
    <n v="0"/>
    <n v="0"/>
    <n v="0"/>
    <n v="0"/>
    <n v="0"/>
    <n v="0"/>
    <n v="0"/>
    <n v="0"/>
    <n v="0"/>
    <n v="0"/>
    <n v="0.93700000000000006"/>
    <n v="0"/>
    <x v="239"/>
    <n v="1.8740000000000001"/>
  </r>
  <r>
    <s v="Тендер"/>
    <s v="S"/>
    <s v="Янсен-Силаг/Джонсон энд Джонсон"/>
    <x v="95"/>
    <x v="95"/>
    <n v="4.5270000000000001"/>
    <n v="0"/>
    <n v="0"/>
    <n v="0"/>
    <n v="0"/>
    <n v="1.786"/>
    <n v="0"/>
    <n v="1.786"/>
    <n v="0"/>
    <n v="0"/>
    <n v="0"/>
    <n v="0"/>
    <x v="240"/>
    <n v="16.198"/>
  </r>
  <r>
    <s v="Тендер"/>
    <s v="S"/>
    <s v="Янсен-Силаг/Джонсон энд Джонсон"/>
    <x v="77"/>
    <x v="77"/>
    <n v="0.6"/>
    <n v="0"/>
    <n v="0"/>
    <n v="0"/>
    <n v="0"/>
    <n v="2.1999999999999999E-2"/>
    <n v="0"/>
    <n v="0"/>
    <n v="0"/>
    <n v="0"/>
    <n v="0"/>
    <n v="0"/>
    <x v="241"/>
    <n v="1.244"/>
  </r>
  <r>
    <s v="Тендер"/>
    <s v="S"/>
    <s v="Янсен-Силаг/Джонсон энд Джонсон"/>
    <x v="65"/>
    <x v="65"/>
    <n v="0.5"/>
    <n v="0"/>
    <n v="0"/>
    <n v="0"/>
    <n v="0"/>
    <n v="0"/>
    <n v="0"/>
    <n v="0"/>
    <n v="0"/>
    <n v="0"/>
    <n v="0"/>
    <n v="0"/>
    <x v="242"/>
    <n v="1"/>
  </r>
  <r>
    <s v="Тендер"/>
    <s v="S"/>
    <s v="Янсен-Силаг/Джонсон энд Джонсон"/>
    <x v="72"/>
    <x v="72"/>
    <n v="0.6"/>
    <n v="0"/>
    <n v="0"/>
    <n v="2.7E-2"/>
    <n v="2.7E-2"/>
    <n v="0"/>
    <n v="0.95299999999999996"/>
    <n v="0"/>
    <n v="0"/>
    <n v="0"/>
    <n v="0"/>
    <n v="0"/>
    <x v="243"/>
    <n v="3.214"/>
  </r>
  <r>
    <s v="Тендер"/>
    <s v="S"/>
    <s v="Янсен-Силаг/Джонсон энд Джонсон"/>
    <x v="69"/>
    <x v="69"/>
    <n v="0"/>
    <n v="0"/>
    <n v="0"/>
    <n v="0"/>
    <n v="0"/>
    <n v="0"/>
    <n v="0"/>
    <n v="0"/>
    <n v="0"/>
    <n v="0"/>
    <n v="0.30199999999999999"/>
    <n v="0"/>
    <x v="244"/>
    <n v="0.60399999999999998"/>
  </r>
  <r>
    <s v="Тендер"/>
    <s v="S"/>
    <s v="Новартис"/>
    <x v="216"/>
    <x v="216"/>
    <n v="0"/>
    <n v="2.1000000000000001E-2"/>
    <n v="1.7999999999999999E-2"/>
    <n v="0.02"/>
    <n v="0.02"/>
    <n v="1.9E-2"/>
    <n v="0"/>
    <n v="0"/>
    <n v="0"/>
    <n v="0"/>
    <n v="0"/>
    <n v="0"/>
    <x v="245"/>
    <n v="0.19600000000000001"/>
  </r>
  <r>
    <s v="Тендер"/>
    <s v="S"/>
    <s v="Янсен-Силаг/Джонсон энд Джонсон"/>
    <x v="103"/>
    <x v="103"/>
    <n v="0.65700000000000003"/>
    <n v="0"/>
    <n v="0"/>
    <n v="0"/>
    <n v="0"/>
    <n v="0"/>
    <n v="0"/>
    <n v="0.18"/>
    <n v="0"/>
    <n v="0"/>
    <n v="0"/>
    <n v="0"/>
    <x v="246"/>
    <n v="1.6739999999999999"/>
  </r>
  <r>
    <s v="Тендер"/>
    <s v="S"/>
    <s v="Янсен-Силаг/Джонсон энд Джонсон"/>
    <x v="123"/>
    <x v="123"/>
    <n v="3.2"/>
    <n v="0"/>
    <n v="0"/>
    <n v="1.411"/>
    <n v="0"/>
    <n v="0"/>
    <n v="0"/>
    <n v="1.151"/>
    <n v="0"/>
    <n v="0"/>
    <n v="4"/>
    <n v="0"/>
    <x v="247"/>
    <n v="19.524000000000001"/>
  </r>
  <r>
    <s v="Тендер"/>
    <s v="S"/>
    <s v="Янсен-Силаг/Джонсон энд Джонсон"/>
    <x v="111"/>
    <x v="111"/>
    <n v="0"/>
    <n v="0"/>
    <n v="0"/>
    <n v="0"/>
    <n v="0"/>
    <n v="0"/>
    <n v="0"/>
    <n v="4.835"/>
    <n v="0"/>
    <n v="0"/>
    <n v="6"/>
    <n v="0"/>
    <x v="248"/>
    <n v="21.67"/>
  </r>
  <r>
    <s v="Тендер"/>
    <s v="S"/>
    <s v="Такеда"/>
    <x v="14"/>
    <x v="14"/>
    <n v="0"/>
    <n v="0.05"/>
    <n v="0.05"/>
    <n v="0.05"/>
    <n v="2.5999999999999999E-2"/>
    <n v="3.5000000000000003E-2"/>
    <n v="0.3"/>
    <n v="1.2E-2"/>
    <n v="0.115"/>
    <n v="0.32500000000000001"/>
    <n v="0.01"/>
    <n v="3.5000000000000003E-2"/>
    <x v="249"/>
    <n v="2.016"/>
  </r>
  <r>
    <s v="Тендер"/>
    <s v="A3"/>
    <s v="Отдел продаж бюджет"/>
    <x v="217"/>
    <x v="217"/>
    <n v="2.4500000000000002"/>
    <n v="0.55000000000000004"/>
    <n v="12.3"/>
    <n v="11.5"/>
    <n v="6.8"/>
    <n v="3.5"/>
    <n v="2.6"/>
    <n v="2.2000000000000002"/>
    <n v="2.6"/>
    <n v="3.5"/>
    <n v="3.2"/>
    <n v="3.5"/>
    <x v="250"/>
    <n v="109.4"/>
  </r>
  <r>
    <s v="Тендер"/>
    <s v="A3"/>
    <s v="Отдел продаж бюджет"/>
    <x v="218"/>
    <x v="218"/>
    <n v="0.86"/>
    <n v="2.2999999999999998"/>
    <n v="2.6"/>
    <n v="5.8"/>
    <n v="3.5"/>
    <n v="4.5999999999999996"/>
    <n v="4.2"/>
    <n v="5.8"/>
    <n v="6"/>
    <n v="5.5"/>
    <n v="5.8"/>
    <n v="6.8"/>
    <x v="251"/>
    <n v="107.51999999999998"/>
  </r>
  <r>
    <s v="Тендер"/>
    <s v="S"/>
    <s v="Свикс"/>
    <x v="136"/>
    <x v="136"/>
    <n v="4.0910000000000002"/>
    <n v="2.488"/>
    <n v="2.72"/>
    <n v="2.83"/>
    <n v="3.2"/>
    <n v="3.2959999999999998"/>
    <n v="2.9540000000000002"/>
    <n v="7.04"/>
    <n v="5.35"/>
    <n v="6.5720000000000001"/>
    <n v="7.6"/>
    <n v="5.4850000000000003"/>
    <x v="252"/>
    <n v="107.25200000000001"/>
  </r>
  <r>
    <s v="Тендер"/>
    <s v="S"/>
    <s v="Свикс"/>
    <x v="137"/>
    <x v="137"/>
    <n v="8.0820000000000007"/>
    <n v="6.4359999999999999"/>
    <n v="10.188000000000001"/>
    <n v="6.0780000000000003"/>
    <n v="10.49"/>
    <n v="8.0389999999999997"/>
    <n v="7.3339999999999996"/>
    <n v="14.500999999999999"/>
    <n v="10.759"/>
    <n v="10.46"/>
    <n v="11.25"/>
    <n v="10.856999999999999"/>
    <x v="253"/>
    <n v="228.94800000000004"/>
  </r>
  <r>
    <s v="Тендер"/>
    <s v="Натива"/>
    <s v="Отдел продаж бюджет"/>
    <x v="219"/>
    <x v="219"/>
    <n v="4.5"/>
    <n v="11.8"/>
    <n v="26"/>
    <n v="15"/>
    <n v="20"/>
    <n v="15"/>
    <n v="12.5"/>
    <n v="7.5"/>
    <n v="15"/>
    <n v="7.8"/>
    <n v="8.5"/>
    <n v="9.5"/>
    <x v="254"/>
    <n v="306.2"/>
  </r>
  <r>
    <s v="Тендер"/>
    <s v="S"/>
    <s v="Такеда"/>
    <x v="220"/>
    <x v="220"/>
    <n v="0"/>
    <n v="0.51900000000000002"/>
    <n v="0"/>
    <n v="0"/>
    <n v="0.434"/>
    <n v="0"/>
    <n v="0.4"/>
    <n v="0"/>
    <n v="0"/>
    <n v="0"/>
    <n v="0.78100000000000003"/>
    <n v="0"/>
    <x v="255"/>
    <n v="4.2680000000000007"/>
  </r>
  <r>
    <s v="Тендер"/>
    <s v="S"/>
    <s v="ЛайфСкан"/>
    <x v="158"/>
    <x v="158"/>
    <n v="825.78099999999995"/>
    <n v="0"/>
    <n v="0"/>
    <n v="13"/>
    <n v="50"/>
    <n v="68.519000000000005"/>
    <n v="0"/>
    <n v="72.540000000000006"/>
    <n v="0"/>
    <n v="0"/>
    <n v="72.540000000000006"/>
    <n v="0"/>
    <x v="256"/>
    <n v="1102.3799999999999"/>
  </r>
  <r>
    <s v="Тендер"/>
    <s v="Натива"/>
    <s v="Отдел продаж бюджет"/>
    <x v="221"/>
    <x v="221"/>
    <n v="0.38"/>
    <n v="0.8"/>
    <n v="0.7"/>
    <n v="0.8"/>
    <n v="0.3"/>
    <n v="1.5"/>
    <n v="0.6"/>
    <n v="0.8"/>
    <n v="1.32"/>
    <n v="0.9"/>
    <n v="1.1000000000000001"/>
    <n v="1.5"/>
    <x v="257"/>
    <n v="21.4"/>
  </r>
  <r>
    <s v="Тендер"/>
    <s v="Натива"/>
    <s v="Отдел продаж бюджет"/>
    <x v="222"/>
    <x v="222"/>
    <n v="1"/>
    <n v="6.5"/>
    <n v="5"/>
    <n v="3"/>
    <n v="4.8"/>
    <n v="4.7770000000000001"/>
    <n v="5"/>
    <n v="3.5"/>
    <n v="5.2"/>
    <n v="5.5"/>
    <n v="7.5"/>
    <n v="8.8000000000000007"/>
    <x v="258"/>
    <n v="121.154"/>
  </r>
  <r>
    <s v="Тендер"/>
    <s v="Натива"/>
    <s v="Отдел продаж бюджет"/>
    <x v="223"/>
    <x v="223"/>
    <n v="3.5"/>
    <n v="4.5"/>
    <n v="4.5"/>
    <n v="6"/>
    <n v="7.2"/>
    <n v="7.5"/>
    <n v="6.4740000000000002"/>
    <n v="5.3"/>
    <n v="9"/>
    <n v="8"/>
    <n v="11"/>
    <n v="15"/>
    <x v="259"/>
    <n v="175.94800000000001"/>
  </r>
  <r>
    <s v="Тендер"/>
    <s v="S"/>
    <s v="Элпида"/>
    <x v="144"/>
    <x v="144"/>
    <n v="2"/>
    <n v="5.8"/>
    <n v="15.5"/>
    <n v="5.9"/>
    <n v="4.87"/>
    <n v="6.1920000000000002"/>
    <n v="0.20499999999999999"/>
    <n v="0.11"/>
    <n v="1.25"/>
    <n v="1.02"/>
    <n v="4.0049999999999999"/>
    <n v="0.12"/>
    <x v="260"/>
    <n v="93.944000000000003"/>
  </r>
  <r>
    <s v="Тендер"/>
    <s v="Натива"/>
    <s v="Отдел продаж бюджет"/>
    <x v="224"/>
    <x v="224"/>
    <n v="3"/>
    <n v="3"/>
    <n v="2.8"/>
    <n v="3"/>
    <n v="4.5"/>
    <n v="5"/>
    <n v="4"/>
    <n v="4.5"/>
    <n v="5"/>
    <n v="5"/>
    <n v="5"/>
    <n v="6.5"/>
    <x v="261"/>
    <n v="102.6"/>
  </r>
  <r>
    <s v="Тендер"/>
    <s v="Натива"/>
    <s v="Отдел продаж бюджет"/>
    <x v="225"/>
    <x v="225"/>
    <n v="1"/>
    <n v="1.5"/>
    <n v="13.2"/>
    <n v="4.5"/>
    <n v="3.5"/>
    <n v="10"/>
    <n v="3.2"/>
    <n v="3"/>
    <n v="18"/>
    <n v="4.5"/>
    <n v="6.3140000000000001"/>
    <n v="23"/>
    <x v="262"/>
    <n v="183.428"/>
  </r>
  <r>
    <s v="Тендер"/>
    <s v="A2"/>
    <s v="Отдел продаж бюджет"/>
    <x v="226"/>
    <x v="226"/>
    <n v="0.7"/>
    <n v="0.85"/>
    <n v="1.7"/>
    <n v="0.98499999999999999"/>
    <n v="0.81899999999999995"/>
    <n v="0.91"/>
    <n v="0.85"/>
    <n v="0.75"/>
    <n v="1.02"/>
    <n v="0.9"/>
    <n v="0.90500000000000003"/>
    <n v="0.95"/>
    <x v="263"/>
    <n v="22.677999999999997"/>
  </r>
  <r>
    <s v="Тендер"/>
    <s v="A2"/>
    <s v="Отдел продаж бюджет"/>
    <x v="227"/>
    <x v="227"/>
    <n v="1.9"/>
    <n v="1.1000000000000001"/>
    <n v="1.3"/>
    <n v="1.2"/>
    <n v="1.27"/>
    <n v="1.25"/>
    <n v="1.42"/>
    <n v="1.0880000000000001"/>
    <n v="1.375"/>
    <n v="1.35"/>
    <n v="1.347"/>
    <n v="1.95"/>
    <x v="264"/>
    <n v="33.099999999999994"/>
  </r>
  <r>
    <s v="Тендер"/>
    <s v="Натива"/>
    <s v="Отдел продаж бюджет"/>
    <x v="56"/>
    <x v="56"/>
    <n v="3.38"/>
    <n v="3.2149999999999999"/>
    <n v="1.982"/>
    <n v="3.9249999999999998"/>
    <n v="3.35"/>
    <n v="2.6869999999999998"/>
    <n v="1.1459999999999999"/>
    <n v="1.925"/>
    <n v="1.3440000000000001"/>
    <n v="0.95699999999999996"/>
    <n v="1.625"/>
    <n v="4.42"/>
    <x v="265"/>
    <n v="59.912000000000006"/>
  </r>
  <r>
    <s v="Тендер"/>
    <s v="Натива"/>
    <s v="Отдел продаж бюджет"/>
    <x v="145"/>
    <x v="145"/>
    <n v="67.400000000000006"/>
    <n v="35.799999999999997"/>
    <n v="41.6"/>
    <n v="75.42"/>
    <n v="42.51"/>
    <n v="29.4"/>
    <n v="28.495000000000001"/>
    <n v="27.114999999999998"/>
    <n v="17.489000000000001"/>
    <n v="37.409999999999997"/>
    <n v="32.75"/>
    <n v="72.024000000000001"/>
    <x v="266"/>
    <n v="1014.826"/>
  </r>
  <r>
    <s v="Тендер"/>
    <s v="Натива"/>
    <s v="Отдел продаж бюджет"/>
    <x v="96"/>
    <x v="96"/>
    <n v="6.94"/>
    <n v="1.21"/>
    <n v="1.865"/>
    <n v="8.3239999999999998"/>
    <n v="0.91300000000000003"/>
    <n v="0.78"/>
    <n v="0.20200000000000001"/>
    <n v="0.18"/>
    <n v="0.128"/>
    <n v="0.46200000000000002"/>
    <n v="0.67700000000000005"/>
    <n v="9.0869999999999997"/>
    <x v="267"/>
    <n v="61.536000000000001"/>
  </r>
  <r>
    <s v="Тендер"/>
    <s v="S"/>
    <s v="Пфайзер"/>
    <x v="19"/>
    <x v="19"/>
    <n v="6.8000000000000005E-2"/>
    <n v="0.2"/>
    <n v="0.27"/>
    <n v="0.75"/>
    <n v="0.59"/>
    <n v="0.23499999999999999"/>
    <n v="7.1999999999999995E-2"/>
    <n v="0.17"/>
    <n v="0.12"/>
    <n v="0.13200000000000001"/>
    <n v="0.3"/>
    <n v="0.32"/>
    <x v="268"/>
    <n v="6.4539999999999997"/>
  </r>
  <r>
    <s v="Тендер"/>
    <s v="S"/>
    <s v="Пфайзер"/>
    <x v="59"/>
    <x v="59"/>
    <n v="0.63500000000000001"/>
    <n v="0.23"/>
    <n v="0.82"/>
    <n v="0.91"/>
    <n v="0.95899999999999996"/>
    <n v="0.42"/>
    <n v="9.5000000000000001E-2"/>
    <n v="0.38100000000000001"/>
    <n v="0.21099999999999999"/>
    <n v="0.35699999999999998"/>
    <n v="0.38800000000000001"/>
    <n v="0.315"/>
    <x v="269"/>
    <n v="11.442"/>
  </r>
  <r>
    <s v="Тендер"/>
    <s v="S"/>
    <s v="Янсен-Силаг/Джонсон энд Джонсон"/>
    <x v="228"/>
    <x v="228"/>
    <n v="0.24"/>
    <n v="0"/>
    <n v="0"/>
    <n v="0"/>
    <n v="0"/>
    <n v="0"/>
    <n v="0"/>
    <n v="0"/>
    <n v="0"/>
    <n v="0"/>
    <n v="0"/>
    <n v="0"/>
    <x v="270"/>
    <n v="0.48"/>
  </r>
  <r>
    <s v="Тендер"/>
    <s v="S"/>
    <s v="Янсен-Силаг/Джонсон энд Джонсон"/>
    <x v="229"/>
    <x v="229"/>
    <n v="0.5"/>
    <n v="0"/>
    <n v="0"/>
    <n v="0"/>
    <n v="0"/>
    <n v="0.53800000000000003"/>
    <n v="0"/>
    <n v="0"/>
    <n v="0"/>
    <n v="0"/>
    <n v="0"/>
    <n v="0"/>
    <x v="271"/>
    <n v="2.0760000000000001"/>
  </r>
  <r>
    <s v="Тендер"/>
    <s v="S"/>
    <s v="Янсен-Силаг/Джонсон энд Джонсон"/>
    <x v="0"/>
    <x v="0"/>
    <n v="0.7"/>
    <n v="2E-3"/>
    <n v="0"/>
    <n v="0"/>
    <n v="0"/>
    <n v="0.61899999999999999"/>
    <n v="0"/>
    <n v="0"/>
    <n v="0"/>
    <n v="0"/>
    <n v="0"/>
    <n v="0"/>
    <x v="272"/>
    <n v="2.6419999999999999"/>
  </r>
  <r>
    <s v="Тендер"/>
    <s v="S"/>
    <s v="Янсен-Силаг/Джонсон энд Джонсон"/>
    <x v="50"/>
    <x v="50"/>
    <n v="0.15"/>
    <n v="0"/>
    <n v="0"/>
    <n v="0"/>
    <n v="0"/>
    <n v="0"/>
    <n v="0"/>
    <n v="0"/>
    <n v="0"/>
    <n v="0"/>
    <n v="0"/>
    <n v="0"/>
    <x v="273"/>
    <n v="0.3"/>
  </r>
  <r>
    <s v="Тендер"/>
    <s v="S"/>
    <s v="Янсен-Силаг/Джонсон энд Джонсон"/>
    <x v="71"/>
    <x v="71"/>
    <n v="0"/>
    <n v="0"/>
    <n v="0"/>
    <n v="0"/>
    <n v="0"/>
    <n v="1.5880000000000001"/>
    <n v="0"/>
    <n v="0"/>
    <n v="0"/>
    <n v="0"/>
    <n v="0.91700000000000004"/>
    <n v="0"/>
    <x v="274"/>
    <n v="5.01"/>
  </r>
  <r>
    <s v="Тендер"/>
    <s v="S"/>
    <s v="Астра онко"/>
    <x v="85"/>
    <x v="85"/>
    <n v="0.38700000000000001"/>
    <n v="0"/>
    <n v="0.32200000000000001"/>
    <n v="0"/>
    <n v="0.28799999999999998"/>
    <n v="0.105"/>
    <n v="0"/>
    <n v="1.504"/>
    <n v="0"/>
    <n v="0"/>
    <n v="1.3480000000000001"/>
    <n v="0"/>
    <x v="275"/>
    <n v="7.9079999999999995"/>
  </r>
  <r>
    <s v="Тендер"/>
    <s v="S"/>
    <s v="Амджен"/>
    <x v="48"/>
    <x v="48"/>
    <n v="4.2999999999999997E-2"/>
    <n v="0.107"/>
    <n v="0.67"/>
    <n v="0.76"/>
    <n v="0.62"/>
    <n v="0.56999999999999995"/>
    <n v="0.749"/>
    <n v="0.45800000000000002"/>
    <n v="0.54700000000000004"/>
    <n v="0.61499999999999999"/>
    <n v="0.92"/>
    <n v="0.45"/>
    <x v="276"/>
    <n v="13.018000000000001"/>
  </r>
  <r>
    <s v="Тендер"/>
    <s v="S"/>
    <s v="Берингер"/>
    <x v="128"/>
    <x v="128"/>
    <n v="31.952000000000002"/>
    <n v="0.56000000000000005"/>
    <n v="0.628"/>
    <n v="0.74"/>
    <n v="0.45"/>
    <n v="33.308"/>
    <n v="0.48"/>
    <n v="14.8"/>
    <n v="0.505"/>
    <n v="0.193"/>
    <n v="58.347000000000001"/>
    <n v="0.32"/>
    <x v="277"/>
    <n v="284.56599999999997"/>
  </r>
  <r>
    <s v="Тендер"/>
    <s v="S"/>
    <s v="Берингер"/>
    <x v="139"/>
    <x v="139"/>
    <n v="88.72"/>
    <n v="0.61"/>
    <n v="0.57999999999999996"/>
    <n v="0.67"/>
    <n v="61.045000000000002"/>
    <n v="0.45"/>
    <n v="60.79"/>
    <n v="47.901000000000003"/>
    <n v="59.85"/>
    <n v="0.6"/>
    <n v="107.35"/>
    <n v="0.41"/>
    <x v="278"/>
    <n v="857.952"/>
  </r>
  <r>
    <s v="Тендер"/>
    <s v="S"/>
    <s v="Отдел продаж бюджет"/>
    <x v="230"/>
    <x v="230"/>
    <n v="12.5"/>
    <n v="18.5"/>
    <n v="10.5"/>
    <n v="9.3000000000000007"/>
    <n v="10.5"/>
    <n v="11.1"/>
    <n v="12.8"/>
    <n v="13.3"/>
    <n v="13.7"/>
    <n v="13.5"/>
    <n v="13.8"/>
    <n v="14"/>
    <x v="279"/>
    <n v="307"/>
  </r>
  <r>
    <s v="Тендер"/>
    <s v="S"/>
    <s v="Свикс"/>
    <x v="92"/>
    <x v="92"/>
    <n v="0.33900000000000002"/>
    <n v="0.115"/>
    <n v="0.17499999999999999"/>
    <n v="0.37"/>
    <n v="0.215"/>
    <n v="0.499"/>
    <n v="0.32500000000000001"/>
    <n v="0.77500000000000002"/>
    <n v="0.6"/>
    <n v="1.0269999999999999"/>
    <n v="0.57099999999999995"/>
    <n v="0.82299999999999995"/>
    <x v="280"/>
    <n v="11.667999999999999"/>
  </r>
  <r>
    <s v="Тендер"/>
    <s v="S"/>
    <s v="Отдел продаж бюджет"/>
    <x v="231"/>
    <x v="231"/>
    <n v="0.55000000000000004"/>
    <n v="0.4"/>
    <n v="0.81"/>
    <n v="0.38"/>
    <n v="0.27"/>
    <n v="0.26500000000000001"/>
    <n v="0.23"/>
    <n v="0.22"/>
    <n v="0.33"/>
    <n v="0.218"/>
    <n v="0.35"/>
    <n v="0.25"/>
    <x v="281"/>
    <n v="8.5459999999999994"/>
  </r>
  <r>
    <s v="Тендер"/>
    <s v="S"/>
    <s v="Эббви"/>
    <x v="1"/>
    <x v="1"/>
    <n v="5.0000000000000001E-3"/>
    <n v="0.02"/>
    <n v="0.08"/>
    <n v="0.11"/>
    <n v="7.9000000000000001E-2"/>
    <n v="6.7000000000000004E-2"/>
    <n v="0.105"/>
    <n v="9.9000000000000005E-2"/>
    <n v="7.0999999999999994E-2"/>
    <n v="2.5000000000000001E-2"/>
    <n v="1.2E-2"/>
    <n v="0.18"/>
    <x v="282"/>
    <n v="1.706"/>
  </r>
  <r>
    <s v="Тендер"/>
    <s v="S"/>
    <s v="Эббви"/>
    <x v="2"/>
    <x v="2"/>
    <n v="8.0000000000000002E-3"/>
    <n v="2.5000000000000001E-2"/>
    <n v="8.2000000000000003E-2"/>
    <n v="0.107"/>
    <n v="9.5000000000000001E-2"/>
    <n v="0.16300000000000001"/>
    <n v="0.11899999999999999"/>
    <n v="5.5E-2"/>
    <n v="6.7000000000000004E-2"/>
    <n v="1.2E-2"/>
    <n v="0.01"/>
    <n v="0.16200000000000001"/>
    <x v="283"/>
    <n v="1.81"/>
  </r>
  <r>
    <s v="Тендер"/>
    <s v="S"/>
    <s v="Эббви"/>
    <x v="232"/>
    <x v="232"/>
    <n v="0"/>
    <n v="0.05"/>
    <n v="6.8000000000000005E-2"/>
    <n v="0.115"/>
    <n v="0.06"/>
    <n v="0.03"/>
    <n v="2.7E-2"/>
    <n v="3.2000000000000001E-2"/>
    <n v="0.06"/>
    <n v="1.9E-2"/>
    <n v="1.4999999999999999E-2"/>
    <n v="0.01"/>
    <x v="284"/>
    <n v="0.9720000000000002"/>
  </r>
  <r>
    <s v="Тендер"/>
    <s v="S"/>
    <s v="Эббви"/>
    <x v="67"/>
    <x v="67"/>
    <n v="2.2040000000000002"/>
    <n v="0.15"/>
    <n v="1.3149999999999999"/>
    <n v="1.32"/>
    <n v="2.2799999999999998"/>
    <n v="0.95799999999999996"/>
    <n v="0.85"/>
    <n v="0.52500000000000002"/>
    <n v="0.45"/>
    <n v="1.1100000000000001"/>
    <n v="1.1200000000000001"/>
    <n v="0.82"/>
    <x v="285"/>
    <n v="26.204000000000001"/>
  </r>
  <r>
    <s v="Тендер"/>
    <s v="S"/>
    <s v="Гилеад"/>
    <x v="93"/>
    <x v="93"/>
    <n v="4.3609999999999998"/>
    <n v="0.90300000000000002"/>
    <n v="2.2090000000000001"/>
    <n v="2.96"/>
    <n v="1.591"/>
    <n v="4.0590000000000002"/>
    <n v="1.5229999999999999"/>
    <n v="1.0209999999999999"/>
    <n v="1.1439999999999999"/>
    <n v="0.84899999999999998"/>
    <n v="4.6900000000000004"/>
    <n v="1.2450000000000001"/>
    <x v="286"/>
    <n v="53.11"/>
  </r>
  <r>
    <s v="Тендер"/>
    <s v="S"/>
    <s v="Эли Лилли"/>
    <x v="119"/>
    <x v="119"/>
    <n v="1.6020000000000001"/>
    <n v="1.5389999999999999"/>
    <n v="2.113"/>
    <n v="1.6719999999999999"/>
    <n v="2.2309999999999999"/>
    <n v="2.9929999999999999"/>
    <n v="3.214"/>
    <n v="3.32"/>
    <n v="2.5390000000000001"/>
    <n v="4.1630000000000003"/>
    <n v="4.008"/>
    <n v="1.365"/>
    <x v="287"/>
    <n v="61.518000000000001"/>
  </r>
  <r>
    <s v="Тендер"/>
    <s v="S"/>
    <s v="Эли Лилли"/>
    <x v="102"/>
    <x v="102"/>
    <n v="0.307"/>
    <n v="0.54800000000000004"/>
    <n v="0.59399999999999997"/>
    <n v="0.73799999999999999"/>
    <n v="1.407"/>
    <n v="0.38600000000000001"/>
    <n v="0.68400000000000005"/>
    <n v="1.3149999999999999"/>
    <n v="0.92400000000000004"/>
    <n v="1.07"/>
    <n v="1.7170000000000001"/>
    <n v="1.0049999999999999"/>
    <x v="288"/>
    <n v="21.39"/>
  </r>
  <r>
    <s v="Тендер"/>
    <s v="A3-1"/>
    <s v="Генериум"/>
    <x v="233"/>
    <x v="233"/>
    <n v="0"/>
    <n v="0"/>
    <n v="4"/>
    <n v="3"/>
    <n v="2"/>
    <n v="3"/>
    <n v="4"/>
    <n v="4"/>
    <n v="4"/>
    <n v="4"/>
    <n v="5"/>
    <n v="6"/>
    <x v="289"/>
    <n v="78"/>
  </r>
  <r>
    <s v="Тендер"/>
    <s v="S"/>
    <s v="Биокад"/>
    <x v="104"/>
    <x v="104"/>
    <n v="0.56699999999999995"/>
    <n v="1.028"/>
    <n v="0.93"/>
    <n v="0.105"/>
    <n v="0.16900000000000001"/>
    <n v="0.28299999999999997"/>
    <n v="0.2"/>
    <n v="0.3"/>
    <n v="0.3"/>
    <n v="0.45"/>
    <n v="0.4"/>
    <n v="0.5"/>
    <x v="290"/>
    <n v="10.464"/>
  </r>
  <r>
    <s v="Тендер"/>
    <s v="S"/>
    <s v="Биокад"/>
    <x v="100"/>
    <x v="100"/>
    <n v="1.583"/>
    <n v="1.895"/>
    <n v="1.2"/>
    <n v="0.14499999999999999"/>
    <n v="0.99"/>
    <n v="0.9"/>
    <n v="1.7"/>
    <n v="0.98"/>
    <n v="1.1000000000000001"/>
    <n v="1.2"/>
    <n v="1.2"/>
    <n v="1.5"/>
    <x v="291"/>
    <n v="28.786000000000001"/>
  </r>
  <r>
    <s v="Тендер"/>
    <s v="Натива"/>
    <s v="Отдел продаж бюджет"/>
    <x v="234"/>
    <x v="234"/>
    <n v="0"/>
    <n v="0"/>
    <n v="0"/>
    <n v="4.4889999999999999"/>
    <n v="3.0230000000000001"/>
    <n v="1.4419999999999999"/>
    <n v="2.4750000000000001"/>
    <n v="1.21"/>
    <n v="0.42599999999999999"/>
    <n v="1.63"/>
    <n v="0.52400000000000002"/>
    <n v="3.2349999999999999"/>
    <x v="292"/>
    <n v="36.908000000000001"/>
  </r>
  <r>
    <s v="Тендер"/>
    <s v="Натива"/>
    <s v="Отдел продаж бюджет"/>
    <x v="134"/>
    <x v="134"/>
    <n v="27.4"/>
    <n v="17.155999999999999"/>
    <n v="18.018999999999998"/>
    <n v="33.954000000000001"/>
    <n v="35.448999999999998"/>
    <n v="21.253"/>
    <n v="26.373000000000001"/>
    <n v="22.23"/>
    <n v="27.44"/>
    <n v="18.462"/>
    <n v="16.277999999999999"/>
    <n v="30.486000000000001"/>
    <x v="293"/>
    <n v="589"/>
  </r>
  <r>
    <s v="Тендер"/>
    <s v="Натива"/>
    <s v="Отдел продаж бюджет"/>
    <x v="91"/>
    <x v="91"/>
    <n v="0.9"/>
    <n v="1.57"/>
    <n v="3.9460000000000002"/>
    <n v="5.7249999999999996"/>
    <n v="3.2919999999999998"/>
    <n v="1.4119999999999999"/>
    <n v="2.5430000000000001"/>
    <n v="1.8720000000000001"/>
    <n v="2.2850000000000001"/>
    <n v="2.637"/>
    <n v="4.5250000000000004"/>
    <n v="5.8040000000000003"/>
    <x v="294"/>
    <n v="73.022000000000006"/>
  </r>
  <r>
    <s v="Тендер"/>
    <s v="A3-1"/>
    <s v="Генериум"/>
    <x v="117"/>
    <x v="117"/>
    <n v="3"/>
    <n v="3.6"/>
    <n v="4"/>
    <n v="2.8"/>
    <n v="0.8"/>
    <n v="0.55000000000000004"/>
    <n v="1.6"/>
    <n v="2.5"/>
    <n v="1"/>
    <n v="2"/>
    <n v="2.9"/>
    <n v="1"/>
    <x v="295"/>
    <n v="51.5"/>
  </r>
  <r>
    <s v="Тендер"/>
    <s v="S"/>
    <s v="Биокад"/>
    <x v="131"/>
    <x v="131"/>
    <n v="9"/>
    <n v="5.6"/>
    <n v="2.75"/>
    <n v="5.7789999999999999"/>
    <n v="3.7749999999999999"/>
    <n v="6.2450000000000001"/>
    <n v="6.0209999999999999"/>
    <n v="9.1660000000000004"/>
    <n v="10.166"/>
    <n v="10.166"/>
    <n v="10.166"/>
    <n v="10.166"/>
    <x v="296"/>
    <n v="178"/>
  </r>
  <r>
    <s v="Тендер"/>
    <s v="S"/>
    <s v="Ф. Хоффман-Ля Рош"/>
    <x v="81"/>
    <x v="81"/>
    <n v="0.79200000000000004"/>
    <n v="0.70199999999999996"/>
    <n v="0.28999999999999998"/>
    <n v="0.65900000000000003"/>
    <n v="0.59499999999999997"/>
    <n v="0.40899999999999997"/>
    <n v="0.83"/>
    <n v="0.65"/>
    <n v="0.63"/>
    <n v="0.65"/>
    <n v="0.69199999999999995"/>
    <n v="0.78500000000000003"/>
    <x v="297"/>
    <n v="15.368000000000002"/>
  </r>
  <r>
    <s v="Тендер"/>
    <s v="S"/>
    <s v="Ф. Хоффман-Ля Рош"/>
    <x v="46"/>
    <x v="46"/>
    <n v="0.15"/>
    <n v="0.17"/>
    <n v="0.06"/>
    <n v="7.4999999999999997E-2"/>
    <n v="8.6999999999999994E-2"/>
    <n v="0.1"/>
    <n v="0.109"/>
    <n v="0.20399999999999999"/>
    <n v="0.105"/>
    <n v="0.1"/>
    <n v="0.105"/>
    <n v="9.0999999999999998E-2"/>
    <x v="298"/>
    <n v="2.7120000000000002"/>
  </r>
  <r>
    <s v="Тендер"/>
    <s v="S"/>
    <s v="Эли Лилли"/>
    <x v="18"/>
    <x v="18"/>
    <n v="0"/>
    <n v="3.3000000000000002E-2"/>
    <n v="0"/>
    <n v="0"/>
    <n v="0"/>
    <n v="0"/>
    <n v="0"/>
    <n v="0"/>
    <n v="0"/>
    <n v="0"/>
    <n v="0"/>
    <n v="0"/>
    <x v="6"/>
    <n v="6.6000000000000003E-2"/>
  </r>
  <r>
    <s v="Тендер"/>
    <s v="S"/>
    <s v="Эли Лилли"/>
    <x v="68"/>
    <x v="68"/>
    <n v="0.53100000000000003"/>
    <n v="0.44"/>
    <n v="0.43099999999999999"/>
    <n v="0.94699999999999995"/>
    <n v="0.74"/>
    <n v="1.0069999999999999"/>
    <n v="0.439"/>
    <n v="0.748"/>
    <n v="0.27900000000000003"/>
    <n v="0.52200000000000002"/>
    <n v="0.95199999999999996"/>
    <n v="0.32500000000000001"/>
    <x v="299"/>
    <n v="14.722000000000001"/>
  </r>
  <r>
    <s v="Тендер"/>
    <s v="S"/>
    <s v="Биокад"/>
    <x v="118"/>
    <x v="118"/>
    <n v="5"/>
    <n v="5"/>
    <n v="3.3"/>
    <n v="3.7890000000000001"/>
    <n v="1.2829999999999999"/>
    <n v="4.1749999999999998"/>
    <n v="5"/>
    <n v="5"/>
    <n v="5"/>
    <n v="5.5"/>
    <n v="7"/>
    <n v="7.5"/>
    <x v="300"/>
    <n v="115.09399999999999"/>
  </r>
  <r>
    <s v="Тендер"/>
    <s v="A3-1"/>
    <s v="Генериум"/>
    <x v="11"/>
    <x v="11"/>
    <n v="0"/>
    <n v="0.02"/>
    <n v="0"/>
    <n v="0"/>
    <n v="7.5999999999999998E-2"/>
    <n v="0"/>
    <n v="0"/>
    <n v="0"/>
    <n v="0"/>
    <n v="0"/>
    <n v="0"/>
    <n v="0"/>
    <x v="301"/>
    <n v="0.192"/>
  </r>
  <r>
    <s v="Тендер"/>
    <s v="S"/>
    <s v="Такеда"/>
    <x v="151"/>
    <x v="151"/>
    <n v="25"/>
    <n v="0"/>
    <n v="0"/>
    <n v="0"/>
    <n v="0"/>
    <n v="0"/>
    <n v="35.268000000000001"/>
    <n v="0"/>
    <n v="0"/>
    <n v="0"/>
    <n v="130.238"/>
    <n v="0"/>
    <x v="302"/>
    <n v="381.012"/>
  </r>
  <r>
    <s v="Тендер"/>
    <s v="S"/>
    <s v="МИР-ФАРМ"/>
    <x v="235"/>
    <x v="235"/>
    <n v="0"/>
    <n v="1.32"/>
    <n v="1.7549999999999999"/>
    <n v="1.4450000000000001"/>
    <n v="1.44"/>
    <n v="1.27"/>
    <n v="1.1499999999999999"/>
    <n v="0.87"/>
    <n v="0.92700000000000005"/>
    <n v="1.05"/>
    <n v="1.125"/>
    <n v="1.27"/>
    <x v="303"/>
    <n v="27.244"/>
  </r>
  <r>
    <s v="Тендер"/>
    <s v="S"/>
    <s v="Биокад"/>
    <x v="107"/>
    <x v="107"/>
    <n v="0"/>
    <n v="0.92300000000000004"/>
    <n v="0.95"/>
    <n v="1.8149999999999999"/>
    <n v="0.96799999999999997"/>
    <n v="1.694"/>
    <n v="0.96299999999999997"/>
    <n v="0.76600000000000001"/>
    <n v="0.71899999999999997"/>
    <n v="0.60199999999999998"/>
    <n v="0.58199999999999996"/>
    <n v="0.33500000000000002"/>
    <x v="304"/>
    <n v="20.634"/>
  </r>
  <r>
    <s v="Тендер"/>
    <s v="Натива"/>
    <s v="Отдел продаж бюджет"/>
    <x v="236"/>
    <x v="236"/>
    <n v="0.04"/>
    <n v="0.3"/>
    <n v="0.108"/>
    <n v="0.158"/>
    <n v="0.45500000000000002"/>
    <n v="0.13"/>
    <n v="0.12"/>
    <n v="0.09"/>
    <n v="0.05"/>
    <n v="0.02"/>
    <n v="0.05"/>
    <n v="0.1"/>
    <x v="305"/>
    <n v="3.242"/>
  </r>
  <r>
    <s v="Тендер"/>
    <s v="Натива"/>
    <s v="Отдел продаж бюджет"/>
    <x v="237"/>
    <x v="237"/>
    <n v="0.26"/>
    <n v="0.7"/>
    <n v="0.95"/>
    <n v="0.9"/>
    <n v="0.95"/>
    <n v="0.55000000000000004"/>
    <n v="0.4"/>
    <n v="0.25"/>
    <n v="0.35"/>
    <n v="0.3"/>
    <n v="0.4"/>
    <n v="0.55000000000000004"/>
    <x v="306"/>
    <n v="13.12"/>
  </r>
  <r>
    <s v="Тендер"/>
    <s v="S"/>
    <s v="Астеллас"/>
    <x v="61"/>
    <x v="61"/>
    <n v="2.2389999999999999"/>
    <n v="1.2949999999999999"/>
    <n v="1.02"/>
    <n v="0.49099999999999999"/>
    <n v="0.38700000000000001"/>
    <n v="2.2210000000000001"/>
    <n v="0.53700000000000003"/>
    <n v="1.724"/>
    <n v="0.70699999999999996"/>
    <n v="0.45500000000000002"/>
    <n v="2.5830000000000002"/>
    <n v="0.22600000000000001"/>
    <x v="307"/>
    <n v="27.770000000000003"/>
  </r>
  <r>
    <s v="Тендер"/>
    <s v="A3-1"/>
    <s v="Генериум"/>
    <x v="238"/>
    <x v="238"/>
    <n v="0.1"/>
    <n v="0.2"/>
    <n v="0.32"/>
    <n v="0.15"/>
    <n v="0.3"/>
    <n v="0.35"/>
    <n v="0.2"/>
    <n v="0.28000000000000003"/>
    <n v="0.15"/>
    <n v="0.15"/>
    <n v="0.3"/>
    <n v="0.22"/>
    <x v="308"/>
    <n v="5.4399999999999995"/>
  </r>
  <r>
    <s v="Тендер"/>
    <s v="S"/>
    <s v="Эли Лилли"/>
    <x v="149"/>
    <x v="149"/>
    <n v="7.9"/>
    <n v="0.155"/>
    <n v="0"/>
    <n v="1.6990000000000001"/>
    <n v="19.047000000000001"/>
    <n v="4.2350000000000003"/>
    <n v="43.030999999999999"/>
    <n v="2.153"/>
    <n v="60.546999999999997"/>
    <n v="2.0499999999999998"/>
    <n v="61.226999999999997"/>
    <n v="10.071999999999999"/>
    <x v="309"/>
    <n v="424.23200000000003"/>
  </r>
  <r>
    <s v="Тендер"/>
    <s v="S"/>
    <s v="Астра Зенека"/>
    <x v="120"/>
    <x v="120"/>
    <n v="0"/>
    <n v="1.75"/>
    <n v="0"/>
    <n v="0"/>
    <n v="0"/>
    <n v="0"/>
    <n v="0"/>
    <n v="0"/>
    <n v="0"/>
    <n v="0"/>
    <n v="0"/>
    <n v="0"/>
    <x v="310"/>
    <n v="3.5"/>
  </r>
  <r>
    <s v="Тендер"/>
    <s v="S"/>
    <s v="Ипсен Фарма"/>
    <x v="42"/>
    <x v="42"/>
    <n v="0.16600000000000001"/>
    <n v="0"/>
    <n v="5.0000000000000001E-3"/>
    <n v="2.5000000000000001E-2"/>
    <n v="2.5000000000000001E-2"/>
    <n v="2.5000000000000001E-2"/>
    <n v="2.5000000000000001E-2"/>
    <n v="0.123"/>
    <n v="2.5000000000000001E-2"/>
    <n v="2.5000000000000001E-2"/>
    <n v="0.123"/>
    <n v="3.3000000000000002E-2"/>
    <x v="311"/>
    <n v="1.2000000000000002"/>
  </r>
  <r>
    <s v="Тендер"/>
    <s v="S"/>
    <s v="Ипсен Фарма"/>
    <x v="54"/>
    <x v="54"/>
    <n v="0.42099999999999999"/>
    <n v="0"/>
    <n v="2.4E-2"/>
    <n v="2.1000000000000001E-2"/>
    <n v="2.1000000000000001E-2"/>
    <n v="2.1000000000000001E-2"/>
    <n v="2.1000000000000001E-2"/>
    <n v="0.24099999999999999"/>
    <n v="2.1000000000000001E-2"/>
    <n v="2.1000000000000001E-2"/>
    <n v="0.24"/>
    <n v="3.7999999999999999E-2"/>
    <x v="312"/>
    <n v="2.1800000000000002"/>
  </r>
  <r>
    <s v="Тендер"/>
    <s v="S"/>
    <s v="Астра онко"/>
    <x v="39"/>
    <x v="39"/>
    <n v="0.08"/>
    <n v="9.1999999999999998E-2"/>
    <n v="0.16500000000000001"/>
    <n v="0.151"/>
    <n v="0.218"/>
    <n v="0.26"/>
    <n v="0.26"/>
    <n v="0.121"/>
    <n v="0.125"/>
    <n v="0.08"/>
    <n v="0.10199999999999999"/>
    <n v="4.1000000000000002E-2"/>
    <x v="313"/>
    <n v="3.39"/>
  </r>
  <r>
    <s v="Тендер"/>
    <s v="A3"/>
    <s v="Отдел продаж бюджет"/>
    <x v="239"/>
    <x v="239"/>
    <n v="1.7"/>
    <n v="1.85"/>
    <n v="1.95"/>
    <n v="2.2999999999999998"/>
    <n v="1.5"/>
    <n v="1.5"/>
    <n v="1.2"/>
    <n v="1.3"/>
    <n v="1.85"/>
    <n v="1.55"/>
    <n v="1.8"/>
    <n v="2.1"/>
    <x v="314"/>
    <n v="41.2"/>
  </r>
  <r>
    <s v="Тендер"/>
    <s v="Натива"/>
    <s v="Отдел продаж бюджет"/>
    <x v="240"/>
    <x v="240"/>
    <n v="0.65"/>
    <n v="0.8"/>
    <n v="0.75"/>
    <n v="1"/>
    <n v="0.8"/>
    <n v="0.75"/>
    <n v="0.8"/>
    <n v="1.25"/>
    <n v="1.2"/>
    <n v="0.85"/>
    <n v="1.5"/>
    <n v="1.3"/>
    <x v="315"/>
    <n v="23.3"/>
  </r>
  <r>
    <s v="Тендер"/>
    <s v="S"/>
    <s v="Берингер"/>
    <x v="24"/>
    <x v="24"/>
    <n v="5.0000000000000001E-3"/>
    <n v="2.7E-2"/>
    <n v="0"/>
    <n v="2.7E-2"/>
    <n v="0"/>
    <n v="7.1999999999999995E-2"/>
    <n v="0"/>
    <n v="0"/>
    <n v="0"/>
    <n v="0"/>
    <n v="0.05"/>
    <n v="0"/>
    <x v="316"/>
    <n v="0.36199999999999999"/>
  </r>
  <r>
    <s v="Тендер"/>
    <s v="S"/>
    <s v="Берингер"/>
    <x v="28"/>
    <x v="28"/>
    <n v="0.122"/>
    <n v="0"/>
    <n v="0"/>
    <n v="0"/>
    <n v="0"/>
    <n v="0"/>
    <n v="0"/>
    <n v="0.17299999999999999"/>
    <n v="0.159"/>
    <n v="0"/>
    <n v="0"/>
    <n v="0"/>
    <x v="317"/>
    <n v="0.90799999999999992"/>
  </r>
  <r>
    <s v="Тендер"/>
    <s v="S"/>
    <s v="Берингер"/>
    <x v="31"/>
    <x v="31"/>
    <n v="0.17399999999999999"/>
    <n v="3.0000000000000001E-3"/>
    <n v="0"/>
    <n v="0"/>
    <n v="0"/>
    <n v="0"/>
    <n v="0"/>
    <n v="0.104"/>
    <n v="0"/>
    <n v="0"/>
    <n v="0"/>
    <n v="0"/>
    <x v="318"/>
    <n v="0.56200000000000006"/>
  </r>
  <r>
    <s v="Тендер"/>
    <s v="S"/>
    <s v="Янсен-Силаг/Джонсон энд Джонсон"/>
    <x v="98"/>
    <x v="98"/>
    <n v="1.0149999999999999"/>
    <n v="8.2000000000000003E-2"/>
    <n v="0.08"/>
    <n v="0.57099999999999995"/>
    <n v="0"/>
    <n v="0"/>
    <n v="0"/>
    <n v="0"/>
    <n v="0"/>
    <n v="0"/>
    <n v="0"/>
    <n v="0"/>
    <x v="319"/>
    <n v="3.496"/>
  </r>
  <r>
    <s v="Тендер"/>
    <s v="S"/>
    <s v="Гилеад"/>
    <x v="97"/>
    <x v="97"/>
    <n v="3.9529999999999998"/>
    <n v="1.8380000000000001"/>
    <n v="1.96"/>
    <n v="2.681"/>
    <n v="5.25"/>
    <n v="2.9009999999999998"/>
    <n v="1.603"/>
    <n v="1.4259999999999999"/>
    <n v="1.2450000000000001"/>
    <n v="1.873"/>
    <n v="1.216"/>
    <n v="0.77500000000000002"/>
    <x v="320"/>
    <n v="53.442"/>
  </r>
  <r>
    <s v="Тендер"/>
    <s v="S"/>
    <s v="Гилеад"/>
    <x v="115"/>
    <x v="115"/>
    <n v="6.0510000000000002"/>
    <n v="0.89700000000000002"/>
    <n v="3.5999999999999997E-2"/>
    <n v="6.6000000000000003E-2"/>
    <n v="0.1"/>
    <n v="0.42"/>
    <n v="1E-3"/>
    <n v="0.06"/>
    <n v="0.34499999999999997"/>
    <n v="0.06"/>
    <n v="0.10100000000000001"/>
    <n v="2E-3"/>
    <x v="321"/>
    <n v="16.277999999999999"/>
  </r>
  <r>
    <s v="Тендер"/>
    <s v="S"/>
    <s v="Гилеад"/>
    <x v="20"/>
    <x v="20"/>
    <n v="0.14899999999999999"/>
    <n v="0.41099999999999998"/>
    <n v="0.33800000000000002"/>
    <n v="0.86599999999999999"/>
    <n v="0.94699999999999995"/>
    <n v="0.35399999999999998"/>
    <n v="0.32600000000000001"/>
    <n v="0.129"/>
    <n v="0.23400000000000001"/>
    <n v="0.109"/>
    <n v="7.0999999999999994E-2"/>
    <n v="0.13100000000000001"/>
    <x v="322"/>
    <n v="8.1300000000000008"/>
  </r>
  <r>
    <s v="Тендер"/>
    <s v="S"/>
    <s v="Берингер"/>
    <x v="154"/>
    <x v="154"/>
    <n v="138.00200000000001"/>
    <n v="1.78"/>
    <n v="3.52"/>
    <n v="13.305"/>
    <n v="0.55000000000000004"/>
    <n v="13.73"/>
    <n v="12.32"/>
    <n v="24.54"/>
    <n v="0.83"/>
    <n v="0.15"/>
    <n v="24.4"/>
    <n v="0.5"/>
    <x v="323"/>
    <n v="467.25400000000002"/>
  </r>
  <r>
    <s v="Тендер"/>
    <s v="S"/>
    <s v="Биокад"/>
    <x v="106"/>
    <x v="106"/>
    <n v="2.4350000000000001"/>
    <n v="0.34"/>
    <n v="1.55"/>
    <n v="1.52"/>
    <n v="0.84199999999999997"/>
    <n v="1.196"/>
    <n v="1.6839999999999999"/>
    <n v="2.31"/>
    <n v="1.4"/>
    <n v="0.45"/>
    <n v="3.0840000000000001"/>
    <n v="0.45"/>
    <x v="324"/>
    <n v="34.521999999999998"/>
  </r>
  <r>
    <s v="Тендер"/>
    <s v="S"/>
    <s v="ДСП"/>
    <x v="75"/>
    <x v="75"/>
    <n v="5.2240000000000002"/>
    <n v="0"/>
    <n v="0"/>
    <n v="1.087"/>
    <n v="3.3000000000000002E-2"/>
    <n v="8.9999999999999993E-3"/>
    <n v="8.9999999999999993E-3"/>
    <n v="8.9999999999999993E-3"/>
    <n v="8.9999999999999993E-3"/>
    <n v="0"/>
    <n v="0"/>
    <n v="0"/>
    <x v="325"/>
    <n v="12.760000000000002"/>
  </r>
  <r>
    <s v="Тендер"/>
    <s v="S"/>
    <s v="Пфайзер"/>
    <x v="114"/>
    <x v="114"/>
    <n v="5.415"/>
    <n v="0.28000000000000003"/>
    <n v="0.19800000000000001"/>
    <n v="6.7000000000000004E-2"/>
    <n v="0.58099999999999996"/>
    <n v="0.10199999999999999"/>
    <n v="4.782"/>
    <n v="0.36"/>
    <n v="4.66"/>
    <n v="0.58499999999999996"/>
    <n v="0.26"/>
    <n v="0.72"/>
    <x v="326"/>
    <n v="36.020000000000003"/>
  </r>
  <r>
    <s v="Тендер"/>
    <s v="S"/>
    <s v="Мерк"/>
    <x v="80"/>
    <x v="80"/>
    <n v="0.84099999999999997"/>
    <n v="1.4910000000000001"/>
    <n v="1.911"/>
    <n v="1.204"/>
    <n v="2.5640000000000001"/>
    <n v="2.359"/>
    <n v="2.105"/>
    <n v="2.0640000000000001"/>
    <n v="2.6829999999999998"/>
    <n v="2.3119999999999998"/>
    <n v="2.8570000000000002"/>
    <n v="2.6379999999999999"/>
    <x v="327"/>
    <n v="50.058000000000007"/>
  </r>
  <r>
    <s v="Тендер"/>
    <s v="A3-1"/>
    <s v="Генериум"/>
    <x v="241"/>
    <x v="241"/>
    <n v="1"/>
    <n v="2.8"/>
    <n v="2.2000000000000002"/>
    <n v="3.1"/>
    <n v="2"/>
    <n v="3.5"/>
    <n v="2.5"/>
    <n v="1.5"/>
    <n v="2.6"/>
    <n v="3.1"/>
    <n v="3.9"/>
    <n v="4.3"/>
    <x v="328"/>
    <n v="65"/>
  </r>
  <r>
    <s v="Тендер"/>
    <s v="S"/>
    <s v="Гилеад"/>
    <x v="146"/>
    <x v="146"/>
    <n v="44.816000000000003"/>
    <n v="0.28399999999999997"/>
    <n v="2.1659999999999999"/>
    <n v="1.508"/>
    <n v="1.54"/>
    <n v="8.407"/>
    <n v="0.71299999999999997"/>
    <n v="0.6"/>
    <n v="30.905000000000001"/>
    <n v="0.48199999999999998"/>
    <n v="0.192"/>
    <n v="0"/>
    <x v="329"/>
    <n v="183.226"/>
  </r>
  <r>
    <s v="Тендер"/>
    <s v="S"/>
    <s v="Гилеад"/>
    <x v="4"/>
    <x v="4"/>
    <n v="0"/>
    <n v="0"/>
    <n v="8.5000000000000006E-2"/>
    <n v="0"/>
    <n v="4.1000000000000002E-2"/>
    <n v="0"/>
    <n v="4.1000000000000002E-2"/>
    <n v="0"/>
    <n v="0"/>
    <n v="0"/>
    <n v="0"/>
    <n v="0"/>
    <x v="330"/>
    <n v="0.33400000000000002"/>
  </r>
  <r>
    <s v="Тендер"/>
    <s v="S"/>
    <s v="Генериум"/>
    <x v="242"/>
    <x v="242"/>
    <n v="7.2999999999999995E-2"/>
    <n v="0"/>
    <n v="0"/>
    <n v="0"/>
    <n v="0"/>
    <n v="0.1"/>
    <n v="0"/>
    <n v="0"/>
    <n v="0.109"/>
    <n v="0"/>
    <n v="0"/>
    <n v="0"/>
    <x v="331"/>
    <n v="0.56399999999999995"/>
  </r>
  <r>
    <s v="Тендер"/>
    <s v="S"/>
    <s v="Пфайзер"/>
    <x v="37"/>
    <x v="37"/>
    <n v="0"/>
    <n v="0"/>
    <n v="0"/>
    <n v="0"/>
    <n v="0"/>
    <n v="0"/>
    <n v="0"/>
    <n v="8.6999999999999994E-2"/>
    <n v="0"/>
    <n v="0"/>
    <n v="0"/>
    <n v="0"/>
    <x v="332"/>
    <n v="0.17399999999999999"/>
  </r>
  <r>
    <s v="Тендер"/>
    <s v="S"/>
    <s v="Астра онко"/>
    <x v="243"/>
    <x v="243"/>
    <n v="8.0000000000000002E-3"/>
    <n v="6.7000000000000004E-2"/>
    <n v="0.08"/>
    <n v="8.3000000000000004E-2"/>
    <n v="8.5000000000000006E-2"/>
    <n v="8.4000000000000005E-2"/>
    <n v="8.4000000000000005E-2"/>
    <n v="1.2E-2"/>
    <n v="8.9999999999999993E-3"/>
    <n v="2.3E-2"/>
    <n v="1.2999999999999999E-2"/>
    <n v="8.9999999999999993E-3"/>
    <x v="333"/>
    <n v="1.1140000000000003"/>
  </r>
  <r>
    <s v="Тендер"/>
    <s v="S"/>
    <s v="Ипсен Фарма"/>
    <x v="89"/>
    <x v="89"/>
    <n v="1.7509999999999999"/>
    <n v="1.9E-2"/>
    <n v="0.30399999999999999"/>
    <n v="0"/>
    <n v="1.2"/>
    <n v="0"/>
    <n v="0"/>
    <n v="1.1830000000000001"/>
    <n v="0"/>
    <n v="0"/>
    <n v="1.083"/>
    <n v="0"/>
    <x v="334"/>
    <n v="11.08"/>
  </r>
  <r>
    <s v="Тендер"/>
    <s v="S"/>
    <s v="Пфайзер"/>
    <x v="38"/>
    <x v="38"/>
    <n v="1.4999999999999999E-2"/>
    <n v="0"/>
    <n v="6.8000000000000005E-2"/>
    <n v="1.4999999999999999E-2"/>
    <n v="4.4999999999999998E-2"/>
    <n v="4.1000000000000002E-2"/>
    <n v="3.5000000000000003E-2"/>
    <n v="6.0000000000000001E-3"/>
    <n v="2.5000000000000001E-2"/>
    <n v="5.0000000000000001E-3"/>
    <n v="0"/>
    <n v="6.0000000000000001E-3"/>
    <x v="335"/>
    <n v="0.52200000000000002"/>
  </r>
  <r>
    <s v="Тендер"/>
    <s v="S"/>
    <s v="Ипсен Фарма"/>
    <x v="8"/>
    <x v="8"/>
    <n v="2.7E-2"/>
    <n v="6.0000000000000001E-3"/>
    <n v="0"/>
    <n v="0"/>
    <n v="8.9999999999999993E-3"/>
    <n v="3.5000000000000003E-2"/>
    <n v="0"/>
    <n v="4.9000000000000002E-2"/>
    <n v="0"/>
    <n v="0"/>
    <n v="8.0000000000000002E-3"/>
    <n v="0"/>
    <x v="336"/>
    <n v="0.26800000000000002"/>
  </r>
  <r>
    <s v="Тендер"/>
    <s v="S"/>
    <s v="Янсен-Силаг/Джонсон энд Джонсон"/>
    <x v="16"/>
    <x v="16"/>
    <n v="0.152"/>
    <n v="0"/>
    <n v="0.78500000000000003"/>
    <n v="0"/>
    <n v="0.17299999999999999"/>
    <n v="0.3"/>
    <n v="0"/>
    <n v="0"/>
    <n v="0"/>
    <n v="0"/>
    <n v="0"/>
    <n v="0"/>
    <x v="337"/>
    <n v="2.8200000000000003"/>
  </r>
  <r>
    <s v="Тендер"/>
    <s v="S"/>
    <s v="Пфайзер"/>
    <x v="13"/>
    <x v="13"/>
    <n v="2.4E-2"/>
    <n v="0"/>
    <n v="0"/>
    <n v="0"/>
    <n v="0"/>
    <n v="8.4000000000000005E-2"/>
    <n v="0"/>
    <n v="0.10100000000000001"/>
    <n v="0"/>
    <n v="0"/>
    <n v="1.7000000000000001E-2"/>
    <n v="0"/>
    <x v="338"/>
    <n v="0.45200000000000007"/>
  </r>
  <r>
    <s v="Тендер"/>
    <s v="A1 ОТС-Фарма"/>
    <s v="A1 OTC"/>
    <x v="244"/>
    <x v="244"/>
    <n v="15.2"/>
    <n v="15"/>
    <n v="13.35"/>
    <n v="27.1"/>
    <n v="31.2"/>
    <n v="19.8"/>
    <n v="15"/>
    <n v="12.5"/>
    <n v="17.5"/>
    <n v="16.399999999999999"/>
    <n v="18.5"/>
    <n v="17.75"/>
    <x v="339"/>
    <n v="438.6"/>
  </r>
  <r>
    <s v="Тендер"/>
    <s v="A1 ОТС-Фарма"/>
    <s v="A1 OTC"/>
    <x v="245"/>
    <x v="245"/>
    <n v="27.5"/>
    <n v="23.5"/>
    <n v="45.21"/>
    <n v="24.12"/>
    <n v="35.4"/>
    <n v="25.8"/>
    <n v="20.350000000000001"/>
    <n v="18.5"/>
    <n v="22.73"/>
    <n v="17.8"/>
    <n v="22.5"/>
    <n v="24.7"/>
    <x v="340"/>
    <n v="616.22"/>
  </r>
  <r>
    <s v="Тендер"/>
    <s v="S"/>
    <s v="Пфайзер"/>
    <x v="17"/>
    <x v="17"/>
    <n v="4.4999999999999998E-2"/>
    <n v="0"/>
    <n v="0"/>
    <n v="0"/>
    <n v="0"/>
    <n v="0"/>
    <n v="0"/>
    <n v="8.1000000000000003E-2"/>
    <n v="0"/>
    <n v="0"/>
    <n v="3.0000000000000001E-3"/>
    <n v="0"/>
    <x v="341"/>
    <n v="0.25800000000000001"/>
  </r>
  <r>
    <s v="Тендер"/>
    <s v="S"/>
    <s v="ДСП"/>
    <x v="113"/>
    <x v="113"/>
    <n v="0.82399999999999995"/>
    <n v="1.17"/>
    <n v="1.7350000000000001"/>
    <n v="1.5229999999999999"/>
    <n v="0.98599999999999999"/>
    <n v="4.633"/>
    <n v="1.0820000000000001"/>
    <n v="0.73199999999999998"/>
    <n v="1.0900000000000001"/>
    <n v="2.3740000000000001"/>
    <n v="6.07"/>
    <n v="0.78100000000000003"/>
    <x v="342"/>
    <n v="46"/>
  </r>
  <r>
    <s v="Тендер"/>
    <s v="S"/>
    <s v="Астра онко"/>
    <x v="78"/>
    <x v="78"/>
    <n v="3.726"/>
    <n v="3.9E-2"/>
    <n v="1.5640000000000001"/>
    <n v="1.1160000000000001"/>
    <n v="3.2080000000000002"/>
    <n v="0"/>
    <n v="0"/>
    <n v="1.6910000000000001"/>
    <n v="0.13500000000000001"/>
    <n v="0"/>
    <n v="3.706"/>
    <n v="0"/>
    <x v="343"/>
    <n v="30.37"/>
  </r>
  <r>
    <s v="Тендер"/>
    <s v="A2"/>
    <s v="Отдел продаж промо"/>
    <x v="246"/>
    <x v="246"/>
    <n v="29.488"/>
    <n v="26.38"/>
    <n v="36.691000000000003"/>
    <n v="18.443999999999999"/>
    <n v="22.474"/>
    <n v="32.204000000000001"/>
    <n v="18.907"/>
    <n v="32.622"/>
    <n v="46.667999999999999"/>
    <n v="32.779000000000003"/>
    <n v="41.095999999999997"/>
    <n v="47.247"/>
    <x v="344"/>
    <n v="770"/>
  </r>
  <r>
    <s v="Тендер"/>
    <s v="S"/>
    <s v="Санофи"/>
    <x v="86"/>
    <x v="86"/>
    <n v="1.048"/>
    <n v="2.5179999999999998"/>
    <n v="2.4790000000000001"/>
    <n v="2.6669999999999998"/>
    <n v="2.58"/>
    <n v="1.752"/>
    <n v="1.873"/>
    <n v="2.254"/>
    <n v="2.3159999999999998"/>
    <n v="1.843"/>
    <n v="3.7"/>
    <n v="2.2869999999999999"/>
    <x v="345"/>
    <n v="54.634"/>
  </r>
  <r>
    <s v="Тендер"/>
    <s v="S"/>
    <s v="Новартис"/>
    <x v="88"/>
    <x v="88"/>
    <n v="0"/>
    <n v="0"/>
    <n v="2.1240000000000001"/>
    <n v="1.4239999999999999"/>
    <n v="0"/>
    <n v="0"/>
    <n v="0"/>
    <n v="1.675"/>
    <n v="0"/>
    <n v="0"/>
    <n v="1.085"/>
    <n v="0"/>
    <x v="346"/>
    <n v="12.616"/>
  </r>
  <r>
    <s v="Тендер"/>
    <s v="S"/>
    <s v="Биокад"/>
    <x v="70"/>
    <x v="70"/>
    <n v="0"/>
    <n v="0.01"/>
    <n v="0.03"/>
    <n v="0.05"/>
    <n v="0.75"/>
    <n v="0.03"/>
    <n v="0.04"/>
    <n v="1.7999999999999999E-2"/>
    <n v="0.02"/>
    <n v="1.2E-2"/>
    <n v="1.4999999999999999E-2"/>
    <n v="0.02"/>
    <x v="347"/>
    <n v="1.9900000000000002"/>
  </r>
  <r>
    <s v="Тендер"/>
    <s v="S"/>
    <s v="Мерк"/>
    <x v="41"/>
    <x v="41"/>
    <n v="0"/>
    <n v="2.4E-2"/>
    <n v="1.4999999999999999E-2"/>
    <n v="4.4999999999999998E-2"/>
    <n v="0"/>
    <n v="0"/>
    <n v="0"/>
    <n v="0"/>
    <n v="0"/>
    <n v="0"/>
    <n v="0"/>
    <n v="0"/>
    <x v="16"/>
    <n v="0.16799999999999998"/>
  </r>
  <r>
    <s v="Тендер"/>
    <s v="S"/>
    <s v="Ипсен Фарма"/>
    <x v="64"/>
    <x v="64"/>
    <n v="1.02"/>
    <n v="0"/>
    <n v="0"/>
    <n v="0"/>
    <n v="0"/>
    <n v="0"/>
    <n v="0"/>
    <n v="0"/>
    <n v="1"/>
    <n v="0"/>
    <n v="0"/>
    <n v="1.02"/>
    <x v="348"/>
    <n v="6.08"/>
  </r>
  <r>
    <s v="Тендер"/>
    <s v="A2"/>
    <s v="Отдел продаж промо"/>
    <x v="247"/>
    <x v="247"/>
    <n v="0"/>
    <n v="25"/>
    <n v="25"/>
    <n v="25"/>
    <n v="25"/>
    <n v="25"/>
    <n v="25"/>
    <n v="25"/>
    <n v="25"/>
    <n v="25"/>
    <n v="25"/>
    <n v="25"/>
    <x v="349"/>
    <n v="550"/>
  </r>
  <r>
    <s v="Тендер"/>
    <s v="S"/>
    <s v="Гилеад"/>
    <x v="248"/>
    <x v="248"/>
    <n v="0"/>
    <n v="0.21"/>
    <n v="0.34"/>
    <n v="0.28000000000000003"/>
    <n v="0.17299999999999999"/>
    <n v="0.19"/>
    <n v="0.18099999999999999"/>
    <n v="0.152"/>
    <n v="0.223"/>
    <n v="0.20499999999999999"/>
    <n v="0.19"/>
    <n v="0.25"/>
    <x v="350"/>
    <n v="4.7880000000000003"/>
  </r>
  <r>
    <s v="Тендер"/>
    <s v="S"/>
    <s v="Амджен"/>
    <x v="40"/>
    <x v="40"/>
    <n v="0"/>
    <n v="2.444"/>
    <n v="10.528"/>
    <n v="0"/>
    <n v="0"/>
    <n v="0"/>
    <n v="0"/>
    <n v="0"/>
    <n v="0"/>
    <n v="0"/>
    <n v="0"/>
    <n v="0"/>
    <x v="351"/>
    <n v="25.944000000000003"/>
  </r>
  <r>
    <s v="Тендер"/>
    <s v="S"/>
    <s v="Санофи"/>
    <x v="66"/>
    <x v="66"/>
    <n v="0.14899999999999999"/>
    <n v="0.73499999999999999"/>
    <n v="0.59599999999999997"/>
    <n v="0.75900000000000001"/>
    <n v="0.28399999999999997"/>
    <n v="0.379"/>
    <n v="0.31"/>
    <n v="0.124"/>
    <n v="0.10199999999999999"/>
    <n v="5.1999999999999998E-2"/>
    <n v="0.187"/>
    <n v="0.214"/>
    <x v="352"/>
    <n v="7.782"/>
  </r>
  <r>
    <s v="Тендер"/>
    <s v="S"/>
    <s v="Астра онко"/>
    <x v="21"/>
    <x v="21"/>
    <n v="0"/>
    <n v="7.4999999999999997E-2"/>
    <n v="0.40799999999999997"/>
    <n v="0.39300000000000002"/>
    <n v="0"/>
    <n v="0"/>
    <n v="0"/>
    <n v="0.14000000000000001"/>
    <n v="0"/>
    <n v="0"/>
    <n v="0"/>
    <n v="0"/>
    <x v="353"/>
    <n v="2.032"/>
  </r>
  <r>
    <s v="Тендер"/>
    <s v="S"/>
    <s v="Ф. Хоффман-Ля Рош"/>
    <x v="45"/>
    <x v="45"/>
    <n v="0.28799999999999998"/>
    <n v="0.185"/>
    <n v="0.22"/>
    <n v="0.06"/>
    <n v="4.4999999999999998E-2"/>
    <n v="0.193"/>
    <n v="0.04"/>
    <n v="0.156"/>
    <n v="7.0000000000000007E-2"/>
    <n v="7.0000000000000007E-2"/>
    <n v="0.26300000000000001"/>
    <n v="6.3E-2"/>
    <x v="354"/>
    <n v="3.306"/>
  </r>
  <r>
    <s v="Тендер"/>
    <s v="S"/>
    <s v="Эли Лилли"/>
    <x v="249"/>
    <x v="249"/>
    <n v="0"/>
    <n v="5.8999999999999997E-2"/>
    <n v="3.1E-2"/>
    <n v="0"/>
    <n v="0"/>
    <n v="0"/>
    <n v="0"/>
    <n v="0"/>
    <n v="0"/>
    <n v="0"/>
    <n v="0"/>
    <n v="0"/>
    <x v="17"/>
    <n v="0.18"/>
  </r>
  <r>
    <s v="Тендер"/>
    <s v="S"/>
    <s v="Эли Лилли"/>
    <x v="250"/>
    <x v="250"/>
    <n v="0"/>
    <n v="0.02"/>
    <n v="2.9000000000000001E-2"/>
    <n v="0"/>
    <n v="0"/>
    <n v="0"/>
    <n v="0"/>
    <n v="0"/>
    <n v="0"/>
    <n v="0"/>
    <n v="0"/>
    <n v="0"/>
    <x v="355"/>
    <n v="9.8000000000000004E-2"/>
  </r>
  <r>
    <s v="Тендер"/>
    <s v="S"/>
    <s v="Астра прочее"/>
    <x v="135"/>
    <x v="135"/>
    <n v="5.9189999999999996"/>
    <n v="0"/>
    <n v="0"/>
    <n v="0"/>
    <n v="0"/>
    <n v="0"/>
    <n v="0"/>
    <n v="10.609"/>
    <n v="0"/>
    <n v="0"/>
    <n v="9.6920000000000002"/>
    <n v="0"/>
    <x v="356"/>
    <n v="52.44"/>
  </r>
  <r>
    <s v="Тендер"/>
    <s v="S"/>
    <s v="Эли Лилли"/>
    <x v="251"/>
    <x v="251"/>
    <n v="0.23400000000000001"/>
    <n v="0"/>
    <n v="0"/>
    <n v="0"/>
    <n v="0"/>
    <n v="0"/>
    <n v="0.91300000000000003"/>
    <n v="0"/>
    <n v="0.161"/>
    <n v="0.05"/>
    <n v="0.1"/>
    <n v="0.43099999999999999"/>
    <x v="357"/>
    <n v="3.7780000000000005"/>
  </r>
  <r>
    <s v="Тендер"/>
    <s v="S"/>
    <s v="Санофи"/>
    <x v="23"/>
    <x v="23"/>
    <n v="0.114"/>
    <n v="0.251"/>
    <n v="0.34599999999999997"/>
    <n v="0.30499999999999999"/>
    <n v="0.41"/>
    <n v="0.315"/>
    <n v="0.26800000000000002"/>
    <n v="0.315"/>
    <n v="0.57999999999999996"/>
    <n v="0.46800000000000003"/>
    <n v="0.68"/>
    <n v="0.71"/>
    <x v="358"/>
    <n v="9.5239999999999991"/>
  </r>
  <r>
    <s v="Тендер"/>
    <s v="S"/>
    <s v="Санофи"/>
    <x v="32"/>
    <x v="32"/>
    <n v="0.34200000000000003"/>
    <n v="0.30099999999999999"/>
    <n v="0.32200000000000001"/>
    <n v="0.495"/>
    <n v="1.5860000000000001"/>
    <n v="0.29699999999999999"/>
    <n v="0.28499999999999998"/>
    <n v="0.36799999999999999"/>
    <n v="0.34499999999999997"/>
    <n v="0.41"/>
    <n v="1.1299999999999999"/>
    <n v="0.35399999999999998"/>
    <x v="359"/>
    <n v="12.47"/>
  </r>
  <r>
    <s v="Тендер"/>
    <s v="S"/>
    <s v="Санофи"/>
    <x v="252"/>
    <x v="252"/>
    <n v="1.8320000000000001"/>
    <n v="1.448"/>
    <n v="0.66300000000000003"/>
    <n v="0.39800000000000002"/>
    <n v="0.36"/>
    <n v="2.8000000000000001E-2"/>
    <n v="1.127"/>
    <n v="1.982"/>
    <n v="0.48499999999999999"/>
    <n v="0.40500000000000003"/>
    <n v="0.34200000000000003"/>
    <n v="0.20499999999999999"/>
    <x v="360"/>
    <n v="18.55"/>
  </r>
  <r>
    <s v="Тендер"/>
    <s v="S"/>
    <s v="Санофи"/>
    <x v="53"/>
    <x v="53"/>
    <n v="0.73699999999999999"/>
    <n v="0.39500000000000002"/>
    <n v="0.14499999999999999"/>
    <n v="0.48"/>
    <n v="1.4410000000000001"/>
    <n v="6.8000000000000005E-2"/>
    <n v="0.112"/>
    <n v="1.542"/>
    <n v="0.106"/>
    <n v="0.104"/>
    <n v="0.10299999999999999"/>
    <n v="0.14799999999999999"/>
    <x v="361"/>
    <n v="10.762"/>
  </r>
  <r>
    <s v="Тендер"/>
    <s v="S"/>
    <s v="Ф. Хоффман-Ля Рош"/>
    <x v="58"/>
    <x v="58"/>
    <n v="2.5000000000000001E-2"/>
    <n v="0.06"/>
    <n v="0.02"/>
    <n v="5.5E-2"/>
    <n v="3.5000000000000003E-2"/>
    <n v="4.9000000000000002E-2"/>
    <n v="3.5999999999999997E-2"/>
    <n v="5.0999999999999997E-2"/>
    <n v="2.4E-2"/>
    <n v="3.9E-2"/>
    <n v="0.04"/>
    <n v="6.5000000000000002E-2"/>
    <x v="362"/>
    <n v="0.998"/>
  </r>
  <r>
    <s v="Тендер"/>
    <s v="S"/>
    <s v="Пфайзер"/>
    <x v="253"/>
    <x v="253"/>
    <n v="0"/>
    <n v="0"/>
    <n v="3.5000000000000003E-2"/>
    <n v="3.0000000000000001E-3"/>
    <n v="0.01"/>
    <n v="1.2999999999999999E-2"/>
    <n v="2E-3"/>
    <n v="0"/>
    <n v="0"/>
    <n v="0"/>
    <n v="0"/>
    <n v="0"/>
    <x v="363"/>
    <n v="0.126"/>
  </r>
  <r>
    <s v="Тендер"/>
    <s v="S"/>
    <s v="Астра прочее"/>
    <x v="132"/>
    <x v="132"/>
    <n v="0.85"/>
    <n v="8.0000000000000002E-3"/>
    <n v="0"/>
    <n v="6.0000000000000001E-3"/>
    <n v="0"/>
    <n v="0"/>
    <n v="0"/>
    <n v="3.5"/>
    <n v="0"/>
    <n v="0"/>
    <n v="0"/>
    <n v="0"/>
    <x v="364"/>
    <n v="8.7279999999999998"/>
  </r>
  <r>
    <s v="Тендер"/>
    <s v="S"/>
    <s v="Астра прочее"/>
    <x v="254"/>
    <x v="254"/>
    <n v="0.10299999999999999"/>
    <n v="2"/>
    <n v="2.089"/>
    <n v="0"/>
    <n v="1.98"/>
    <n v="0"/>
    <n v="0"/>
    <n v="4.9660000000000002"/>
    <n v="0"/>
    <n v="0"/>
    <n v="1.8620000000000001"/>
    <n v="0"/>
    <x v="365"/>
    <n v="26"/>
  </r>
  <r>
    <s v="Тендер"/>
    <s v="S"/>
    <s v="Кьези"/>
    <x v="255"/>
    <x v="255"/>
    <n v="0"/>
    <n v="0.45500000000000002"/>
    <n v="0.745"/>
    <n v="0"/>
    <n v="0"/>
    <n v="0.3"/>
    <n v="0.4"/>
    <n v="0.3"/>
    <n v="0.5"/>
    <n v="0.5"/>
    <n v="0.86"/>
    <n v="1.2"/>
    <x v="366"/>
    <n v="10.52"/>
  </r>
  <r>
    <s v="Тендер"/>
    <s v="Натива"/>
    <s v="Отдел продаж бюджет"/>
    <x v="256"/>
    <x v="256"/>
    <n v="1.1000000000000001"/>
    <n v="1.35"/>
    <n v="0.97399999999999998"/>
    <n v="0.98"/>
    <n v="1.25"/>
    <n v="1.38"/>
    <n v="1.135"/>
    <n v="1.0900000000000001"/>
    <n v="1.1499999999999999"/>
    <n v="1.17"/>
    <n v="1.23"/>
    <n v="1.3660000000000001"/>
    <x v="367"/>
    <n v="28.35"/>
  </r>
  <r>
    <s v="Тендер"/>
    <s v="Натива"/>
    <s v="Отдел продаж бюджет"/>
    <x v="257"/>
    <x v="257"/>
    <n v="5.35"/>
    <n v="3.01"/>
    <n v="2.75"/>
    <n v="2.4"/>
    <n v="2.52"/>
    <n v="2.75"/>
    <n v="2.12"/>
    <n v="2.2029999999999998"/>
    <n v="2.72"/>
    <n v="2.63"/>
    <n v="3.8"/>
    <n v="4.5"/>
    <x v="368"/>
    <n v="73.506"/>
  </r>
  <r>
    <s v="Тендер"/>
    <s v="S"/>
    <s v="Герофарм"/>
    <x v="258"/>
    <x v="258"/>
    <n v="0"/>
    <n v="3.9660000000000002"/>
    <n v="0"/>
    <n v="0"/>
    <n v="0"/>
    <n v="0"/>
    <n v="0"/>
    <n v="0"/>
    <n v="0"/>
    <n v="0"/>
    <n v="0"/>
    <n v="0"/>
    <x v="369"/>
    <n v="7.9320000000000004"/>
  </r>
  <r>
    <s v="Тендер"/>
    <s v="S"/>
    <s v="Фарм-Синтез"/>
    <x v="259"/>
    <x v="259"/>
    <n v="0"/>
    <n v="2.5000000000000001E-2"/>
    <n v="8.5000000000000006E-2"/>
    <n v="3.2000000000000001E-2"/>
    <n v="0.01"/>
    <n v="0"/>
    <n v="0"/>
    <n v="0"/>
    <n v="0"/>
    <n v="0"/>
    <n v="0"/>
    <n v="0"/>
    <x v="370"/>
    <n v="0.30400000000000005"/>
  </r>
  <r>
    <s v="Тендер"/>
    <s v="S"/>
    <s v="Биокад"/>
    <x v="94"/>
    <x v="94"/>
    <n v="0.13700000000000001"/>
    <n v="0.3"/>
    <n v="0.15"/>
    <n v="0.35"/>
    <n v="0.33500000000000002"/>
    <n v="0.23"/>
    <n v="0.315"/>
    <n v="0.33"/>
    <n v="0.48499999999999999"/>
    <n v="0.495"/>
    <n v="1.24"/>
    <n v="0.33100000000000002"/>
    <x v="371"/>
    <n v="9.3960000000000008"/>
  </r>
  <r>
    <s v="Тендер"/>
    <s v="S"/>
    <s v="Ф. Хоффман-Ля Рош"/>
    <x v="12"/>
    <x v="12"/>
    <n v="6.0000000000000001E-3"/>
    <n v="0.02"/>
    <n v="4.8000000000000001E-2"/>
    <n v="0.05"/>
    <n v="3.3000000000000002E-2"/>
    <n v="4.2999999999999997E-2"/>
    <n v="2.5000000000000001E-2"/>
    <n v="1.2999999999999999E-2"/>
    <n v="4.4999999999999998E-2"/>
    <n v="3.9E-2"/>
    <n v="5.8000000000000003E-2"/>
    <n v="4.9000000000000002E-2"/>
    <x v="372"/>
    <n v="0.85799999999999998"/>
  </r>
  <r>
    <s v="Тендер"/>
    <s v="S"/>
    <s v="Амджен"/>
    <x v="82"/>
    <x v="82"/>
    <n v="0"/>
    <n v="0.45100000000000001"/>
    <n v="0.2"/>
    <n v="0"/>
    <n v="0"/>
    <n v="0.38600000000000001"/>
    <n v="0.14699999999999999"/>
    <n v="0"/>
    <n v="0"/>
    <n v="0"/>
    <n v="0"/>
    <n v="0"/>
    <x v="373"/>
    <n v="2.3679999999999999"/>
  </r>
  <r>
    <s v="Тендер"/>
    <s v="S"/>
    <s v="Биокад"/>
    <x v="116"/>
    <x v="116"/>
    <n v="1.2250000000000001"/>
    <n v="0.78500000000000003"/>
    <n v="0.2"/>
    <n v="0.19"/>
    <n v="0.35199999999999998"/>
    <n v="0.24"/>
    <n v="0.33900000000000002"/>
    <n v="0.71499999999999997"/>
    <n v="0.82"/>
    <n v="0.52"/>
    <n v="1.395"/>
    <n v="0.26"/>
    <x v="374"/>
    <n v="14.082000000000001"/>
  </r>
  <r>
    <s v="Тендер"/>
    <s v="S"/>
    <s v="Новартис"/>
    <x v="260"/>
    <x v="260"/>
    <n v="1.6E-2"/>
    <n v="0"/>
    <n v="0.623"/>
    <n v="0"/>
    <n v="0"/>
    <n v="0"/>
    <n v="0.76800000000000002"/>
    <n v="0"/>
    <n v="0"/>
    <n v="0"/>
    <n v="0.35"/>
    <n v="0"/>
    <x v="375"/>
    <n v="3.5140000000000002"/>
  </r>
  <r>
    <s v="Тендер"/>
    <s v="S"/>
    <s v="Новартис"/>
    <x v="261"/>
    <x v="261"/>
    <n v="0"/>
    <n v="0"/>
    <n v="0.247"/>
    <n v="0.3"/>
    <n v="0"/>
    <n v="0.03"/>
    <n v="0.57799999999999996"/>
    <n v="0"/>
    <n v="0"/>
    <n v="0"/>
    <n v="0.219"/>
    <n v="0"/>
    <x v="376"/>
    <n v="2.7480000000000002"/>
  </r>
  <r>
    <s v="Тендер"/>
    <s v="S"/>
    <s v="Ферринг"/>
    <x v="262"/>
    <x v="262"/>
    <n v="0"/>
    <n v="1.7999999999999999E-2"/>
    <n v="5.8000000000000003E-2"/>
    <n v="0"/>
    <n v="0"/>
    <n v="0"/>
    <n v="0"/>
    <n v="0"/>
    <n v="0"/>
    <n v="0"/>
    <n v="0"/>
    <n v="0"/>
    <x v="14"/>
    <n v="0.152"/>
  </r>
  <r>
    <s v="Тендер"/>
    <s v="S"/>
    <s v="Фармасинтез"/>
    <x v="83"/>
    <x v="83"/>
    <n v="0"/>
    <n v="0.45"/>
    <n v="0.43"/>
    <n v="0.45"/>
    <n v="0.46"/>
    <n v="0.3"/>
    <n v="0.32100000000000001"/>
    <n v="0.48"/>
    <n v="0.45"/>
    <n v="0.27"/>
    <n v="0.38"/>
    <n v="0.42"/>
    <x v="377"/>
    <n v="8.8219999999999992"/>
  </r>
  <r>
    <s v="Тендер"/>
    <s v="S"/>
    <s v="Ново Нордиск"/>
    <x v="150"/>
    <x v="150"/>
    <n v="12"/>
    <n v="0"/>
    <n v="0"/>
    <n v="0"/>
    <n v="0"/>
    <n v="0"/>
    <n v="20.806000000000001"/>
    <n v="31.207999999999998"/>
    <n v="17.491"/>
    <n v="52.014000000000003"/>
    <n v="41.124000000000002"/>
    <n v="0"/>
    <x v="378"/>
    <n v="349.286"/>
  </r>
  <r>
    <s v="Тендер"/>
    <s v="S"/>
    <s v="Ново Нордиск"/>
    <x v="138"/>
    <x v="138"/>
    <n v="10.5"/>
    <n v="0"/>
    <n v="0"/>
    <n v="0"/>
    <n v="0"/>
    <n v="0"/>
    <n v="14.419"/>
    <n v="21.629000000000001"/>
    <n v="28.405999999999999"/>
    <n v="36.048999999999999"/>
    <n v="27.571999999999999"/>
    <n v="0"/>
    <x v="379"/>
    <n v="277.14999999999998"/>
  </r>
  <r>
    <s v="Тендер"/>
    <s v="S"/>
    <s v="Астра Зенека"/>
    <x v="44"/>
    <x v="44"/>
    <n v="0"/>
    <n v="0"/>
    <n v="0"/>
    <n v="0.113"/>
    <n v="0.113"/>
    <n v="0"/>
    <n v="0"/>
    <n v="0"/>
    <n v="0"/>
    <n v="0"/>
    <n v="0"/>
    <n v="0"/>
    <x v="338"/>
    <n v="0.45200000000000001"/>
  </r>
  <r>
    <s v="Тендер"/>
    <s v="S"/>
    <s v="Эббот"/>
    <x v="143"/>
    <x v="143"/>
    <n v="18.332999999999998"/>
    <n v="0"/>
    <n v="0"/>
    <n v="0"/>
    <n v="0"/>
    <n v="0"/>
    <n v="0"/>
    <n v="0"/>
    <n v="0"/>
    <n v="0"/>
    <n v="0"/>
    <n v="0"/>
    <x v="380"/>
    <n v="36.665999999999997"/>
  </r>
  <r>
    <s v="Тендер"/>
    <s v="S"/>
    <s v="Эли Лилли"/>
    <x v="15"/>
    <x v="15"/>
    <n v="6.0000000000000001E-3"/>
    <n v="0"/>
    <n v="1.0999999999999999E-2"/>
    <n v="2.1000000000000001E-2"/>
    <n v="1.0999999999999999E-2"/>
    <n v="0"/>
    <n v="0"/>
    <n v="0"/>
    <n v="8.0000000000000002E-3"/>
    <n v="0"/>
    <n v="1E-3"/>
    <n v="0"/>
    <x v="11"/>
    <n v="0.11600000000000001"/>
  </r>
  <r>
    <s v="Тендер"/>
    <s v="S"/>
    <s v="Эли Лилли"/>
    <x v="26"/>
    <x v="26"/>
    <n v="5.0000000000000001E-3"/>
    <n v="0.06"/>
    <n v="4.4999999999999998E-2"/>
    <n v="7.0999999999999994E-2"/>
    <n v="1.2E-2"/>
    <n v="7.0000000000000001E-3"/>
    <n v="1.4E-2"/>
    <n v="8.0000000000000002E-3"/>
    <n v="0.01"/>
    <n v="2.8000000000000001E-2"/>
    <n v="7.0000000000000001E-3"/>
    <n v="6.7000000000000004E-2"/>
    <x v="381"/>
    <n v="0.66800000000000015"/>
  </r>
  <r>
    <s v="Тендер"/>
    <s v="S"/>
    <s v="Эли Лилли"/>
    <x v="84"/>
    <x v="84"/>
    <n v="1.2689999999999999"/>
    <n v="3.2000000000000001E-2"/>
    <n v="2.15"/>
    <n v="2.2679999999999998"/>
    <n v="1.1160000000000001"/>
    <n v="0.78300000000000003"/>
    <n v="0.40400000000000003"/>
    <n v="0.81200000000000006"/>
    <n v="0.35"/>
    <n v="0.33"/>
    <n v="1.401"/>
    <n v="0.23300000000000001"/>
    <x v="382"/>
    <n v="22.295999999999999"/>
  </r>
  <r>
    <s v="Тендер"/>
    <s v="S"/>
    <s v="Эли Лилли"/>
    <x v="33"/>
    <x v="33"/>
    <n v="0.14499999999999999"/>
    <n v="0.115"/>
    <n v="0.36199999999999999"/>
    <n v="0.11"/>
    <n v="0.15"/>
    <n v="0.221"/>
    <n v="0.104"/>
    <n v="0.13800000000000001"/>
    <n v="8.8999999999999996E-2"/>
    <n v="7.5999999999999998E-2"/>
    <n v="0.16200000000000001"/>
    <n v="7.6999999999999999E-2"/>
    <x v="383"/>
    <n v="3.4980000000000002"/>
  </r>
  <r>
    <s v="Тендер"/>
    <s v="S"/>
    <s v="Астеллас"/>
    <x v="263"/>
    <x v="263"/>
    <n v="3.0000000000000001E-3"/>
    <n v="5.0000000000000001E-3"/>
    <n v="2.1999999999999999E-2"/>
    <n v="1.4E-2"/>
    <n v="5.0000000000000001E-3"/>
    <n v="1.4E-2"/>
    <n v="1.2E-2"/>
    <n v="6.0000000000000001E-3"/>
    <n v="0.01"/>
    <n v="7.0000000000000001E-3"/>
    <n v="6.0000000000000001E-3"/>
    <n v="6.0000000000000001E-3"/>
    <x v="384"/>
    <n v="0.22000000000000003"/>
  </r>
  <r>
    <s v="Тендер"/>
    <s v="S"/>
    <s v="Астеллас"/>
    <x v="264"/>
    <x v="264"/>
    <n v="0"/>
    <n v="0.02"/>
    <n v="0"/>
    <n v="0"/>
    <n v="0"/>
    <n v="0"/>
    <n v="0"/>
    <n v="0"/>
    <n v="0"/>
    <n v="0"/>
    <n v="0"/>
    <n v="0"/>
    <x v="385"/>
    <n v="0.04"/>
  </r>
  <r>
    <s v="Тендер"/>
    <s v="S"/>
    <s v="Астеллас"/>
    <x v="29"/>
    <x v="29"/>
    <n v="0"/>
    <n v="6.0000000000000001E-3"/>
    <n v="0.1"/>
    <n v="0"/>
    <n v="5.0000000000000001E-3"/>
    <n v="0"/>
    <n v="0"/>
    <n v="0"/>
    <n v="0"/>
    <n v="0"/>
    <n v="0"/>
    <n v="0"/>
    <x v="386"/>
    <n v="0.22200000000000003"/>
  </r>
  <r>
    <s v="Тендер"/>
    <s v="S"/>
    <s v="Астеллас"/>
    <x v="3"/>
    <x v="3"/>
    <n v="0"/>
    <n v="0.03"/>
    <n v="0.02"/>
    <n v="0.02"/>
    <n v="0.02"/>
    <n v="0"/>
    <n v="0"/>
    <n v="0"/>
    <n v="0"/>
    <n v="0"/>
    <n v="0"/>
    <n v="0"/>
    <x v="17"/>
    <n v="0.18"/>
  </r>
  <r>
    <s v="Тендер"/>
    <s v="S"/>
    <s v="Астеллас"/>
    <x v="265"/>
    <x v="265"/>
    <n v="0"/>
    <n v="1.2E-2"/>
    <n v="0.51900000000000002"/>
    <n v="0.05"/>
    <n v="0"/>
    <n v="0"/>
    <n v="0"/>
    <n v="0"/>
    <n v="0"/>
    <n v="0"/>
    <n v="0"/>
    <n v="0"/>
    <x v="387"/>
    <n v="1.1619999999999999"/>
  </r>
  <r>
    <s v="Тендер"/>
    <s v="S"/>
    <s v="Новартис"/>
    <x v="266"/>
    <x v="266"/>
    <n v="0"/>
    <n v="0"/>
    <n v="0"/>
    <n v="0.436"/>
    <n v="0.436"/>
    <n v="0"/>
    <n v="0"/>
    <n v="0"/>
    <n v="0"/>
    <n v="0"/>
    <n v="0.109"/>
    <n v="0"/>
    <x v="388"/>
    <n v="1.962"/>
  </r>
  <r>
    <s v="Тендер"/>
    <s v="S"/>
    <s v="Санофи"/>
    <x v="30"/>
    <x v="30"/>
    <n v="0"/>
    <n v="1.611"/>
    <n v="0.89600000000000002"/>
    <n v="1.1499999999999999"/>
    <n v="0.21"/>
    <n v="2.1000000000000001E-2"/>
    <n v="0.72499999999999998"/>
    <n v="0.625"/>
    <n v="0.107"/>
    <n v="1.0999999999999999E-2"/>
    <n v="1.4650000000000001"/>
    <n v="0.56000000000000005"/>
    <x v="389"/>
    <n v="14.762"/>
  </r>
  <r>
    <s v="Тендер"/>
    <s v="S"/>
    <s v="Биокад"/>
    <x v="130"/>
    <x v="130"/>
    <n v="3.3620000000000001"/>
    <n v="1.7450000000000001"/>
    <n v="1.5"/>
    <n v="1.37"/>
    <n v="1.8"/>
    <n v="3.415"/>
    <n v="2.3849999999999998"/>
    <n v="3.96"/>
    <n v="3.4350000000000001"/>
    <n v="3.262"/>
    <n v="5.4509999999999996"/>
    <n v="1.64"/>
    <x v="390"/>
    <n v="66.650000000000006"/>
  </r>
  <r>
    <s v="Тендер"/>
    <s v="S"/>
    <s v="Астра онко"/>
    <x v="10"/>
    <x v="10"/>
    <n v="0"/>
    <n v="7.4999999999999997E-2"/>
    <n v="0.122"/>
    <n v="0.125"/>
    <n v="0.13500000000000001"/>
    <n v="7.1999999999999995E-2"/>
    <n v="5.5E-2"/>
    <n v="0.107"/>
    <n v="0.14299999999999999"/>
    <n v="0.122"/>
    <n v="0.14799999999999999"/>
    <n v="0.16500000000000001"/>
    <x v="391"/>
    <n v="2.5380000000000003"/>
  </r>
  <r>
    <s v="Тендер"/>
    <s v="S"/>
    <s v="Элпида"/>
    <x v="148"/>
    <x v="148"/>
    <n v="4.2"/>
    <n v="5.72"/>
    <n v="12"/>
    <n v="4.01"/>
    <n v="5.2"/>
    <n v="10.43"/>
    <n v="2.38"/>
    <n v="0.215"/>
    <n v="0.32"/>
    <n v="1.5"/>
    <n v="0.2"/>
    <n v="14.58"/>
    <x v="392"/>
    <n v="121.51000000000002"/>
  </r>
  <r>
    <s v="Тендер"/>
    <s v="S"/>
    <s v="Астеллас"/>
    <x v="141"/>
    <x v="141"/>
    <n v="35.877000000000002"/>
    <n v="14.193"/>
    <n v="1.5"/>
    <n v="26.292999999999999"/>
    <n v="11.993"/>
    <n v="14.62"/>
    <n v="2.1869999999999998"/>
    <n v="24.651"/>
    <n v="4.62"/>
    <n v="1.1499999999999999"/>
    <n v="29.225000000000001"/>
    <n v="4.13"/>
    <x v="393"/>
    <n v="340.87799999999999"/>
  </r>
  <r>
    <s v="Тендер"/>
    <s v="A2"/>
    <s v="Отдел продаж бюджет"/>
    <x v="267"/>
    <x v="267"/>
    <n v="5.7000000000000002E-2"/>
    <n v="0.04"/>
    <n v="3.3000000000000002E-2"/>
    <n v="1.7999999999999999E-2"/>
    <n v="2.1000000000000001E-2"/>
    <n v="0.02"/>
    <n v="1.7000000000000001E-2"/>
    <n v="1.9E-2"/>
    <n v="0.01"/>
    <n v="1.0999999999999999E-2"/>
    <n v="1.2999999999999999E-2"/>
    <n v="0.02"/>
    <x v="394"/>
    <n v="0.55800000000000005"/>
  </r>
  <r>
    <s v="Тендер"/>
    <s v="S"/>
    <s v="Ново Нордиск"/>
    <x v="126"/>
    <x v="126"/>
    <n v="5.5"/>
    <n v="0"/>
    <n v="0"/>
    <n v="0"/>
    <n v="0"/>
    <n v="0"/>
    <n v="14.56"/>
    <n v="14"/>
    <n v="0"/>
    <n v="14.558999999999999"/>
    <n v="10"/>
    <n v="0"/>
    <x v="395"/>
    <n v="117.238"/>
  </r>
  <r>
    <s v="Тендер"/>
    <s v="S"/>
    <s v="Генериум"/>
    <x v="105"/>
    <x v="105"/>
    <n v="5"/>
    <n v="4.2939999999999996"/>
    <n v="6"/>
    <n v="3.008"/>
    <n v="1.5"/>
    <n v="3.9"/>
    <n v="4.05"/>
    <n v="2.8029999999999999"/>
    <n v="4.0999999999999996"/>
    <n v="4.5999999999999996"/>
    <n v="4.8109999999999999"/>
    <n v="5.3"/>
    <x v="396"/>
    <n v="98.731999999999999"/>
  </r>
  <r>
    <s v="Тендер"/>
    <s v="S"/>
    <s v="Кьези"/>
    <x v="74"/>
    <x v="74"/>
    <n v="5"/>
    <n v="0.14399999999999999"/>
    <n v="7.72"/>
    <n v="4.4249999999999998"/>
    <n v="22.8"/>
    <n v="20"/>
    <n v="20"/>
    <n v="20"/>
    <n v="20"/>
    <n v="25"/>
    <n v="25"/>
    <n v="25"/>
    <x v="397"/>
    <n v="390.178"/>
  </r>
  <r>
    <s v="Тендер"/>
    <s v="S"/>
    <s v="Новартис"/>
    <x v="122"/>
    <x v="122"/>
    <n v="0"/>
    <n v="9.5609999999999999"/>
    <n v="9.5609999999999999"/>
    <n v="0"/>
    <n v="30.981000000000002"/>
    <n v="0"/>
    <n v="0"/>
    <n v="30.44"/>
    <n v="0"/>
    <n v="31.460999999999999"/>
    <n v="0"/>
    <n v="0"/>
    <x v="398"/>
    <n v="224.00800000000001"/>
  </r>
  <r>
    <s v="Тендер"/>
    <s v="S"/>
    <s v="Новартис"/>
    <x v="124"/>
    <x v="124"/>
    <n v="0"/>
    <n v="12.98"/>
    <n v="12.98"/>
    <n v="0"/>
    <n v="0"/>
    <n v="22.734000000000002"/>
    <n v="0"/>
    <n v="35.713999999999999"/>
    <n v="0"/>
    <n v="35.713999999999999"/>
    <n v="0"/>
    <n v="0"/>
    <x v="399"/>
    <n v="240.244"/>
  </r>
  <r>
    <s v="Тендер"/>
    <s v="S"/>
    <s v="Новартис"/>
    <x v="268"/>
    <x v="268"/>
    <n v="0"/>
    <n v="0"/>
    <n v="0"/>
    <n v="0"/>
    <n v="0"/>
    <n v="3.6930000000000001"/>
    <n v="0"/>
    <n v="3.6930000000000001"/>
    <n v="0"/>
    <n v="3.6930000000000001"/>
    <n v="0"/>
    <n v="0"/>
    <x v="400"/>
    <n v="22.158000000000001"/>
  </r>
  <r>
    <s v="Тендер"/>
    <s v="S"/>
    <s v="Эббот"/>
    <x v="152"/>
    <x v="152"/>
    <n v="0"/>
    <n v="0"/>
    <n v="0"/>
    <n v="0"/>
    <n v="37.473999999999997"/>
    <n v="0"/>
    <n v="9.923"/>
    <n v="0"/>
    <n v="0"/>
    <n v="9.923"/>
    <n v="25.5"/>
    <n v="0"/>
    <x v="401"/>
    <n v="165.64"/>
  </r>
  <r>
    <s v="Тендер"/>
    <s v="S"/>
    <s v="Генериум"/>
    <x v="269"/>
    <x v="269"/>
    <n v="0"/>
    <n v="0.5"/>
    <n v="0.76"/>
    <n v="0.35"/>
    <n v="0.67"/>
    <n v="0.51400000000000001"/>
    <n v="0.48"/>
    <n v="0.62"/>
    <n v="0.46"/>
    <n v="0.42"/>
    <n v="0.65800000000000003"/>
    <n v="0.9"/>
    <x v="402"/>
    <n v="12.664000000000001"/>
  </r>
  <r>
    <s v="Тендер"/>
    <s v="S"/>
    <s v="Петровакс"/>
    <x v="47"/>
    <x v="47"/>
    <n v="0"/>
    <n v="0"/>
    <n v="0"/>
    <n v="0.1"/>
    <n v="0.156"/>
    <n v="0"/>
    <n v="0"/>
    <n v="0"/>
    <n v="0"/>
    <n v="0"/>
    <n v="0"/>
    <n v="0"/>
    <x v="403"/>
    <n v="0.51200000000000001"/>
  </r>
  <r>
    <s v="Тендер"/>
    <s v="S"/>
    <s v="Амджен"/>
    <x v="63"/>
    <x v="63"/>
    <n v="0"/>
    <n v="0"/>
    <n v="0"/>
    <n v="0.17100000000000001"/>
    <n v="0.1"/>
    <n v="1.1000000000000001"/>
    <n v="0.63300000000000001"/>
    <n v="0.65400000000000003"/>
    <n v="1.2"/>
    <n v="1.5"/>
    <n v="1.5840000000000001"/>
    <n v="1.6379999999999999"/>
    <x v="404"/>
    <n v="17.16"/>
  </r>
  <r>
    <m/>
    <m/>
    <m/>
    <x v="270"/>
    <x v="270"/>
    <m/>
    <m/>
    <m/>
    <m/>
    <m/>
    <m/>
    <m/>
    <m/>
    <m/>
    <m/>
    <m/>
    <m/>
    <x v="40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EB4F24-46A9-40C5-95B0-E193F9101DC6}" name="Сводная таблица1" cacheId="20" applyNumberFormats="0" applyBorderFormats="0" applyFontFormats="0" applyPatternFormats="0" applyAlignmentFormats="0" applyWidthHeightFormats="1" dataCaption="Значения" updatedVersion="8" minRefreshableVersion="3" itemPrintTitles="1" createdVersion="8" indent="0" compact="0" compactData="0" gridDropZones="1" multipleFieldFilters="0">
  <location ref="A3:J153" firstHeaderRow="1" firstDataRow="2" firstDataCol="2"/>
  <pivotFields count="12">
    <pivotField compact="0" outline="0" showAll="0">
      <items count="3">
        <item x="0"/>
        <item x="1"/>
        <item t="default"/>
      </items>
    </pivotField>
    <pivotField compact="0" outline="0" showAll="0" defaultSubtotal="0">
      <items count="3">
        <item x="1"/>
        <item x="0"/>
        <item x="2"/>
      </items>
    </pivotField>
    <pivotField axis="axisRow" compact="0" outline="0" showAll="0" sortType="ascending" defaultSubtotal="0">
      <items count="148">
        <item x="92"/>
        <item x="96"/>
        <item x="95"/>
        <item x="94"/>
        <item x="93"/>
        <item x="97"/>
        <item x="89"/>
        <item x="91"/>
        <item x="90"/>
        <item x="7"/>
        <item x="98"/>
        <item x="99"/>
        <item x="100"/>
        <item x="72"/>
        <item x="101"/>
        <item x="102"/>
        <item x="103"/>
        <item x="86"/>
        <item x="104"/>
        <item x="105"/>
        <item x="106"/>
        <item x="107"/>
        <item x="51"/>
        <item x="21"/>
        <item x="11"/>
        <item x="6"/>
        <item x="109"/>
        <item x="110"/>
        <item x="108"/>
        <item x="111"/>
        <item x="70"/>
        <item x="112"/>
        <item x="113"/>
        <item x="114"/>
        <item x="115"/>
        <item x="116"/>
        <item x="117"/>
        <item x="118"/>
        <item x="83"/>
        <item x="119"/>
        <item x="14"/>
        <item x="120"/>
        <item x="121"/>
        <item x="122"/>
        <item x="123"/>
        <item x="124"/>
        <item x="59"/>
        <item x="57"/>
        <item x="85"/>
        <item x="87"/>
        <item x="63"/>
        <item x="125"/>
        <item x="126"/>
        <item x="127"/>
        <item x="128"/>
        <item x="129"/>
        <item x="49"/>
        <item x="38"/>
        <item x="16"/>
        <item x="10"/>
        <item x="130"/>
        <item x="131"/>
        <item x="132"/>
        <item x="19"/>
        <item x="35"/>
        <item x="133"/>
        <item x="36"/>
        <item x="24"/>
        <item x="31"/>
        <item x="28"/>
        <item x="134"/>
        <item x="135"/>
        <item x="53"/>
        <item x="136"/>
        <item x="137"/>
        <item x="138"/>
        <item x="139"/>
        <item x="66"/>
        <item x="67"/>
        <item x="140"/>
        <item x="46"/>
        <item x="141"/>
        <item x="88"/>
        <item x="142"/>
        <item x="143"/>
        <item x="144"/>
        <item x="74"/>
        <item x="145"/>
        <item x="146"/>
        <item x="15"/>
        <item x="75"/>
        <item x="18"/>
        <item x="0"/>
        <item x="30"/>
        <item x="44"/>
        <item x="58"/>
        <item x="69"/>
        <item x="1"/>
        <item x="2"/>
        <item x="26"/>
        <item x="64"/>
        <item x="50"/>
        <item x="32"/>
        <item x="61"/>
        <item x="40"/>
        <item x="27"/>
        <item x="81"/>
        <item x="20"/>
        <item x="79"/>
        <item x="13"/>
        <item x="84"/>
        <item x="34"/>
        <item x="39"/>
        <item x="76"/>
        <item x="4"/>
        <item x="48"/>
        <item x="8"/>
        <item x="37"/>
        <item x="45"/>
        <item x="47"/>
        <item x="29"/>
        <item x="23"/>
        <item x="25"/>
        <item x="65"/>
        <item x="12"/>
        <item x="17"/>
        <item x="62"/>
        <item x="41"/>
        <item x="77"/>
        <item x="42"/>
        <item x="80"/>
        <item x="68"/>
        <item x="73"/>
        <item x="43"/>
        <item x="9"/>
        <item x="3"/>
        <item x="60"/>
        <item x="78"/>
        <item x="71"/>
        <item x="56"/>
        <item x="5"/>
        <item x="55"/>
        <item x="33"/>
        <item x="52"/>
        <item x="54"/>
        <item x="82"/>
        <item x="22"/>
        <item x="147"/>
      </items>
    </pivotField>
    <pivotField axis="axisRow" compact="0" outline="0" showAll="0">
      <items count="149">
        <item x="61"/>
        <item x="137"/>
        <item x="11"/>
        <item x="21"/>
        <item x="16"/>
        <item x="10"/>
        <item x="39"/>
        <item x="76"/>
        <item x="70"/>
        <item x="126"/>
        <item x="90"/>
        <item x="122"/>
        <item x="89"/>
        <item x="7"/>
        <item x="123"/>
        <item x="91"/>
        <item x="18"/>
        <item x="62"/>
        <item x="65"/>
        <item x="63"/>
        <item x="118"/>
        <item x="6"/>
        <item x="1"/>
        <item x="26"/>
        <item x="2"/>
        <item x="81"/>
        <item x="4"/>
        <item x="108"/>
        <item x="99"/>
        <item x="100"/>
        <item x="105"/>
        <item x="104"/>
        <item x="140"/>
        <item x="34"/>
        <item x="30"/>
        <item x="73"/>
        <item x="82"/>
        <item x="58"/>
        <item x="69"/>
        <item x="86"/>
        <item x="23"/>
        <item x="45"/>
        <item x="25"/>
        <item x="125"/>
        <item x="40"/>
        <item x="43"/>
        <item x="29"/>
        <item x="28"/>
        <item x="19"/>
        <item x="35"/>
        <item x="59"/>
        <item x="57"/>
        <item x="107"/>
        <item x="112"/>
        <item x="8"/>
        <item x="13"/>
        <item x="113"/>
        <item x="114"/>
        <item x="32"/>
        <item x="102"/>
        <item x="103"/>
        <item x="101"/>
        <item x="47"/>
        <item x="133"/>
        <item x="36"/>
        <item x="24"/>
        <item x="31"/>
        <item x="20"/>
        <item x="80"/>
        <item x="49"/>
        <item x="38"/>
        <item x="37"/>
        <item x="109"/>
        <item x="110"/>
        <item x="111"/>
        <item x="98"/>
        <item x="92"/>
        <item x="106"/>
        <item x="130"/>
        <item x="131"/>
        <item x="132"/>
        <item x="115"/>
        <item x="116"/>
        <item x="117"/>
        <item x="85"/>
        <item x="67"/>
        <item x="66"/>
        <item x="14"/>
        <item x="127"/>
        <item x="60"/>
        <item x="12"/>
        <item x="56"/>
        <item x="120"/>
        <item x="121"/>
        <item x="55"/>
        <item x="135"/>
        <item x="53"/>
        <item x="136"/>
        <item x="142"/>
        <item x="143"/>
        <item x="144"/>
        <item x="5"/>
        <item x="77"/>
        <item x="9"/>
        <item x="48"/>
        <item x="124"/>
        <item x="71"/>
        <item x="44"/>
        <item x="134"/>
        <item x="27"/>
        <item x="88"/>
        <item x="146"/>
        <item x="84"/>
        <item x="129"/>
        <item x="128"/>
        <item x="0"/>
        <item x="68"/>
        <item x="79"/>
        <item x="46"/>
        <item x="139"/>
        <item x="138"/>
        <item x="95"/>
        <item x="94"/>
        <item x="93"/>
        <item x="75"/>
        <item x="15"/>
        <item x="64"/>
        <item x="50"/>
        <item x="145"/>
        <item x="87"/>
        <item x="51"/>
        <item x="33"/>
        <item x="97"/>
        <item x="96"/>
        <item x="72"/>
        <item x="42"/>
        <item x="119"/>
        <item x="3"/>
        <item x="74"/>
        <item x="78"/>
        <item x="22"/>
        <item x="41"/>
        <item x="141"/>
        <item x="83"/>
        <item x="17"/>
        <item x="54"/>
        <item x="52"/>
        <item x="147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2"/>
    <field x="3"/>
  </rowFields>
  <rowItems count="149">
    <i>
      <x/>
      <x v="76"/>
    </i>
    <i>
      <x v="1"/>
      <x v="133"/>
    </i>
    <i>
      <x v="2"/>
      <x v="121"/>
    </i>
    <i>
      <x v="3"/>
      <x v="122"/>
    </i>
    <i>
      <x v="4"/>
      <x v="123"/>
    </i>
    <i>
      <x v="5"/>
      <x v="132"/>
    </i>
    <i>
      <x v="6"/>
      <x v="12"/>
    </i>
    <i>
      <x v="7"/>
      <x v="15"/>
    </i>
    <i>
      <x v="8"/>
      <x v="10"/>
    </i>
    <i>
      <x v="9"/>
      <x v="13"/>
    </i>
    <i>
      <x v="10"/>
      <x v="75"/>
    </i>
    <i>
      <x v="11"/>
      <x v="28"/>
    </i>
    <i>
      <x v="12"/>
      <x v="29"/>
    </i>
    <i>
      <x v="13"/>
      <x v="134"/>
    </i>
    <i>
      <x v="14"/>
      <x v="61"/>
    </i>
    <i>
      <x v="15"/>
      <x v="59"/>
    </i>
    <i>
      <x v="16"/>
      <x v="60"/>
    </i>
    <i>
      <x v="17"/>
      <x v="39"/>
    </i>
    <i>
      <x v="18"/>
      <x v="31"/>
    </i>
    <i>
      <x v="19"/>
      <x v="30"/>
    </i>
    <i>
      <x v="20"/>
      <x v="77"/>
    </i>
    <i>
      <x v="21"/>
      <x v="52"/>
    </i>
    <i>
      <x v="22"/>
      <x v="130"/>
    </i>
    <i>
      <x v="23"/>
      <x v="3"/>
    </i>
    <i>
      <x v="24"/>
      <x v="2"/>
    </i>
    <i>
      <x v="25"/>
      <x v="21"/>
    </i>
    <i>
      <x v="26"/>
      <x v="72"/>
    </i>
    <i>
      <x v="27"/>
      <x v="73"/>
    </i>
    <i>
      <x v="28"/>
      <x v="27"/>
    </i>
    <i>
      <x v="29"/>
      <x v="74"/>
    </i>
    <i>
      <x v="30"/>
      <x v="8"/>
    </i>
    <i>
      <x v="31"/>
      <x v="53"/>
    </i>
    <i>
      <x v="32"/>
      <x v="56"/>
    </i>
    <i>
      <x v="33"/>
      <x v="57"/>
    </i>
    <i>
      <x v="34"/>
      <x v="81"/>
    </i>
    <i>
      <x v="35"/>
      <x v="82"/>
    </i>
    <i>
      <x v="36"/>
      <x v="83"/>
    </i>
    <i>
      <x v="37"/>
      <x v="20"/>
    </i>
    <i>
      <x v="38"/>
      <x v="143"/>
    </i>
    <i>
      <x v="39"/>
      <x v="136"/>
    </i>
    <i>
      <x v="40"/>
      <x v="87"/>
    </i>
    <i>
      <x v="41"/>
      <x v="92"/>
    </i>
    <i>
      <x v="42"/>
      <x v="93"/>
    </i>
    <i>
      <x v="43"/>
      <x v="11"/>
    </i>
    <i>
      <x v="44"/>
      <x v="14"/>
    </i>
    <i>
      <x v="45"/>
      <x v="105"/>
    </i>
    <i>
      <x v="46"/>
      <x v="50"/>
    </i>
    <i>
      <x v="47"/>
      <x v="51"/>
    </i>
    <i>
      <x v="48"/>
      <x v="84"/>
    </i>
    <i>
      <x v="49"/>
      <x v="129"/>
    </i>
    <i>
      <x v="50"/>
      <x v="19"/>
    </i>
    <i>
      <x v="51"/>
      <x v="43"/>
    </i>
    <i>
      <x v="52"/>
      <x v="9"/>
    </i>
    <i>
      <x v="53"/>
      <x v="88"/>
    </i>
    <i>
      <x v="54"/>
      <x v="114"/>
    </i>
    <i>
      <x v="55"/>
      <x v="113"/>
    </i>
    <i>
      <x v="56"/>
      <x v="69"/>
    </i>
    <i>
      <x v="57"/>
      <x v="70"/>
    </i>
    <i>
      <x v="58"/>
      <x v="4"/>
    </i>
    <i>
      <x v="59"/>
      <x v="5"/>
    </i>
    <i>
      <x v="60"/>
      <x v="78"/>
    </i>
    <i>
      <x v="61"/>
      <x v="79"/>
    </i>
    <i>
      <x v="62"/>
      <x v="80"/>
    </i>
    <i>
      <x v="63"/>
      <x v="48"/>
    </i>
    <i>
      <x v="64"/>
      <x v="49"/>
    </i>
    <i>
      <x v="65"/>
      <x v="63"/>
    </i>
    <i>
      <x v="66"/>
      <x v="64"/>
    </i>
    <i>
      <x v="67"/>
      <x v="65"/>
    </i>
    <i>
      <x v="68"/>
      <x v="66"/>
    </i>
    <i>
      <x v="69"/>
      <x v="47"/>
    </i>
    <i>
      <x v="70"/>
      <x v="108"/>
    </i>
    <i>
      <x v="71"/>
      <x v="95"/>
    </i>
    <i>
      <x v="72"/>
      <x v="96"/>
    </i>
    <i>
      <x v="73"/>
      <x v="97"/>
    </i>
    <i>
      <x v="74"/>
      <x v="1"/>
    </i>
    <i>
      <x v="75"/>
      <x v="120"/>
    </i>
    <i>
      <x v="76"/>
      <x v="119"/>
    </i>
    <i>
      <x v="77"/>
      <x v="86"/>
    </i>
    <i>
      <x v="78"/>
      <x v="85"/>
    </i>
    <i>
      <x v="79"/>
      <x v="32"/>
    </i>
    <i>
      <x v="80"/>
      <x v="118"/>
    </i>
    <i>
      <x v="81"/>
      <x v="142"/>
    </i>
    <i>
      <x v="82"/>
      <x v="110"/>
    </i>
    <i>
      <x v="83"/>
      <x v="98"/>
    </i>
    <i>
      <x v="84"/>
      <x v="99"/>
    </i>
    <i>
      <x v="85"/>
      <x v="100"/>
    </i>
    <i>
      <x v="86"/>
      <x v="138"/>
    </i>
    <i>
      <x v="87"/>
      <x v="128"/>
    </i>
    <i>
      <x v="88"/>
      <x v="111"/>
    </i>
    <i>
      <x v="89"/>
      <x v="125"/>
    </i>
    <i>
      <x v="90"/>
      <x v="124"/>
    </i>
    <i>
      <x v="91"/>
      <x v="16"/>
    </i>
    <i>
      <x v="92"/>
      <x v="115"/>
    </i>
    <i>
      <x v="93"/>
      <x v="34"/>
    </i>
    <i>
      <x v="94"/>
      <x v="107"/>
    </i>
    <i>
      <x v="95"/>
      <x v="37"/>
    </i>
    <i>
      <x v="96"/>
      <x v="38"/>
    </i>
    <i>
      <x v="97"/>
      <x v="22"/>
    </i>
    <i>
      <x v="98"/>
      <x v="24"/>
    </i>
    <i>
      <x v="99"/>
      <x v="23"/>
    </i>
    <i>
      <x v="100"/>
      <x v="126"/>
    </i>
    <i>
      <x v="101"/>
      <x v="127"/>
    </i>
    <i>
      <x v="102"/>
      <x v="58"/>
    </i>
    <i>
      <x v="103"/>
      <x/>
    </i>
    <i>
      <x v="104"/>
      <x v="44"/>
    </i>
    <i>
      <x v="105"/>
      <x v="109"/>
    </i>
    <i>
      <x v="106"/>
      <x v="25"/>
    </i>
    <i>
      <x v="107"/>
      <x v="67"/>
    </i>
    <i>
      <x v="108"/>
      <x v="117"/>
    </i>
    <i>
      <x v="109"/>
      <x v="55"/>
    </i>
    <i>
      <x v="110"/>
      <x v="112"/>
    </i>
    <i>
      <x v="111"/>
      <x v="33"/>
    </i>
    <i>
      <x v="112"/>
      <x v="6"/>
    </i>
    <i>
      <x v="113"/>
      <x v="7"/>
    </i>
    <i>
      <x v="114"/>
      <x v="26"/>
    </i>
    <i>
      <x v="115"/>
      <x v="104"/>
    </i>
    <i>
      <x v="116"/>
      <x v="54"/>
    </i>
    <i>
      <x v="117"/>
      <x v="71"/>
    </i>
    <i>
      <x v="118"/>
      <x v="41"/>
    </i>
    <i>
      <x v="119"/>
      <x v="62"/>
    </i>
    <i>
      <x v="120"/>
      <x v="46"/>
    </i>
    <i>
      <x v="121"/>
      <x v="40"/>
    </i>
    <i>
      <x v="122"/>
      <x v="42"/>
    </i>
    <i>
      <x v="123"/>
      <x v="18"/>
    </i>
    <i>
      <x v="124"/>
      <x v="90"/>
    </i>
    <i>
      <x v="125"/>
      <x v="144"/>
    </i>
    <i>
      <x v="126"/>
      <x v="17"/>
    </i>
    <i>
      <x v="127"/>
      <x v="141"/>
    </i>
    <i>
      <x v="128"/>
      <x v="102"/>
    </i>
    <i>
      <x v="129"/>
      <x v="135"/>
    </i>
    <i>
      <x v="130"/>
      <x v="68"/>
    </i>
    <i>
      <x v="131"/>
      <x v="116"/>
    </i>
    <i>
      <x v="132"/>
      <x v="35"/>
    </i>
    <i>
      <x v="133"/>
      <x v="45"/>
    </i>
    <i>
      <x v="134"/>
      <x v="103"/>
    </i>
    <i>
      <x v="135"/>
      <x v="137"/>
    </i>
    <i>
      <x v="136"/>
      <x v="89"/>
    </i>
    <i>
      <x v="137"/>
      <x v="139"/>
    </i>
    <i>
      <x v="138"/>
      <x v="106"/>
    </i>
    <i>
      <x v="139"/>
      <x v="91"/>
    </i>
    <i>
      <x v="140"/>
      <x v="101"/>
    </i>
    <i>
      <x v="141"/>
      <x v="94"/>
    </i>
    <i>
      <x v="142"/>
      <x v="131"/>
    </i>
    <i>
      <x v="143"/>
      <x v="146"/>
    </i>
    <i>
      <x v="144"/>
      <x v="145"/>
    </i>
    <i>
      <x v="145"/>
      <x v="36"/>
    </i>
    <i>
      <x v="146"/>
      <x v="140"/>
    </i>
    <i>
      <x v="147"/>
      <x v="147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Сумма по полю 01.июн" fld="4" baseField="0" baseItem="0"/>
    <dataField name="Сумма по полю 01.июл" fld="5" baseField="0" baseItem="0"/>
    <dataField name="Сумма по полю 01.авг" fld="6" baseField="0" baseItem="0"/>
    <dataField name="Сумма по полю 01.сен" fld="7" baseField="0" baseItem="0"/>
    <dataField name="Сумма по полю 01.окт" fld="8" baseField="0" baseItem="0"/>
    <dataField name="Сумма по полю 01.ноя" fld="9" baseField="0" baseItem="0"/>
    <dataField name="Сумма по полю 01.дек" fld="10" baseField="0" baseItem="0"/>
    <dataField name="Сумма по полю сумм" fld="11" baseField="0" baseItem="0"/>
  </dataFields>
  <formats count="3">
    <format dxfId="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E7AAAD-6255-44FC-9005-46663249A5B3}" name="Сводная таблица1" cacheId="20" applyNumberFormats="0" applyBorderFormats="0" applyFontFormats="0" applyPatternFormats="0" applyAlignmentFormats="0" applyWidthHeightFormats="1" dataCaption="Значения" updatedVersion="8" minRefreshableVersion="3" itemPrintTitles="1" mergeItem="1" createdVersion="8" indent="0" compact="0" compactData="0" gridDropZones="1" multipleFieldFilters="0">
  <location ref="A3:K183" firstHeaderRow="1" firstDataRow="2" firstDataCol="3"/>
  <pivotFields count="12">
    <pivotField compact="0" outline="0" showAll="0">
      <items count="3">
        <item x="0"/>
        <item x="1"/>
        <item t="default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sortType="ascending" defaultSubtotal="0">
      <items count="148">
        <item x="92"/>
        <item x="96"/>
        <item x="95"/>
        <item x="94"/>
        <item x="93"/>
        <item x="97"/>
        <item x="89"/>
        <item x="91"/>
        <item x="90"/>
        <item x="7"/>
        <item x="98"/>
        <item x="99"/>
        <item x="100"/>
        <item x="72"/>
        <item x="101"/>
        <item x="102"/>
        <item x="103"/>
        <item x="86"/>
        <item x="104"/>
        <item x="105"/>
        <item x="106"/>
        <item x="107"/>
        <item x="51"/>
        <item x="21"/>
        <item x="11"/>
        <item x="6"/>
        <item x="109"/>
        <item x="110"/>
        <item x="108"/>
        <item x="111"/>
        <item x="70"/>
        <item x="112"/>
        <item x="113"/>
        <item x="114"/>
        <item x="115"/>
        <item x="116"/>
        <item x="117"/>
        <item x="118"/>
        <item x="83"/>
        <item x="119"/>
        <item x="14"/>
        <item x="120"/>
        <item x="121"/>
        <item x="122"/>
        <item x="123"/>
        <item x="124"/>
        <item x="59"/>
        <item x="57"/>
        <item x="85"/>
        <item x="87"/>
        <item x="63"/>
        <item x="125"/>
        <item x="126"/>
        <item x="127"/>
        <item x="128"/>
        <item x="129"/>
        <item x="49"/>
        <item x="38"/>
        <item x="16"/>
        <item x="10"/>
        <item x="130"/>
        <item x="131"/>
        <item x="132"/>
        <item x="19"/>
        <item x="35"/>
        <item x="133"/>
        <item x="36"/>
        <item x="24"/>
        <item x="31"/>
        <item x="28"/>
        <item x="134"/>
        <item x="135"/>
        <item x="53"/>
        <item x="136"/>
        <item x="137"/>
        <item x="138"/>
        <item x="139"/>
        <item x="66"/>
        <item x="67"/>
        <item x="140"/>
        <item x="46"/>
        <item x="141"/>
        <item x="88"/>
        <item x="142"/>
        <item x="143"/>
        <item x="144"/>
        <item x="74"/>
        <item x="145"/>
        <item x="146"/>
        <item x="15"/>
        <item x="75"/>
        <item x="18"/>
        <item x="0"/>
        <item x="30"/>
        <item x="44"/>
        <item x="58"/>
        <item x="69"/>
        <item x="1"/>
        <item x="2"/>
        <item x="26"/>
        <item x="64"/>
        <item x="50"/>
        <item x="32"/>
        <item x="61"/>
        <item x="40"/>
        <item x="27"/>
        <item x="81"/>
        <item x="20"/>
        <item x="79"/>
        <item x="13"/>
        <item x="84"/>
        <item x="34"/>
        <item x="39"/>
        <item x="76"/>
        <item x="4"/>
        <item x="48"/>
        <item x="8"/>
        <item x="37"/>
        <item x="45"/>
        <item x="47"/>
        <item x="29"/>
        <item x="23"/>
        <item x="25"/>
        <item x="65"/>
        <item x="12"/>
        <item x="17"/>
        <item x="62"/>
        <item x="41"/>
        <item x="77"/>
        <item x="42"/>
        <item x="80"/>
        <item x="68"/>
        <item x="73"/>
        <item x="43"/>
        <item x="9"/>
        <item x="3"/>
        <item x="60"/>
        <item x="78"/>
        <item x="71"/>
        <item x="56"/>
        <item x="5"/>
        <item x="55"/>
        <item x="33"/>
        <item x="52"/>
        <item x="54"/>
        <item x="82"/>
        <item x="22"/>
        <item x="147"/>
      </items>
    </pivotField>
    <pivotField axis="axisRow" compact="0" outline="0" showAll="0" defaultSubtotal="0">
      <items count="148">
        <item x="61"/>
        <item x="137"/>
        <item x="11"/>
        <item x="21"/>
        <item x="16"/>
        <item x="10"/>
        <item x="39"/>
        <item x="76"/>
        <item x="70"/>
        <item x="126"/>
        <item x="90"/>
        <item x="122"/>
        <item x="89"/>
        <item x="7"/>
        <item x="123"/>
        <item x="91"/>
        <item x="18"/>
        <item x="62"/>
        <item x="65"/>
        <item x="63"/>
        <item x="118"/>
        <item x="6"/>
        <item x="1"/>
        <item x="26"/>
        <item x="2"/>
        <item x="81"/>
        <item x="4"/>
        <item x="108"/>
        <item x="99"/>
        <item x="100"/>
        <item x="105"/>
        <item x="104"/>
        <item x="140"/>
        <item x="34"/>
        <item x="30"/>
        <item x="73"/>
        <item x="82"/>
        <item x="58"/>
        <item x="69"/>
        <item x="86"/>
        <item x="23"/>
        <item x="45"/>
        <item x="25"/>
        <item x="125"/>
        <item x="40"/>
        <item x="43"/>
        <item x="29"/>
        <item x="28"/>
        <item x="19"/>
        <item x="35"/>
        <item x="59"/>
        <item x="57"/>
        <item x="107"/>
        <item x="112"/>
        <item x="8"/>
        <item x="13"/>
        <item x="113"/>
        <item x="114"/>
        <item x="32"/>
        <item x="102"/>
        <item x="103"/>
        <item x="101"/>
        <item x="47"/>
        <item x="133"/>
        <item x="36"/>
        <item x="24"/>
        <item x="31"/>
        <item x="20"/>
        <item x="80"/>
        <item x="49"/>
        <item x="38"/>
        <item x="37"/>
        <item x="109"/>
        <item x="110"/>
        <item x="111"/>
        <item x="98"/>
        <item x="92"/>
        <item x="106"/>
        <item x="130"/>
        <item x="131"/>
        <item x="132"/>
        <item x="115"/>
        <item x="116"/>
        <item x="117"/>
        <item x="85"/>
        <item x="67"/>
        <item x="66"/>
        <item x="14"/>
        <item x="127"/>
        <item x="60"/>
        <item x="12"/>
        <item x="56"/>
        <item x="120"/>
        <item x="121"/>
        <item x="55"/>
        <item x="135"/>
        <item x="53"/>
        <item x="136"/>
        <item x="142"/>
        <item x="143"/>
        <item x="144"/>
        <item x="5"/>
        <item x="77"/>
        <item x="9"/>
        <item x="48"/>
        <item x="124"/>
        <item x="71"/>
        <item x="44"/>
        <item x="134"/>
        <item x="27"/>
        <item x="88"/>
        <item x="146"/>
        <item x="84"/>
        <item x="129"/>
        <item x="128"/>
        <item x="0"/>
        <item x="68"/>
        <item x="79"/>
        <item x="46"/>
        <item x="139"/>
        <item x="138"/>
        <item x="95"/>
        <item x="94"/>
        <item x="93"/>
        <item x="75"/>
        <item x="15"/>
        <item x="64"/>
        <item x="50"/>
        <item x="145"/>
        <item x="87"/>
        <item x="51"/>
        <item x="33"/>
        <item x="97"/>
        <item x="96"/>
        <item x="72"/>
        <item x="42"/>
        <item x="119"/>
        <item x="3"/>
        <item x="74"/>
        <item x="78"/>
        <item x="22"/>
        <item x="41"/>
        <item x="141"/>
        <item x="83"/>
        <item x="17"/>
        <item x="54"/>
        <item x="52"/>
        <item x="147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3">
    <field x="2"/>
    <field x="3"/>
    <field x="1"/>
  </rowFields>
  <rowItems count="179">
    <i>
      <x/>
      <x v="76"/>
      <x/>
    </i>
    <i>
      <x v="1"/>
      <x v="133"/>
      <x/>
    </i>
    <i>
      <x v="2"/>
      <x v="121"/>
      <x/>
    </i>
    <i>
      <x v="3"/>
      <x v="122"/>
      <x/>
    </i>
    <i>
      <x v="4"/>
      <x v="123"/>
      <x/>
    </i>
    <i>
      <x v="5"/>
      <x v="132"/>
      <x/>
    </i>
    <i>
      <x v="6"/>
      <x v="12"/>
      <x/>
    </i>
    <i>
      <x v="7"/>
      <x v="15"/>
      <x/>
    </i>
    <i>
      <x v="8"/>
      <x v="10"/>
      <x/>
    </i>
    <i>
      <x v="9"/>
      <x v="13"/>
      <x/>
    </i>
    <i r="2">
      <x v="1"/>
    </i>
    <i>
      <x v="10"/>
      <x v="75"/>
      <x/>
    </i>
    <i>
      <x v="11"/>
      <x v="28"/>
      <x/>
    </i>
    <i>
      <x v="12"/>
      <x v="29"/>
      <x/>
    </i>
    <i>
      <x v="13"/>
      <x v="134"/>
      <x/>
    </i>
    <i r="2">
      <x v="1"/>
    </i>
    <i>
      <x v="14"/>
      <x v="61"/>
      <x/>
    </i>
    <i>
      <x v="15"/>
      <x v="59"/>
      <x/>
    </i>
    <i>
      <x v="16"/>
      <x v="60"/>
      <x/>
    </i>
    <i>
      <x v="17"/>
      <x v="39"/>
      <x/>
    </i>
    <i r="2">
      <x v="1"/>
    </i>
    <i>
      <x v="18"/>
      <x v="31"/>
      <x/>
    </i>
    <i>
      <x v="19"/>
      <x v="30"/>
      <x/>
    </i>
    <i>
      <x v="20"/>
      <x v="77"/>
      <x/>
    </i>
    <i>
      <x v="21"/>
      <x v="52"/>
      <x/>
    </i>
    <i>
      <x v="22"/>
      <x v="130"/>
      <x/>
    </i>
    <i r="2">
      <x v="1"/>
    </i>
    <i>
      <x v="23"/>
      <x v="3"/>
      <x/>
    </i>
    <i r="2">
      <x v="1"/>
    </i>
    <i>
      <x v="24"/>
      <x v="2"/>
      <x/>
    </i>
    <i r="2">
      <x v="1"/>
    </i>
    <i>
      <x v="25"/>
      <x v="21"/>
      <x/>
    </i>
    <i r="2">
      <x v="1"/>
    </i>
    <i>
      <x v="26"/>
      <x v="72"/>
      <x/>
    </i>
    <i>
      <x v="27"/>
      <x v="73"/>
      <x/>
    </i>
    <i>
      <x v="28"/>
      <x v="27"/>
      <x/>
    </i>
    <i>
      <x v="29"/>
      <x v="74"/>
      <x/>
    </i>
    <i>
      <x v="30"/>
      <x v="8"/>
      <x/>
    </i>
    <i r="2">
      <x v="1"/>
    </i>
    <i>
      <x v="31"/>
      <x v="53"/>
      <x/>
    </i>
    <i>
      <x v="32"/>
      <x v="56"/>
      <x/>
    </i>
    <i>
      <x v="33"/>
      <x v="57"/>
      <x/>
    </i>
    <i>
      <x v="34"/>
      <x v="81"/>
      <x/>
    </i>
    <i>
      <x v="35"/>
      <x v="82"/>
      <x/>
    </i>
    <i>
      <x v="36"/>
      <x v="83"/>
      <x/>
    </i>
    <i>
      <x v="37"/>
      <x v="20"/>
      <x/>
    </i>
    <i>
      <x v="38"/>
      <x v="143"/>
      <x/>
    </i>
    <i r="2">
      <x v="1"/>
    </i>
    <i>
      <x v="39"/>
      <x v="136"/>
      <x/>
    </i>
    <i>
      <x v="40"/>
      <x v="87"/>
      <x/>
    </i>
    <i r="2">
      <x v="1"/>
    </i>
    <i>
      <x v="41"/>
      <x v="92"/>
      <x/>
    </i>
    <i>
      <x v="42"/>
      <x v="93"/>
      <x/>
    </i>
    <i>
      <x v="43"/>
      <x v="11"/>
      <x/>
    </i>
    <i>
      <x v="44"/>
      <x v="14"/>
      <x/>
    </i>
    <i>
      <x v="45"/>
      <x v="105"/>
      <x/>
    </i>
    <i>
      <x v="46"/>
      <x v="50"/>
      <x/>
    </i>
    <i r="2">
      <x v="1"/>
    </i>
    <i>
      <x v="47"/>
      <x v="51"/>
      <x/>
    </i>
    <i r="2">
      <x v="1"/>
    </i>
    <i>
      <x v="48"/>
      <x v="84"/>
      <x/>
    </i>
    <i r="2">
      <x v="1"/>
    </i>
    <i>
      <x v="49"/>
      <x v="129"/>
      <x/>
    </i>
    <i r="2">
      <x v="1"/>
    </i>
    <i>
      <x v="50"/>
      <x v="19"/>
      <x/>
    </i>
    <i r="2">
      <x v="1"/>
    </i>
    <i>
      <x v="51"/>
      <x v="43"/>
      <x/>
    </i>
    <i>
      <x v="52"/>
      <x v="9"/>
      <x/>
    </i>
    <i>
      <x v="53"/>
      <x v="88"/>
      <x/>
    </i>
    <i>
      <x v="54"/>
      <x v="114"/>
      <x/>
    </i>
    <i>
      <x v="55"/>
      <x v="113"/>
      <x/>
    </i>
    <i>
      <x v="56"/>
      <x v="69"/>
      <x/>
    </i>
    <i r="2">
      <x v="1"/>
    </i>
    <i>
      <x v="57"/>
      <x v="70"/>
      <x/>
    </i>
    <i r="2">
      <x v="1"/>
    </i>
    <i>
      <x v="58"/>
      <x v="4"/>
      <x/>
    </i>
    <i r="2">
      <x v="1"/>
    </i>
    <i>
      <x v="59"/>
      <x v="5"/>
      <x/>
    </i>
    <i r="2">
      <x v="1"/>
    </i>
    <i>
      <x v="60"/>
      <x v="78"/>
      <x/>
    </i>
    <i>
      <x v="61"/>
      <x v="79"/>
      <x/>
    </i>
    <i>
      <x v="62"/>
      <x v="80"/>
      <x/>
    </i>
    <i>
      <x v="63"/>
      <x v="48"/>
      <x/>
    </i>
    <i r="2">
      <x v="1"/>
    </i>
    <i>
      <x v="64"/>
      <x v="49"/>
      <x/>
    </i>
    <i r="2">
      <x v="1"/>
    </i>
    <i>
      <x v="65"/>
      <x v="63"/>
      <x/>
    </i>
    <i>
      <x v="66"/>
      <x v="64"/>
      <x/>
    </i>
    <i r="2">
      <x v="1"/>
    </i>
    <i>
      <x v="67"/>
      <x v="65"/>
      <x/>
    </i>
    <i r="2">
      <x v="1"/>
    </i>
    <i>
      <x v="68"/>
      <x v="66"/>
      <x/>
    </i>
    <i r="2">
      <x v="1"/>
    </i>
    <i>
      <x v="69"/>
      <x v="47"/>
      <x/>
    </i>
    <i r="2">
      <x v="1"/>
    </i>
    <i>
      <x v="70"/>
      <x v="108"/>
      <x/>
    </i>
    <i>
      <x v="71"/>
      <x v="95"/>
      <x/>
    </i>
    <i>
      <x v="72"/>
      <x v="96"/>
      <x/>
    </i>
    <i r="2">
      <x v="1"/>
    </i>
    <i>
      <x v="73"/>
      <x v="97"/>
      <x/>
    </i>
    <i>
      <x v="74"/>
      <x v="1"/>
      <x/>
    </i>
    <i>
      <x v="75"/>
      <x v="120"/>
      <x/>
    </i>
    <i>
      <x v="76"/>
      <x v="119"/>
      <x/>
    </i>
    <i>
      <x v="77"/>
      <x v="86"/>
      <x/>
    </i>
    <i r="2">
      <x v="1"/>
    </i>
    <i>
      <x v="78"/>
      <x v="85"/>
      <x/>
    </i>
    <i r="2">
      <x v="1"/>
    </i>
    <i>
      <x v="79"/>
      <x v="32"/>
      <x/>
    </i>
    <i>
      <x v="80"/>
      <x v="118"/>
      <x v="1"/>
    </i>
    <i>
      <x v="81"/>
      <x v="142"/>
      <x/>
    </i>
    <i>
      <x v="82"/>
      <x v="110"/>
      <x/>
    </i>
    <i r="2">
      <x v="1"/>
    </i>
    <i>
      <x v="83"/>
      <x v="98"/>
      <x/>
    </i>
    <i>
      <x v="84"/>
      <x v="99"/>
      <x/>
    </i>
    <i>
      <x v="85"/>
      <x v="100"/>
      <x/>
    </i>
    <i>
      <x v="86"/>
      <x v="138"/>
      <x/>
    </i>
    <i r="2">
      <x v="1"/>
    </i>
    <i>
      <x v="87"/>
      <x v="128"/>
      <x/>
    </i>
    <i>
      <x v="88"/>
      <x v="111"/>
      <x/>
    </i>
    <i>
      <x v="89"/>
      <x v="125"/>
      <x v="1"/>
    </i>
    <i>
      <x v="90"/>
      <x v="124"/>
      <x v="1"/>
    </i>
    <i>
      <x v="91"/>
      <x v="16"/>
      <x v="1"/>
    </i>
    <i>
      <x v="92"/>
      <x v="115"/>
      <x v="1"/>
    </i>
    <i>
      <x v="93"/>
      <x v="34"/>
      <x v="1"/>
    </i>
    <i>
      <x v="94"/>
      <x v="107"/>
      <x v="1"/>
    </i>
    <i>
      <x v="95"/>
      <x v="37"/>
      <x v="1"/>
    </i>
    <i>
      <x v="96"/>
      <x v="38"/>
      <x v="1"/>
    </i>
    <i>
      <x v="97"/>
      <x v="22"/>
      <x v="1"/>
    </i>
    <i>
      <x v="98"/>
      <x v="24"/>
      <x v="1"/>
    </i>
    <i>
      <x v="99"/>
      <x v="23"/>
      <x v="1"/>
    </i>
    <i>
      <x v="100"/>
      <x v="126"/>
      <x v="1"/>
    </i>
    <i>
      <x v="101"/>
      <x v="127"/>
      <x v="1"/>
    </i>
    <i>
      <x v="102"/>
      <x v="58"/>
      <x v="1"/>
    </i>
    <i>
      <x v="103"/>
      <x/>
      <x v="1"/>
    </i>
    <i>
      <x v="104"/>
      <x v="44"/>
      <x v="1"/>
    </i>
    <i>
      <x v="105"/>
      <x v="109"/>
      <x v="1"/>
    </i>
    <i>
      <x v="106"/>
      <x v="25"/>
      <x v="1"/>
    </i>
    <i>
      <x v="107"/>
      <x v="67"/>
      <x v="1"/>
    </i>
    <i>
      <x v="108"/>
      <x v="117"/>
      <x v="1"/>
    </i>
    <i>
      <x v="109"/>
      <x v="55"/>
      <x v="1"/>
    </i>
    <i>
      <x v="110"/>
      <x v="112"/>
      <x v="1"/>
    </i>
    <i>
      <x v="111"/>
      <x v="33"/>
      <x v="1"/>
    </i>
    <i>
      <x v="112"/>
      <x v="6"/>
      <x v="1"/>
    </i>
    <i>
      <x v="113"/>
      <x v="7"/>
      <x v="1"/>
    </i>
    <i>
      <x v="114"/>
      <x v="26"/>
      <x v="1"/>
    </i>
    <i>
      <x v="115"/>
      <x v="104"/>
      <x v="1"/>
    </i>
    <i>
      <x v="116"/>
      <x v="54"/>
      <x v="1"/>
    </i>
    <i>
      <x v="117"/>
      <x v="71"/>
      <x v="1"/>
    </i>
    <i>
      <x v="118"/>
      <x v="41"/>
      <x v="1"/>
    </i>
    <i>
      <x v="119"/>
      <x v="62"/>
      <x v="1"/>
    </i>
    <i>
      <x v="120"/>
      <x v="46"/>
      <x v="1"/>
    </i>
    <i>
      <x v="121"/>
      <x v="40"/>
      <x v="1"/>
    </i>
    <i>
      <x v="122"/>
      <x v="42"/>
      <x v="1"/>
    </i>
    <i>
      <x v="123"/>
      <x v="18"/>
      <x v="1"/>
    </i>
    <i>
      <x v="124"/>
      <x v="90"/>
      <x v="1"/>
    </i>
    <i>
      <x v="125"/>
      <x v="144"/>
      <x v="1"/>
    </i>
    <i>
      <x v="126"/>
      <x v="17"/>
      <x v="1"/>
    </i>
    <i>
      <x v="127"/>
      <x v="141"/>
      <x v="1"/>
    </i>
    <i>
      <x v="128"/>
      <x v="102"/>
      <x v="1"/>
    </i>
    <i>
      <x v="129"/>
      <x v="135"/>
      <x v="1"/>
    </i>
    <i>
      <x v="130"/>
      <x v="68"/>
      <x v="1"/>
    </i>
    <i>
      <x v="131"/>
      <x v="116"/>
      <x v="1"/>
    </i>
    <i>
      <x v="132"/>
      <x v="35"/>
      <x v="1"/>
    </i>
    <i>
      <x v="133"/>
      <x v="45"/>
      <x v="1"/>
    </i>
    <i>
      <x v="134"/>
      <x v="103"/>
      <x v="1"/>
    </i>
    <i>
      <x v="135"/>
      <x v="137"/>
      <x v="1"/>
    </i>
    <i>
      <x v="136"/>
      <x v="89"/>
      <x v="1"/>
    </i>
    <i>
      <x v="137"/>
      <x v="139"/>
      <x v="1"/>
    </i>
    <i>
      <x v="138"/>
      <x v="106"/>
      <x v="1"/>
    </i>
    <i>
      <x v="139"/>
      <x v="91"/>
      <x v="1"/>
    </i>
    <i>
      <x v="140"/>
      <x v="101"/>
      <x v="1"/>
    </i>
    <i>
      <x v="141"/>
      <x v="94"/>
      <x v="1"/>
    </i>
    <i>
      <x v="142"/>
      <x v="131"/>
      <x v="1"/>
    </i>
    <i>
      <x v="143"/>
      <x v="146"/>
      <x v="1"/>
    </i>
    <i>
      <x v="144"/>
      <x v="145"/>
      <x v="1"/>
    </i>
    <i>
      <x v="145"/>
      <x v="36"/>
      <x v="1"/>
    </i>
    <i>
      <x v="146"/>
      <x v="140"/>
      <x v="1"/>
    </i>
    <i>
      <x v="147"/>
      <x v="147"/>
      <x v="2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Сумма по полю 01.июн" fld="4" baseField="0" baseItem="0"/>
    <dataField name="Сумма по полю 01.июл" fld="5" baseField="0" baseItem="0"/>
    <dataField name="Сумма по полю 01.авг" fld="6" baseField="0" baseItem="0"/>
    <dataField name="Сумма по полю 01.сен" fld="7" baseField="0" baseItem="0"/>
    <dataField name="Сумма по полю 01.окт" fld="8" baseField="0" baseItem="0"/>
    <dataField name="Сумма по полю 01.ноя" fld="9" baseField="0" baseItem="0"/>
    <dataField name="Сумма по полю 01.дек" fld="10" baseField="0" baseItem="0"/>
    <dataField name="Сумма по полю сумм" fld="11" baseField="0" baseItem="0"/>
  </dataFields>
  <formats count="3">
    <format dxfId="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10ADC0-0E86-4B92-B6C1-BA0954C2AA47}" name="Сводная таблица2" cacheId="38" applyNumberFormats="0" applyBorderFormats="0" applyFontFormats="0" applyPatternFormats="0" applyAlignmentFormats="0" applyWidthHeightFormats="1" dataCaption="Значения" updatedVersion="8" minRefreshableVersion="3" itemPrintTitles="1" mergeItem="1" createdVersion="8" indent="0" compact="0" compactData="0" gridDropZones="1" multipleFieldFilters="0">
  <location ref="A3:O276" firstHeaderRow="1" firstDataRow="2" firstDataCol="1"/>
  <pivotFields count="19">
    <pivotField compact="0" outline="0" showAll="0"/>
    <pivotField compact="0" outline="0" showAll="0"/>
    <pivotField compact="0" outline="0" showAll="0"/>
    <pivotField axis="axisRow" compact="0" outline="0" showAll="0">
      <items count="272">
        <item x="159"/>
        <item x="163"/>
        <item x="162"/>
        <item x="161"/>
        <item x="160"/>
        <item x="164"/>
        <item x="112"/>
        <item x="99"/>
        <item x="25"/>
        <item x="7"/>
        <item x="165"/>
        <item x="166"/>
        <item x="167"/>
        <item x="142"/>
        <item x="168"/>
        <item x="169"/>
        <item x="170"/>
        <item x="156"/>
        <item x="171"/>
        <item x="172"/>
        <item x="173"/>
        <item x="174"/>
        <item x="121"/>
        <item x="62"/>
        <item x="52"/>
        <item x="6"/>
        <item x="176"/>
        <item x="177"/>
        <item x="178"/>
        <item x="179"/>
        <item x="180"/>
        <item x="181"/>
        <item x="182"/>
        <item x="183"/>
        <item x="22"/>
        <item x="184"/>
        <item x="185"/>
        <item x="186"/>
        <item x="187"/>
        <item x="188"/>
        <item x="175"/>
        <item x="189"/>
        <item x="190"/>
        <item x="191"/>
        <item x="109"/>
        <item x="192"/>
        <item x="193"/>
        <item x="194"/>
        <item x="140"/>
        <item x="195"/>
        <item x="196"/>
        <item x="197"/>
        <item x="198"/>
        <item x="199"/>
        <item x="200"/>
        <item x="201"/>
        <item x="153"/>
        <item x="202"/>
        <item x="203"/>
        <item x="110"/>
        <item x="204"/>
        <item x="34"/>
        <item x="101"/>
        <item x="35"/>
        <item x="108"/>
        <item x="55"/>
        <item x="205"/>
        <item x="206"/>
        <item x="207"/>
        <item x="208"/>
        <item x="43"/>
        <item x="129"/>
        <item x="127"/>
        <item x="155"/>
        <item x="157"/>
        <item x="133"/>
        <item x="209"/>
        <item x="210"/>
        <item x="36"/>
        <item x="211"/>
        <item x="212"/>
        <item x="90"/>
        <item x="79"/>
        <item x="57"/>
        <item x="51"/>
        <item x="213"/>
        <item x="214"/>
        <item x="215"/>
        <item x="60"/>
        <item x="76"/>
        <item x="95"/>
        <item x="77"/>
        <item x="65"/>
        <item x="72"/>
        <item x="69"/>
        <item x="216"/>
        <item x="103"/>
        <item x="123"/>
        <item x="111"/>
        <item x="14"/>
        <item x="217"/>
        <item x="218"/>
        <item x="136"/>
        <item x="137"/>
        <item x="219"/>
        <item x="87"/>
        <item x="220"/>
        <item x="158"/>
        <item x="221"/>
        <item x="222"/>
        <item x="223"/>
        <item x="144"/>
        <item x="224"/>
        <item x="225"/>
        <item x="226"/>
        <item x="227"/>
        <item x="56"/>
        <item x="145"/>
        <item x="96"/>
        <item x="19"/>
        <item x="59"/>
        <item x="228"/>
        <item x="229"/>
        <item x="0"/>
        <item x="50"/>
        <item x="71"/>
        <item x="85"/>
        <item x="48"/>
        <item x="128"/>
        <item x="139"/>
        <item x="230"/>
        <item x="92"/>
        <item x="231"/>
        <item x="1"/>
        <item x="2"/>
        <item x="232"/>
        <item x="67"/>
        <item x="49"/>
        <item x="93"/>
        <item x="119"/>
        <item x="102"/>
        <item x="233"/>
        <item x="27"/>
        <item x="104"/>
        <item x="100"/>
        <item x="234"/>
        <item x="134"/>
        <item x="91"/>
        <item x="117"/>
        <item x="73"/>
        <item x="131"/>
        <item x="81"/>
        <item x="46"/>
        <item x="18"/>
        <item x="68"/>
        <item x="118"/>
        <item x="11"/>
        <item x="151"/>
        <item x="235"/>
        <item x="107"/>
        <item x="236"/>
        <item x="237"/>
        <item x="61"/>
        <item x="238"/>
        <item x="149"/>
        <item x="120"/>
        <item x="42"/>
        <item x="54"/>
        <item x="39"/>
        <item x="239"/>
        <item x="240"/>
        <item x="24"/>
        <item x="28"/>
        <item x="31"/>
        <item x="98"/>
        <item x="97"/>
        <item x="115"/>
        <item x="20"/>
        <item x="154"/>
        <item x="106"/>
        <item x="75"/>
        <item x="114"/>
        <item x="80"/>
        <item x="241"/>
        <item x="146"/>
        <item x="4"/>
        <item x="242"/>
        <item x="37"/>
        <item x="243"/>
        <item x="89"/>
        <item x="38"/>
        <item x="8"/>
        <item x="16"/>
        <item x="13"/>
        <item x="244"/>
        <item x="245"/>
        <item x="17"/>
        <item x="113"/>
        <item x="78"/>
        <item x="246"/>
        <item x="86"/>
        <item x="88"/>
        <item x="70"/>
        <item x="41"/>
        <item x="64"/>
        <item x="247"/>
        <item x="248"/>
        <item x="40"/>
        <item x="66"/>
        <item x="21"/>
        <item x="45"/>
        <item x="249"/>
        <item x="250"/>
        <item x="135"/>
        <item x="251"/>
        <item x="23"/>
        <item x="32"/>
        <item x="252"/>
        <item x="53"/>
        <item x="58"/>
        <item x="253"/>
        <item x="132"/>
        <item x="254"/>
        <item x="255"/>
        <item x="256"/>
        <item x="257"/>
        <item x="258"/>
        <item x="259"/>
        <item x="94"/>
        <item x="12"/>
        <item x="82"/>
        <item x="116"/>
        <item x="260"/>
        <item x="261"/>
        <item x="147"/>
        <item x="262"/>
        <item x="83"/>
        <item x="150"/>
        <item x="138"/>
        <item x="44"/>
        <item x="143"/>
        <item x="15"/>
        <item x="26"/>
        <item x="84"/>
        <item x="33"/>
        <item x="9"/>
        <item x="263"/>
        <item x="264"/>
        <item x="29"/>
        <item x="3"/>
        <item x="265"/>
        <item x="266"/>
        <item x="30"/>
        <item x="10"/>
        <item x="130"/>
        <item x="148"/>
        <item x="141"/>
        <item x="267"/>
        <item x="126"/>
        <item x="5"/>
        <item x="105"/>
        <item x="125"/>
        <item x="74"/>
        <item x="122"/>
        <item x="124"/>
        <item x="268"/>
        <item x="152"/>
        <item x="269"/>
        <item x="47"/>
        <item x="63"/>
        <item x="270"/>
        <item t="default"/>
      </items>
    </pivotField>
    <pivotField compact="0" outline="0" showAll="0" defaultSubtotal="0">
      <items count="271">
        <item x="131"/>
        <item x="118"/>
        <item x="14"/>
        <item x="52"/>
        <item x="62"/>
        <item x="45"/>
        <item x="248"/>
        <item x="227"/>
        <item x="226"/>
        <item x="259"/>
        <item x="57"/>
        <item x="51"/>
        <item x="80"/>
        <item x="190"/>
        <item x="191"/>
        <item x="185"/>
        <item x="186"/>
        <item x="146"/>
        <item x="140"/>
        <item x="210"/>
        <item x="25"/>
        <item x="207"/>
        <item x="112"/>
        <item x="7"/>
        <item x="208"/>
        <item x="99"/>
        <item x="48"/>
        <item x="19"/>
        <item x="59"/>
        <item x="254"/>
        <item x="132"/>
        <item x="135"/>
        <item x="133"/>
        <item x="201"/>
        <item x="6"/>
        <item x="31"/>
        <item x="20"/>
        <item x="1"/>
        <item x="67"/>
        <item x="232"/>
        <item x="2"/>
        <item x="151"/>
        <item x="34"/>
        <item x="4"/>
        <item x="115"/>
        <item x="241"/>
        <item x="104"/>
        <item x="100"/>
        <item x="24"/>
        <item x="28"/>
        <item x="203"/>
        <item x="175"/>
        <item x="166"/>
        <item x="167"/>
        <item x="172"/>
        <item x="11"/>
        <item x="171"/>
        <item x="219"/>
        <item x="75"/>
        <item x="113"/>
        <item x="107"/>
        <item x="71"/>
        <item x="27"/>
        <item x="143"/>
        <item x="152"/>
        <item x="256"/>
        <item x="257"/>
        <item x="260"/>
        <item x="266"/>
        <item x="261"/>
        <item x="128"/>
        <item x="139"/>
        <item x="156"/>
        <item x="64"/>
        <item x="246"/>
        <item x="86"/>
        <item x="66"/>
        <item x="92"/>
        <item x="209"/>
        <item x="101"/>
        <item x="35"/>
        <item x="81"/>
        <item x="26"/>
        <item x="249"/>
        <item x="84"/>
        <item x="250"/>
        <item x="33"/>
        <item x="15"/>
        <item x="70"/>
        <item x="110"/>
        <item x="39"/>
        <item x="243"/>
        <item x="69"/>
        <item x="60"/>
        <item x="76"/>
        <item x="129"/>
        <item x="127"/>
        <item x="230"/>
        <item x="174"/>
        <item x="195"/>
        <item x="192"/>
        <item x="204"/>
        <item x="193"/>
        <item x="38"/>
        <item x="114"/>
        <item x="253"/>
        <item x="8"/>
        <item x="42"/>
        <item x="54"/>
        <item x="44"/>
        <item x="196"/>
        <item x="197"/>
        <item x="235"/>
        <item x="237"/>
        <item x="236"/>
        <item x="40"/>
        <item x="73"/>
        <item x="169"/>
        <item x="170"/>
        <item x="168"/>
        <item x="88"/>
        <item x="46"/>
        <item x="95"/>
        <item x="77"/>
        <item x="65"/>
        <item x="72"/>
        <item x="263"/>
        <item x="61"/>
        <item x="269"/>
        <item x="247"/>
        <item x="150"/>
        <item x="90"/>
        <item x="79"/>
        <item x="21"/>
        <item x="78"/>
        <item x="41"/>
        <item x="176"/>
        <item x="244"/>
        <item x="177"/>
        <item x="245"/>
        <item x="194"/>
        <item x="242"/>
        <item x="165"/>
        <item x="159"/>
        <item x="173"/>
        <item x="179"/>
        <item x="178"/>
        <item x="213"/>
        <item x="214"/>
        <item x="215"/>
        <item x="198"/>
        <item x="199"/>
        <item x="200"/>
        <item x="18"/>
        <item x="155"/>
        <item x="137"/>
        <item x="136"/>
        <item x="55"/>
        <item x="202"/>
        <item x="36"/>
        <item x="231"/>
        <item x="130"/>
        <item x="12"/>
        <item x="267"/>
        <item x="252"/>
        <item x="30"/>
        <item x="53"/>
        <item x="126"/>
        <item x="239"/>
        <item x="182"/>
        <item x="183"/>
        <item x="233"/>
        <item x="205"/>
        <item x="206"/>
        <item x="125"/>
        <item x="258"/>
        <item x="103"/>
        <item x="123"/>
        <item x="111"/>
        <item x="221"/>
        <item x="222"/>
        <item x="223"/>
        <item x="23"/>
        <item x="32"/>
        <item x="5"/>
        <item x="184"/>
        <item x="147"/>
        <item x="120"/>
        <item x="22"/>
        <item x="9"/>
        <item x="93"/>
        <item x="37"/>
        <item x="13"/>
        <item x="17"/>
        <item x="89"/>
        <item x="43"/>
        <item x="16"/>
        <item x="105"/>
        <item x="141"/>
        <item x="85"/>
        <item x="216"/>
        <item x="68"/>
        <item x="188"/>
        <item x="187"/>
        <item x="158"/>
        <item x="238"/>
        <item x="225"/>
        <item x="154"/>
        <item x="212"/>
        <item x="211"/>
        <item x="228"/>
        <item x="229"/>
        <item x="0"/>
        <item x="50"/>
        <item x="138"/>
        <item x="255"/>
        <item x="181"/>
        <item x="49"/>
        <item x="251"/>
        <item x="149"/>
        <item x="47"/>
        <item x="87"/>
        <item x="218"/>
        <item x="189"/>
        <item x="217"/>
        <item x="162"/>
        <item x="161"/>
        <item x="160"/>
        <item x="145"/>
        <item x="96"/>
        <item x="56"/>
        <item x="134"/>
        <item x="234"/>
        <item x="91"/>
        <item x="224"/>
        <item x="157"/>
        <item x="94"/>
        <item x="121"/>
        <item x="74"/>
        <item x="164"/>
        <item x="163"/>
        <item x="142"/>
        <item x="83"/>
        <item x="108"/>
        <item x="262"/>
        <item x="119"/>
        <item x="102"/>
        <item x="109"/>
        <item x="265"/>
        <item x="264"/>
        <item x="29"/>
        <item x="3"/>
        <item x="240"/>
        <item x="116"/>
        <item x="117"/>
        <item x="144"/>
        <item x="148"/>
        <item x="63"/>
        <item x="82"/>
        <item x="220"/>
        <item x="10"/>
        <item x="97"/>
        <item x="153"/>
        <item x="58"/>
        <item x="98"/>
        <item x="180"/>
        <item x="106"/>
        <item x="124"/>
        <item x="268"/>
        <item x="122"/>
        <item x="270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>
      <items count="407">
        <item x="0"/>
        <item x="1"/>
        <item x="2"/>
        <item x="3"/>
        <item x="4"/>
        <item x="385"/>
        <item x="5"/>
        <item x="6"/>
        <item x="7"/>
        <item x="229"/>
        <item x="8"/>
        <item x="9"/>
        <item x="10"/>
        <item x="171"/>
        <item x="355"/>
        <item x="11"/>
        <item x="208"/>
        <item x="363"/>
        <item x="12"/>
        <item x="13"/>
        <item x="14"/>
        <item x="15"/>
        <item x="16"/>
        <item x="332"/>
        <item x="230"/>
        <item x="17"/>
        <item x="18"/>
        <item x="19"/>
        <item x="301"/>
        <item x="245"/>
        <item x="20"/>
        <item x="21"/>
        <item x="22"/>
        <item x="384"/>
        <item x="386"/>
        <item x="23"/>
        <item x="24"/>
        <item x="25"/>
        <item x="341"/>
        <item x="26"/>
        <item x="336"/>
        <item x="27"/>
        <item x="28"/>
        <item x="29"/>
        <item x="273"/>
        <item x="370"/>
        <item x="30"/>
        <item x="183"/>
        <item x="330"/>
        <item x="31"/>
        <item x="32"/>
        <item x="33"/>
        <item x="316"/>
        <item x="34"/>
        <item x="338"/>
        <item x="221"/>
        <item x="35"/>
        <item x="270"/>
        <item x="403"/>
        <item x="36"/>
        <item x="335"/>
        <item x="37"/>
        <item x="394"/>
        <item x="318"/>
        <item x="331"/>
        <item x="38"/>
        <item x="244"/>
        <item x="39"/>
        <item x="40"/>
        <item x="381"/>
        <item x="169"/>
        <item x="41"/>
        <item x="42"/>
        <item x="43"/>
        <item x="372"/>
        <item x="44"/>
        <item x="45"/>
        <item x="317"/>
        <item x="46"/>
        <item x="187"/>
        <item x="284"/>
        <item x="362"/>
        <item x="242"/>
        <item x="333"/>
        <item x="387"/>
        <item x="311"/>
        <item x="47"/>
        <item x="241"/>
        <item x="48"/>
        <item x="49"/>
        <item x="178"/>
        <item x="50"/>
        <item x="51"/>
        <item x="246"/>
        <item x="52"/>
        <item x="282"/>
        <item x="53"/>
        <item x="54"/>
        <item x="55"/>
        <item x="179"/>
        <item x="56"/>
        <item x="283"/>
        <item x="239"/>
        <item x="388"/>
        <item x="347"/>
        <item x="249"/>
        <item x="353"/>
        <item x="57"/>
        <item x="271"/>
        <item x="58"/>
        <item x="180"/>
        <item x="59"/>
        <item x="312"/>
        <item x="373"/>
        <item x="60"/>
        <item x="391"/>
        <item x="272"/>
        <item x="170"/>
        <item x="298"/>
        <item x="376"/>
        <item x="337"/>
        <item x="61"/>
        <item x="62"/>
        <item x="63"/>
        <item x="64"/>
        <item x="243"/>
        <item x="305"/>
        <item x="354"/>
        <item x="65"/>
        <item x="313"/>
        <item x="66"/>
        <item x="319"/>
        <item x="383"/>
        <item x="310"/>
        <item x="375"/>
        <item x="357"/>
        <item x="67"/>
        <item x="68"/>
        <item x="69"/>
        <item x="70"/>
        <item x="71"/>
        <item x="234"/>
        <item x="72"/>
        <item x="73"/>
        <item x="216"/>
        <item x="255"/>
        <item x="184"/>
        <item x="74"/>
        <item x="75"/>
        <item x="76"/>
        <item x="77"/>
        <item x="350"/>
        <item x="78"/>
        <item x="79"/>
        <item x="80"/>
        <item x="188"/>
        <item x="274"/>
        <item x="81"/>
        <item x="308"/>
        <item x="82"/>
        <item x="83"/>
        <item x="84"/>
        <item x="85"/>
        <item x="86"/>
        <item x="348"/>
        <item x="87"/>
        <item x="268"/>
        <item x="233"/>
        <item x="88"/>
        <item x="214"/>
        <item x="201"/>
        <item x="203"/>
        <item x="89"/>
        <item x="90"/>
        <item x="91"/>
        <item x="352"/>
        <item x="275"/>
        <item x="369"/>
        <item x="92"/>
        <item x="222"/>
        <item x="93"/>
        <item x="322"/>
        <item x="94"/>
        <item x="238"/>
        <item x="95"/>
        <item x="281"/>
        <item x="96"/>
        <item x="364"/>
        <item x="377"/>
        <item x="97"/>
        <item x="98"/>
        <item x="99"/>
        <item x="371"/>
        <item x="358"/>
        <item x="195"/>
        <item x="100"/>
        <item x="101"/>
        <item x="102"/>
        <item x="103"/>
        <item x="104"/>
        <item x="290"/>
        <item x="366"/>
        <item x="105"/>
        <item x="106"/>
        <item x="361"/>
        <item x="107"/>
        <item x="212"/>
        <item x="334"/>
        <item x="269"/>
        <item x="280"/>
        <item x="108"/>
        <item x="359"/>
        <item x="346"/>
        <item x="402"/>
        <item x="325"/>
        <item x="109"/>
        <item x="237"/>
        <item x="110"/>
        <item x="111"/>
        <item x="276"/>
        <item x="306"/>
        <item x="112"/>
        <item x="374"/>
        <item x="198"/>
        <item x="299"/>
        <item x="389"/>
        <item x="113"/>
        <item x="297"/>
        <item x="114"/>
        <item x="240"/>
        <item x="321"/>
        <item x="115"/>
        <item x="191"/>
        <item x="404"/>
        <item x="116"/>
        <item x="213"/>
        <item x="360"/>
        <item x="247"/>
        <item x="117"/>
        <item x="304"/>
        <item x="118"/>
        <item x="288"/>
        <item x="257"/>
        <item x="119"/>
        <item x="248"/>
        <item x="400"/>
        <item x="382"/>
        <item x="263"/>
        <item x="315"/>
        <item x="351"/>
        <item x="120"/>
        <item x="365"/>
        <item x="189"/>
        <item x="285"/>
        <item x="218"/>
        <item x="205"/>
        <item x="121"/>
        <item x="228"/>
        <item x="303"/>
        <item x="307"/>
        <item x="215"/>
        <item x="367"/>
        <item x="193"/>
        <item x="291"/>
        <item x="122"/>
        <item x="343"/>
        <item x="123"/>
        <item x="124"/>
        <item x="225"/>
        <item x="125"/>
        <item x="264"/>
        <item x="236"/>
        <item x="192"/>
        <item x="324"/>
        <item x="326"/>
        <item x="380"/>
        <item x="292"/>
        <item x="210"/>
        <item x="126"/>
        <item x="127"/>
        <item x="128"/>
        <item x="314"/>
        <item x="182"/>
        <item x="342"/>
        <item x="211"/>
        <item x="129"/>
        <item x="130"/>
        <item x="231"/>
        <item x="232"/>
        <item x="327"/>
        <item x="295"/>
        <item x="356"/>
        <item x="286"/>
        <item x="320"/>
        <item x="345"/>
        <item x="131"/>
        <item x="185"/>
        <item x="132"/>
        <item x="204"/>
        <item x="181"/>
        <item x="265"/>
        <item x="287"/>
        <item x="267"/>
        <item x="328"/>
        <item x="390"/>
        <item x="197"/>
        <item x="226"/>
        <item x="133"/>
        <item x="134"/>
        <item x="294"/>
        <item x="368"/>
        <item x="135"/>
        <item x="289"/>
        <item x="136"/>
        <item x="137"/>
        <item x="260"/>
        <item x="138"/>
        <item x="396"/>
        <item x="261"/>
        <item x="139"/>
        <item x="140"/>
        <item x="252"/>
        <item x="186"/>
        <item x="251"/>
        <item x="141"/>
        <item x="250"/>
        <item x="142"/>
        <item x="174"/>
        <item x="217"/>
        <item x="143"/>
        <item x="144"/>
        <item x="300"/>
        <item x="145"/>
        <item x="395"/>
        <item x="202"/>
        <item x="258"/>
        <item x="392"/>
        <item x="146"/>
        <item x="147"/>
        <item x="401"/>
        <item x="199"/>
        <item x="194"/>
        <item x="259"/>
        <item x="167"/>
        <item x="296"/>
        <item x="148"/>
        <item x="329"/>
        <item x="262"/>
        <item x="166"/>
        <item x="158"/>
        <item x="149"/>
        <item x="235"/>
        <item x="156"/>
        <item x="150"/>
        <item x="175"/>
        <item x="398"/>
        <item x="253"/>
        <item x="399"/>
        <item x="220"/>
        <item x="163"/>
        <item x="159"/>
        <item x="165"/>
        <item x="157"/>
        <item x="206"/>
        <item x="379"/>
        <item x="277"/>
        <item x="254"/>
        <item x="279"/>
        <item x="393"/>
        <item x="151"/>
        <item x="378"/>
        <item x="219"/>
        <item x="302"/>
        <item x="152"/>
        <item x="196"/>
        <item x="397"/>
        <item x="155"/>
        <item x="309"/>
        <item x="339"/>
        <item x="227"/>
        <item x="323"/>
        <item x="190"/>
        <item x="173"/>
        <item x="349"/>
        <item x="168"/>
        <item x="293"/>
        <item x="340"/>
        <item x="177"/>
        <item x="223"/>
        <item x="344"/>
        <item x="207"/>
        <item x="278"/>
        <item x="164"/>
        <item x="266"/>
        <item x="153"/>
        <item x="200"/>
        <item x="154"/>
        <item x="256"/>
        <item x="224"/>
        <item x="172"/>
        <item x="176"/>
        <item x="209"/>
        <item x="161"/>
        <item x="160"/>
        <item x="162"/>
        <item x="405"/>
        <item t="default"/>
      </items>
    </pivotField>
    <pivotField dataField="1" compact="0" outline="0" showAll="0"/>
  </pivotFields>
  <rowFields count="1">
    <field x="3"/>
  </rowFields>
  <rowItems count="2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Сумма по полю Кол-во" fld="5" baseField="0" baseItem="0"/>
    <dataField name="Сумма по полю Кол-во2" fld="6" baseField="0" baseItem="0"/>
    <dataField name="Сумма по полю Кол-во3" fld="7" baseField="0" baseItem="0"/>
    <dataField name="Сумма по полю Кол-во4" fld="8" baseField="0" baseItem="0"/>
    <dataField name="Сумма по полю Кол-во5" fld="9" baseField="0" baseItem="0"/>
    <dataField name="Сумма по полю Кол-во6" fld="10" baseField="0" baseItem="0"/>
    <dataField name="Сумма по полю Кол-во7" fld="11" baseField="0" baseItem="0"/>
    <dataField name="Сумма по полю Кол-во8" fld="12" baseField="0" baseItem="0"/>
    <dataField name="Сумма по полю Кол-во9" fld="13" baseField="0" baseItem="0"/>
    <dataField name="Сумма по полю Кол-во10" fld="14" baseField="0" baseItem="0"/>
    <dataField name="Сумма по полю Кол-во11" fld="15" baseField="0" baseItem="0"/>
    <dataField name="Сумма по полю Кол-во12" fld="16" baseField="0" baseItem="0"/>
    <dataField name="Количество по полю Кол-во13" fld="17" subtotal="count" baseField="0" baseItem="0"/>
    <dataField name="Сумма по полю сумм" fld="18" baseField="0" baseItem="0"/>
  </dataFields>
  <formats count="4">
    <format dxfId="13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2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13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38446D-800A-4FCD-88D0-D10DDC79810C}" name="Сводная таблица2" cacheId="38" applyNumberFormats="0" applyBorderFormats="0" applyFontFormats="0" applyPatternFormats="0" applyAlignmentFormats="0" applyWidthHeightFormats="1" dataCaption="Значения" updatedVersion="8" minRefreshableVersion="3" itemPrintTitles="1" mergeItem="1" createdVersion="8" indent="0" compact="0" compactData="0" gridDropZones="1" multipleFieldFilters="0">
  <location ref="A3:P276" firstHeaderRow="1" firstDataRow="2" firstDataCol="2"/>
  <pivotFields count="19">
    <pivotField compact="0" outline="0" showAll="0"/>
    <pivotField compact="0" outline="0" showAll="0"/>
    <pivotField compact="0" outline="0" showAll="0"/>
    <pivotField axis="axisRow" compact="0" outline="0" showAll="0" defaultSubtotal="0">
      <items count="271">
        <item x="159"/>
        <item x="163"/>
        <item x="162"/>
        <item x="161"/>
        <item x="160"/>
        <item x="164"/>
        <item x="112"/>
        <item x="99"/>
        <item x="25"/>
        <item x="7"/>
        <item x="165"/>
        <item x="166"/>
        <item x="167"/>
        <item x="142"/>
        <item x="168"/>
        <item x="169"/>
        <item x="170"/>
        <item x="156"/>
        <item x="171"/>
        <item x="172"/>
        <item x="173"/>
        <item x="174"/>
        <item x="121"/>
        <item x="62"/>
        <item x="52"/>
        <item x="6"/>
        <item x="176"/>
        <item x="177"/>
        <item x="178"/>
        <item x="179"/>
        <item x="180"/>
        <item x="181"/>
        <item x="182"/>
        <item x="183"/>
        <item x="22"/>
        <item x="184"/>
        <item x="185"/>
        <item x="186"/>
        <item x="187"/>
        <item x="188"/>
        <item x="175"/>
        <item x="189"/>
        <item x="190"/>
        <item x="191"/>
        <item x="109"/>
        <item x="192"/>
        <item x="193"/>
        <item x="194"/>
        <item x="140"/>
        <item x="195"/>
        <item x="196"/>
        <item x="197"/>
        <item x="198"/>
        <item x="199"/>
        <item x="200"/>
        <item x="201"/>
        <item x="153"/>
        <item x="202"/>
        <item x="203"/>
        <item x="110"/>
        <item x="204"/>
        <item x="34"/>
        <item x="101"/>
        <item x="35"/>
        <item x="108"/>
        <item x="55"/>
        <item x="205"/>
        <item x="206"/>
        <item x="207"/>
        <item x="208"/>
        <item x="43"/>
        <item x="129"/>
        <item x="127"/>
        <item x="155"/>
        <item x="157"/>
        <item x="133"/>
        <item x="209"/>
        <item x="210"/>
        <item x="36"/>
        <item x="211"/>
        <item x="212"/>
        <item x="90"/>
        <item x="79"/>
        <item x="57"/>
        <item x="51"/>
        <item x="213"/>
        <item x="214"/>
        <item x="215"/>
        <item x="60"/>
        <item x="76"/>
        <item x="95"/>
        <item x="77"/>
        <item x="65"/>
        <item x="72"/>
        <item x="69"/>
        <item x="216"/>
        <item x="103"/>
        <item x="123"/>
        <item x="111"/>
        <item x="14"/>
        <item x="217"/>
        <item x="218"/>
        <item x="136"/>
        <item x="137"/>
        <item x="219"/>
        <item x="87"/>
        <item x="220"/>
        <item x="158"/>
        <item x="221"/>
        <item x="222"/>
        <item x="223"/>
        <item x="144"/>
        <item x="224"/>
        <item x="225"/>
        <item x="226"/>
        <item x="227"/>
        <item x="56"/>
        <item x="145"/>
        <item x="96"/>
        <item x="19"/>
        <item x="59"/>
        <item x="228"/>
        <item x="229"/>
        <item x="0"/>
        <item x="50"/>
        <item x="71"/>
        <item x="85"/>
        <item x="48"/>
        <item x="128"/>
        <item x="139"/>
        <item x="230"/>
        <item x="92"/>
        <item x="231"/>
        <item x="1"/>
        <item x="2"/>
        <item x="232"/>
        <item x="67"/>
        <item x="49"/>
        <item x="93"/>
        <item x="119"/>
        <item x="102"/>
        <item x="233"/>
        <item x="27"/>
        <item x="104"/>
        <item x="100"/>
        <item x="234"/>
        <item x="134"/>
        <item x="91"/>
        <item x="117"/>
        <item x="73"/>
        <item x="131"/>
        <item x="81"/>
        <item x="46"/>
        <item x="18"/>
        <item x="68"/>
        <item x="118"/>
        <item x="11"/>
        <item x="151"/>
        <item x="235"/>
        <item x="107"/>
        <item x="236"/>
        <item x="237"/>
        <item x="61"/>
        <item x="238"/>
        <item x="149"/>
        <item x="120"/>
        <item x="42"/>
        <item x="54"/>
        <item x="39"/>
        <item x="239"/>
        <item x="240"/>
        <item x="24"/>
        <item x="28"/>
        <item x="31"/>
        <item x="98"/>
        <item x="97"/>
        <item x="115"/>
        <item x="20"/>
        <item x="154"/>
        <item x="106"/>
        <item x="75"/>
        <item x="114"/>
        <item x="80"/>
        <item x="241"/>
        <item x="146"/>
        <item x="4"/>
        <item x="242"/>
        <item x="37"/>
        <item x="243"/>
        <item x="89"/>
        <item x="38"/>
        <item x="8"/>
        <item x="16"/>
        <item x="13"/>
        <item x="244"/>
        <item x="245"/>
        <item x="17"/>
        <item x="113"/>
        <item x="78"/>
        <item x="246"/>
        <item x="86"/>
        <item x="88"/>
        <item x="70"/>
        <item x="41"/>
        <item x="64"/>
        <item x="247"/>
        <item x="248"/>
        <item x="40"/>
        <item x="66"/>
        <item x="21"/>
        <item x="45"/>
        <item x="249"/>
        <item x="250"/>
        <item x="135"/>
        <item x="251"/>
        <item x="23"/>
        <item x="32"/>
        <item x="252"/>
        <item x="53"/>
        <item x="58"/>
        <item x="253"/>
        <item x="132"/>
        <item x="254"/>
        <item x="255"/>
        <item x="256"/>
        <item x="257"/>
        <item x="258"/>
        <item x="259"/>
        <item x="94"/>
        <item x="12"/>
        <item x="82"/>
        <item x="116"/>
        <item x="260"/>
        <item x="261"/>
        <item x="147"/>
        <item x="262"/>
        <item x="83"/>
        <item x="150"/>
        <item x="138"/>
        <item x="44"/>
        <item x="143"/>
        <item x="15"/>
        <item x="26"/>
        <item x="84"/>
        <item x="33"/>
        <item x="9"/>
        <item x="263"/>
        <item x="264"/>
        <item x="29"/>
        <item x="3"/>
        <item x="265"/>
        <item x="266"/>
        <item x="30"/>
        <item x="10"/>
        <item x="130"/>
        <item x="148"/>
        <item x="141"/>
        <item x="267"/>
        <item x="126"/>
        <item x="5"/>
        <item x="105"/>
        <item x="125"/>
        <item x="74"/>
        <item x="122"/>
        <item x="124"/>
        <item x="268"/>
        <item x="152"/>
        <item x="269"/>
        <item x="47"/>
        <item x="63"/>
        <item x="270"/>
      </items>
    </pivotField>
    <pivotField axis="axisRow" compact="0" outline="0" showAll="0" defaultSubtotal="0">
      <items count="271">
        <item x="131"/>
        <item x="118"/>
        <item x="14"/>
        <item x="52"/>
        <item x="62"/>
        <item x="45"/>
        <item x="248"/>
        <item x="227"/>
        <item x="226"/>
        <item x="259"/>
        <item x="57"/>
        <item x="51"/>
        <item x="80"/>
        <item x="190"/>
        <item x="191"/>
        <item x="185"/>
        <item x="186"/>
        <item x="146"/>
        <item x="140"/>
        <item x="210"/>
        <item x="25"/>
        <item x="207"/>
        <item x="112"/>
        <item x="7"/>
        <item x="208"/>
        <item x="99"/>
        <item x="48"/>
        <item x="19"/>
        <item x="59"/>
        <item x="254"/>
        <item x="132"/>
        <item x="135"/>
        <item x="133"/>
        <item x="201"/>
        <item x="6"/>
        <item x="31"/>
        <item x="20"/>
        <item x="1"/>
        <item x="67"/>
        <item x="232"/>
        <item x="2"/>
        <item x="151"/>
        <item x="34"/>
        <item x="4"/>
        <item x="115"/>
        <item x="241"/>
        <item x="104"/>
        <item x="100"/>
        <item x="24"/>
        <item x="28"/>
        <item x="203"/>
        <item x="175"/>
        <item x="166"/>
        <item x="167"/>
        <item x="172"/>
        <item x="11"/>
        <item x="171"/>
        <item x="219"/>
        <item x="75"/>
        <item x="113"/>
        <item x="107"/>
        <item x="71"/>
        <item x="27"/>
        <item x="143"/>
        <item x="152"/>
        <item x="256"/>
        <item x="257"/>
        <item x="260"/>
        <item x="266"/>
        <item x="261"/>
        <item x="128"/>
        <item x="139"/>
        <item x="156"/>
        <item x="64"/>
        <item x="246"/>
        <item x="86"/>
        <item x="66"/>
        <item x="92"/>
        <item x="209"/>
        <item x="101"/>
        <item x="35"/>
        <item x="81"/>
        <item x="26"/>
        <item x="249"/>
        <item x="84"/>
        <item x="250"/>
        <item x="33"/>
        <item x="15"/>
        <item x="70"/>
        <item x="110"/>
        <item x="39"/>
        <item x="243"/>
        <item x="69"/>
        <item x="60"/>
        <item x="76"/>
        <item x="129"/>
        <item x="127"/>
        <item x="230"/>
        <item x="174"/>
        <item x="195"/>
        <item x="192"/>
        <item x="204"/>
        <item x="193"/>
        <item x="38"/>
        <item x="114"/>
        <item x="253"/>
        <item x="8"/>
        <item x="42"/>
        <item x="54"/>
        <item x="44"/>
        <item x="196"/>
        <item x="197"/>
        <item x="235"/>
        <item x="237"/>
        <item x="236"/>
        <item x="40"/>
        <item x="73"/>
        <item x="169"/>
        <item x="170"/>
        <item x="168"/>
        <item x="88"/>
        <item x="46"/>
        <item x="95"/>
        <item x="77"/>
        <item x="65"/>
        <item x="72"/>
        <item x="263"/>
        <item x="61"/>
        <item x="269"/>
        <item x="247"/>
        <item x="150"/>
        <item x="90"/>
        <item x="79"/>
        <item x="21"/>
        <item x="78"/>
        <item x="41"/>
        <item x="176"/>
        <item x="244"/>
        <item x="177"/>
        <item x="245"/>
        <item x="194"/>
        <item x="242"/>
        <item x="165"/>
        <item x="159"/>
        <item x="173"/>
        <item x="179"/>
        <item x="178"/>
        <item x="213"/>
        <item x="214"/>
        <item x="215"/>
        <item x="198"/>
        <item x="199"/>
        <item x="200"/>
        <item x="18"/>
        <item x="155"/>
        <item x="137"/>
        <item x="136"/>
        <item x="55"/>
        <item x="202"/>
        <item x="36"/>
        <item x="231"/>
        <item x="130"/>
        <item x="12"/>
        <item x="267"/>
        <item x="252"/>
        <item x="30"/>
        <item x="53"/>
        <item x="126"/>
        <item x="239"/>
        <item x="182"/>
        <item x="183"/>
        <item x="233"/>
        <item x="205"/>
        <item x="206"/>
        <item x="125"/>
        <item x="258"/>
        <item x="103"/>
        <item x="123"/>
        <item x="111"/>
        <item x="221"/>
        <item x="222"/>
        <item x="223"/>
        <item x="23"/>
        <item x="32"/>
        <item x="5"/>
        <item x="184"/>
        <item x="147"/>
        <item x="120"/>
        <item x="22"/>
        <item x="9"/>
        <item x="93"/>
        <item x="37"/>
        <item x="13"/>
        <item x="17"/>
        <item x="89"/>
        <item x="43"/>
        <item x="16"/>
        <item x="105"/>
        <item x="141"/>
        <item x="85"/>
        <item x="216"/>
        <item x="68"/>
        <item x="188"/>
        <item x="187"/>
        <item x="158"/>
        <item x="238"/>
        <item x="225"/>
        <item x="154"/>
        <item x="212"/>
        <item x="211"/>
        <item x="228"/>
        <item x="229"/>
        <item x="0"/>
        <item x="50"/>
        <item x="138"/>
        <item x="255"/>
        <item x="181"/>
        <item x="49"/>
        <item x="251"/>
        <item x="149"/>
        <item x="47"/>
        <item x="87"/>
        <item x="218"/>
        <item x="189"/>
        <item x="217"/>
        <item x="162"/>
        <item x="161"/>
        <item x="160"/>
        <item x="145"/>
        <item x="96"/>
        <item x="56"/>
        <item x="134"/>
        <item x="234"/>
        <item x="91"/>
        <item x="224"/>
        <item x="157"/>
        <item x="94"/>
        <item x="121"/>
        <item x="74"/>
        <item x="164"/>
        <item x="163"/>
        <item x="142"/>
        <item x="83"/>
        <item x="108"/>
        <item x="262"/>
        <item x="119"/>
        <item x="102"/>
        <item x="109"/>
        <item x="265"/>
        <item x="264"/>
        <item x="29"/>
        <item x="3"/>
        <item x="240"/>
        <item x="116"/>
        <item x="117"/>
        <item x="144"/>
        <item x="148"/>
        <item x="63"/>
        <item x="82"/>
        <item x="220"/>
        <item x="10"/>
        <item x="97"/>
        <item x="153"/>
        <item x="58"/>
        <item x="98"/>
        <item x="180"/>
        <item x="106"/>
        <item x="124"/>
        <item x="268"/>
        <item x="122"/>
        <item x="270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>
      <items count="407">
        <item x="0"/>
        <item x="1"/>
        <item x="2"/>
        <item x="3"/>
        <item x="4"/>
        <item x="385"/>
        <item x="5"/>
        <item x="6"/>
        <item x="7"/>
        <item x="229"/>
        <item x="8"/>
        <item x="9"/>
        <item x="10"/>
        <item x="171"/>
        <item x="355"/>
        <item x="11"/>
        <item x="208"/>
        <item x="363"/>
        <item x="12"/>
        <item x="13"/>
        <item x="14"/>
        <item x="15"/>
        <item x="16"/>
        <item x="332"/>
        <item x="230"/>
        <item x="17"/>
        <item x="18"/>
        <item x="19"/>
        <item x="301"/>
        <item x="245"/>
        <item x="20"/>
        <item x="21"/>
        <item x="22"/>
        <item x="384"/>
        <item x="386"/>
        <item x="23"/>
        <item x="24"/>
        <item x="25"/>
        <item x="341"/>
        <item x="26"/>
        <item x="336"/>
        <item x="27"/>
        <item x="28"/>
        <item x="29"/>
        <item x="273"/>
        <item x="370"/>
        <item x="30"/>
        <item x="183"/>
        <item x="330"/>
        <item x="31"/>
        <item x="32"/>
        <item x="33"/>
        <item x="316"/>
        <item x="34"/>
        <item x="338"/>
        <item x="221"/>
        <item x="35"/>
        <item x="270"/>
        <item x="403"/>
        <item x="36"/>
        <item x="335"/>
        <item x="37"/>
        <item x="394"/>
        <item x="318"/>
        <item x="331"/>
        <item x="38"/>
        <item x="244"/>
        <item x="39"/>
        <item x="40"/>
        <item x="381"/>
        <item x="169"/>
        <item x="41"/>
        <item x="42"/>
        <item x="43"/>
        <item x="372"/>
        <item x="44"/>
        <item x="45"/>
        <item x="317"/>
        <item x="46"/>
        <item x="187"/>
        <item x="284"/>
        <item x="362"/>
        <item x="242"/>
        <item x="333"/>
        <item x="387"/>
        <item x="311"/>
        <item x="47"/>
        <item x="241"/>
        <item x="48"/>
        <item x="49"/>
        <item x="178"/>
        <item x="50"/>
        <item x="51"/>
        <item x="246"/>
        <item x="52"/>
        <item x="282"/>
        <item x="53"/>
        <item x="54"/>
        <item x="55"/>
        <item x="179"/>
        <item x="56"/>
        <item x="283"/>
        <item x="239"/>
        <item x="388"/>
        <item x="347"/>
        <item x="249"/>
        <item x="353"/>
        <item x="57"/>
        <item x="271"/>
        <item x="58"/>
        <item x="180"/>
        <item x="59"/>
        <item x="312"/>
        <item x="373"/>
        <item x="60"/>
        <item x="391"/>
        <item x="272"/>
        <item x="170"/>
        <item x="298"/>
        <item x="376"/>
        <item x="337"/>
        <item x="61"/>
        <item x="62"/>
        <item x="63"/>
        <item x="64"/>
        <item x="243"/>
        <item x="305"/>
        <item x="354"/>
        <item x="65"/>
        <item x="313"/>
        <item x="66"/>
        <item x="319"/>
        <item x="383"/>
        <item x="310"/>
        <item x="375"/>
        <item x="357"/>
        <item x="67"/>
        <item x="68"/>
        <item x="69"/>
        <item x="70"/>
        <item x="71"/>
        <item x="234"/>
        <item x="72"/>
        <item x="73"/>
        <item x="216"/>
        <item x="255"/>
        <item x="184"/>
        <item x="74"/>
        <item x="75"/>
        <item x="76"/>
        <item x="77"/>
        <item x="350"/>
        <item x="78"/>
        <item x="79"/>
        <item x="80"/>
        <item x="188"/>
        <item x="274"/>
        <item x="81"/>
        <item x="308"/>
        <item x="82"/>
        <item x="83"/>
        <item x="84"/>
        <item x="85"/>
        <item x="86"/>
        <item x="348"/>
        <item x="87"/>
        <item x="268"/>
        <item x="233"/>
        <item x="88"/>
        <item x="214"/>
        <item x="201"/>
        <item x="203"/>
        <item x="89"/>
        <item x="90"/>
        <item x="91"/>
        <item x="352"/>
        <item x="275"/>
        <item x="369"/>
        <item x="92"/>
        <item x="222"/>
        <item x="93"/>
        <item x="322"/>
        <item x="94"/>
        <item x="238"/>
        <item x="95"/>
        <item x="281"/>
        <item x="96"/>
        <item x="364"/>
        <item x="377"/>
        <item x="97"/>
        <item x="98"/>
        <item x="99"/>
        <item x="371"/>
        <item x="358"/>
        <item x="195"/>
        <item x="100"/>
        <item x="101"/>
        <item x="102"/>
        <item x="103"/>
        <item x="104"/>
        <item x="290"/>
        <item x="366"/>
        <item x="105"/>
        <item x="106"/>
        <item x="361"/>
        <item x="107"/>
        <item x="212"/>
        <item x="334"/>
        <item x="269"/>
        <item x="280"/>
        <item x="108"/>
        <item x="359"/>
        <item x="346"/>
        <item x="402"/>
        <item x="325"/>
        <item x="109"/>
        <item x="237"/>
        <item x="110"/>
        <item x="111"/>
        <item x="276"/>
        <item x="306"/>
        <item x="112"/>
        <item x="374"/>
        <item x="198"/>
        <item x="299"/>
        <item x="389"/>
        <item x="113"/>
        <item x="297"/>
        <item x="114"/>
        <item x="240"/>
        <item x="321"/>
        <item x="115"/>
        <item x="191"/>
        <item x="404"/>
        <item x="116"/>
        <item x="213"/>
        <item x="360"/>
        <item x="247"/>
        <item x="117"/>
        <item x="304"/>
        <item x="118"/>
        <item x="288"/>
        <item x="257"/>
        <item x="119"/>
        <item x="248"/>
        <item x="400"/>
        <item x="382"/>
        <item x="263"/>
        <item x="315"/>
        <item x="351"/>
        <item x="120"/>
        <item x="365"/>
        <item x="189"/>
        <item x="285"/>
        <item x="218"/>
        <item x="205"/>
        <item x="121"/>
        <item x="228"/>
        <item x="303"/>
        <item x="307"/>
        <item x="215"/>
        <item x="367"/>
        <item x="193"/>
        <item x="291"/>
        <item x="122"/>
        <item x="343"/>
        <item x="123"/>
        <item x="124"/>
        <item x="225"/>
        <item x="125"/>
        <item x="264"/>
        <item x="236"/>
        <item x="192"/>
        <item x="324"/>
        <item x="326"/>
        <item x="380"/>
        <item x="292"/>
        <item x="210"/>
        <item x="126"/>
        <item x="127"/>
        <item x="128"/>
        <item x="314"/>
        <item x="182"/>
        <item x="342"/>
        <item x="211"/>
        <item x="129"/>
        <item x="130"/>
        <item x="231"/>
        <item x="232"/>
        <item x="327"/>
        <item x="295"/>
        <item x="356"/>
        <item x="286"/>
        <item x="320"/>
        <item x="345"/>
        <item x="131"/>
        <item x="185"/>
        <item x="132"/>
        <item x="204"/>
        <item x="181"/>
        <item x="265"/>
        <item x="287"/>
        <item x="267"/>
        <item x="328"/>
        <item x="390"/>
        <item x="197"/>
        <item x="226"/>
        <item x="133"/>
        <item x="134"/>
        <item x="294"/>
        <item x="368"/>
        <item x="135"/>
        <item x="289"/>
        <item x="136"/>
        <item x="137"/>
        <item x="260"/>
        <item x="138"/>
        <item x="396"/>
        <item x="261"/>
        <item x="139"/>
        <item x="140"/>
        <item x="252"/>
        <item x="186"/>
        <item x="251"/>
        <item x="141"/>
        <item x="250"/>
        <item x="142"/>
        <item x="174"/>
        <item x="217"/>
        <item x="143"/>
        <item x="144"/>
        <item x="300"/>
        <item x="145"/>
        <item x="395"/>
        <item x="202"/>
        <item x="258"/>
        <item x="392"/>
        <item x="146"/>
        <item x="147"/>
        <item x="401"/>
        <item x="199"/>
        <item x="194"/>
        <item x="259"/>
        <item x="167"/>
        <item x="296"/>
        <item x="148"/>
        <item x="329"/>
        <item x="262"/>
        <item x="166"/>
        <item x="158"/>
        <item x="149"/>
        <item x="235"/>
        <item x="156"/>
        <item x="150"/>
        <item x="175"/>
        <item x="398"/>
        <item x="253"/>
        <item x="399"/>
        <item x="220"/>
        <item x="163"/>
        <item x="159"/>
        <item x="165"/>
        <item x="157"/>
        <item x="206"/>
        <item x="379"/>
        <item x="277"/>
        <item x="254"/>
        <item x="279"/>
        <item x="393"/>
        <item x="151"/>
        <item x="378"/>
        <item x="219"/>
        <item x="302"/>
        <item x="152"/>
        <item x="196"/>
        <item x="397"/>
        <item x="155"/>
        <item x="309"/>
        <item x="339"/>
        <item x="227"/>
        <item x="323"/>
        <item x="190"/>
        <item x="173"/>
        <item x="349"/>
        <item x="168"/>
        <item x="293"/>
        <item x="340"/>
        <item x="177"/>
        <item x="223"/>
        <item x="344"/>
        <item x="207"/>
        <item x="278"/>
        <item x="164"/>
        <item x="266"/>
        <item x="153"/>
        <item x="200"/>
        <item x="154"/>
        <item x="256"/>
        <item x="224"/>
        <item x="172"/>
        <item x="176"/>
        <item x="209"/>
        <item x="161"/>
        <item x="160"/>
        <item x="162"/>
        <item x="405"/>
        <item t="default"/>
      </items>
    </pivotField>
    <pivotField dataField="1" compact="0" outline="0" showAll="0"/>
  </pivotFields>
  <rowFields count="2">
    <field x="3"/>
    <field x="4"/>
  </rowFields>
  <rowItems count="272">
    <i>
      <x/>
      <x v="143"/>
    </i>
    <i>
      <x v="1"/>
      <x v="240"/>
    </i>
    <i>
      <x v="2"/>
      <x v="225"/>
    </i>
    <i>
      <x v="3"/>
      <x v="226"/>
    </i>
    <i>
      <x v="4"/>
      <x v="227"/>
    </i>
    <i>
      <x v="5"/>
      <x v="239"/>
    </i>
    <i>
      <x v="6"/>
      <x v="22"/>
    </i>
    <i>
      <x v="7"/>
      <x v="25"/>
    </i>
    <i>
      <x v="8"/>
      <x v="20"/>
    </i>
    <i>
      <x v="9"/>
      <x v="23"/>
    </i>
    <i>
      <x v="10"/>
      <x v="142"/>
    </i>
    <i>
      <x v="11"/>
      <x v="52"/>
    </i>
    <i>
      <x v="12"/>
      <x v="53"/>
    </i>
    <i>
      <x v="13"/>
      <x v="241"/>
    </i>
    <i>
      <x v="14"/>
      <x v="119"/>
    </i>
    <i>
      <x v="15"/>
      <x v="117"/>
    </i>
    <i>
      <x v="16"/>
      <x v="118"/>
    </i>
    <i>
      <x v="17"/>
      <x v="72"/>
    </i>
    <i>
      <x v="18"/>
      <x v="56"/>
    </i>
    <i>
      <x v="19"/>
      <x v="54"/>
    </i>
    <i>
      <x v="20"/>
      <x v="144"/>
    </i>
    <i>
      <x v="21"/>
      <x v="98"/>
    </i>
    <i>
      <x v="22"/>
      <x v="237"/>
    </i>
    <i>
      <x v="23"/>
      <x v="4"/>
    </i>
    <i>
      <x v="24"/>
      <x v="3"/>
    </i>
    <i>
      <x v="25"/>
      <x v="34"/>
    </i>
    <i>
      <x v="26"/>
      <x v="136"/>
    </i>
    <i>
      <x v="27"/>
      <x v="138"/>
    </i>
    <i>
      <x v="28"/>
      <x v="146"/>
    </i>
    <i>
      <x v="29"/>
      <x v="145"/>
    </i>
    <i>
      <x v="30"/>
      <x v="265"/>
    </i>
    <i>
      <x v="31"/>
      <x v="216"/>
    </i>
    <i>
      <x v="32"/>
      <x v="169"/>
    </i>
    <i>
      <x v="33"/>
      <x v="170"/>
    </i>
    <i>
      <x v="34"/>
      <x v="188"/>
    </i>
    <i>
      <x v="35"/>
      <x v="185"/>
    </i>
    <i>
      <x v="36"/>
      <x v="15"/>
    </i>
    <i>
      <x v="37"/>
      <x v="16"/>
    </i>
    <i>
      <x v="38"/>
      <x v="203"/>
    </i>
    <i>
      <x v="39"/>
      <x v="202"/>
    </i>
    <i>
      <x v="40"/>
      <x v="51"/>
    </i>
    <i>
      <x v="41"/>
      <x v="223"/>
    </i>
    <i>
      <x v="42"/>
      <x v="13"/>
    </i>
    <i>
      <x v="43"/>
      <x v="14"/>
    </i>
    <i>
      <x v="44"/>
      <x v="247"/>
    </i>
    <i>
      <x v="45"/>
      <x v="100"/>
    </i>
    <i>
      <x v="46"/>
      <x v="102"/>
    </i>
    <i>
      <x v="47"/>
      <x v="140"/>
    </i>
    <i>
      <x v="48"/>
      <x v="18"/>
    </i>
    <i>
      <x v="49"/>
      <x v="99"/>
    </i>
    <i>
      <x v="50"/>
      <x v="110"/>
    </i>
    <i>
      <x v="51"/>
      <x v="111"/>
    </i>
    <i>
      <x v="52"/>
      <x v="150"/>
    </i>
    <i>
      <x v="53"/>
      <x v="151"/>
    </i>
    <i>
      <x v="54"/>
      <x v="152"/>
    </i>
    <i>
      <x v="55"/>
      <x v="33"/>
    </i>
    <i>
      <x v="56"/>
      <x v="262"/>
    </i>
    <i>
      <x v="57"/>
      <x v="158"/>
    </i>
    <i>
      <x v="58"/>
      <x v="50"/>
    </i>
    <i>
      <x v="59"/>
      <x v="89"/>
    </i>
    <i>
      <x v="60"/>
      <x v="101"/>
    </i>
    <i>
      <x v="61"/>
      <x v="42"/>
    </i>
    <i>
      <x v="62"/>
      <x v="79"/>
    </i>
    <i>
      <x v="63"/>
      <x v="80"/>
    </i>
    <i>
      <x v="64"/>
      <x v="243"/>
    </i>
    <i>
      <x v="65"/>
      <x v="157"/>
    </i>
    <i>
      <x v="66"/>
      <x v="172"/>
    </i>
    <i>
      <x v="67"/>
      <x v="173"/>
    </i>
    <i>
      <x v="68"/>
      <x v="21"/>
    </i>
    <i>
      <x v="69"/>
      <x v="24"/>
    </i>
    <i>
      <x v="70"/>
      <x v="195"/>
    </i>
    <i>
      <x v="71"/>
      <x v="95"/>
    </i>
    <i>
      <x v="72"/>
      <x v="96"/>
    </i>
    <i>
      <x v="73"/>
      <x v="154"/>
    </i>
    <i>
      <x v="74"/>
      <x v="235"/>
    </i>
    <i>
      <x v="75"/>
      <x v="32"/>
    </i>
    <i>
      <x v="76"/>
      <x v="78"/>
    </i>
    <i>
      <x v="77"/>
      <x v="19"/>
    </i>
    <i>
      <x v="78"/>
      <x v="159"/>
    </i>
    <i>
      <x v="79"/>
      <x v="209"/>
    </i>
    <i>
      <x v="80"/>
      <x v="208"/>
    </i>
    <i>
      <x v="81"/>
      <x v="131"/>
    </i>
    <i>
      <x v="82"/>
      <x v="132"/>
    </i>
    <i>
      <x v="83"/>
      <x v="10"/>
    </i>
    <i>
      <x v="84"/>
      <x v="11"/>
    </i>
    <i>
      <x v="85"/>
      <x v="147"/>
    </i>
    <i>
      <x v="86"/>
      <x v="148"/>
    </i>
    <i>
      <x v="87"/>
      <x v="149"/>
    </i>
    <i>
      <x v="88"/>
      <x v="93"/>
    </i>
    <i>
      <x v="89"/>
      <x v="94"/>
    </i>
    <i>
      <x v="90"/>
      <x v="122"/>
    </i>
    <i>
      <x v="91"/>
      <x v="123"/>
    </i>
    <i>
      <x v="92"/>
      <x v="124"/>
    </i>
    <i>
      <x v="93"/>
      <x v="125"/>
    </i>
    <i>
      <x v="94"/>
      <x v="92"/>
    </i>
    <i>
      <x v="95"/>
      <x v="200"/>
    </i>
    <i>
      <x v="96"/>
      <x v="176"/>
    </i>
    <i>
      <x v="97"/>
      <x v="177"/>
    </i>
    <i>
      <x v="98"/>
      <x v="178"/>
    </i>
    <i>
      <x v="99"/>
      <x v="2"/>
    </i>
    <i>
      <x v="100"/>
      <x v="224"/>
    </i>
    <i>
      <x v="101"/>
      <x v="222"/>
    </i>
    <i>
      <x v="102"/>
      <x v="156"/>
    </i>
    <i>
      <x v="103"/>
      <x v="155"/>
    </i>
    <i>
      <x v="104"/>
      <x v="57"/>
    </i>
    <i>
      <x v="105"/>
      <x v="221"/>
    </i>
    <i>
      <x v="106"/>
      <x v="259"/>
    </i>
    <i>
      <x v="107"/>
      <x v="204"/>
    </i>
    <i>
      <x v="108"/>
      <x v="179"/>
    </i>
    <i>
      <x v="109"/>
      <x v="180"/>
    </i>
    <i>
      <x v="110"/>
      <x v="181"/>
    </i>
    <i>
      <x v="111"/>
      <x v="255"/>
    </i>
    <i>
      <x v="112"/>
      <x v="234"/>
    </i>
    <i>
      <x v="113"/>
      <x v="206"/>
    </i>
    <i>
      <x v="114"/>
      <x v="8"/>
    </i>
    <i>
      <x v="115"/>
      <x v="7"/>
    </i>
    <i>
      <x v="116"/>
      <x v="230"/>
    </i>
    <i>
      <x v="117"/>
      <x v="228"/>
    </i>
    <i>
      <x v="118"/>
      <x v="229"/>
    </i>
    <i>
      <x v="119"/>
      <x v="27"/>
    </i>
    <i>
      <x v="120"/>
      <x v="28"/>
    </i>
    <i>
      <x v="121"/>
      <x v="210"/>
    </i>
    <i>
      <x v="122"/>
      <x v="211"/>
    </i>
    <i>
      <x v="123"/>
      <x v="212"/>
    </i>
    <i>
      <x v="124"/>
      <x v="213"/>
    </i>
    <i>
      <x v="125"/>
      <x v="61"/>
    </i>
    <i>
      <x v="126"/>
      <x v="199"/>
    </i>
    <i>
      <x v="127"/>
      <x v="26"/>
    </i>
    <i>
      <x v="128"/>
      <x v="70"/>
    </i>
    <i>
      <x v="129"/>
      <x v="71"/>
    </i>
    <i>
      <x v="130"/>
      <x v="97"/>
    </i>
    <i>
      <x v="131"/>
      <x v="77"/>
    </i>
    <i>
      <x v="132"/>
      <x v="160"/>
    </i>
    <i>
      <x v="133"/>
      <x v="37"/>
    </i>
    <i>
      <x v="134"/>
      <x v="40"/>
    </i>
    <i>
      <x v="135"/>
      <x v="39"/>
    </i>
    <i>
      <x v="136"/>
      <x v="38"/>
    </i>
    <i>
      <x v="137"/>
      <x v="217"/>
    </i>
    <i>
      <x v="138"/>
      <x v="190"/>
    </i>
    <i>
      <x v="139"/>
      <x v="245"/>
    </i>
    <i>
      <x v="140"/>
      <x v="246"/>
    </i>
    <i>
      <x v="141"/>
      <x v="171"/>
    </i>
    <i>
      <x v="142"/>
      <x v="62"/>
    </i>
    <i>
      <x v="143"/>
      <x v="46"/>
    </i>
    <i>
      <x v="144"/>
      <x v="47"/>
    </i>
    <i>
      <x v="145"/>
      <x v="232"/>
    </i>
    <i>
      <x v="146"/>
      <x v="231"/>
    </i>
    <i>
      <x v="147"/>
      <x v="233"/>
    </i>
    <i>
      <x v="148"/>
      <x v="254"/>
    </i>
    <i>
      <x v="149"/>
      <x v="116"/>
    </i>
    <i>
      <x v="150"/>
      <x/>
    </i>
    <i>
      <x v="151"/>
      <x v="81"/>
    </i>
    <i>
      <x v="152"/>
      <x v="121"/>
    </i>
    <i>
      <x v="153"/>
      <x v="153"/>
    </i>
    <i>
      <x v="154"/>
      <x v="201"/>
    </i>
    <i>
      <x v="155"/>
      <x v="1"/>
    </i>
    <i>
      <x v="156"/>
      <x v="55"/>
    </i>
    <i>
      <x v="157"/>
      <x v="41"/>
    </i>
    <i>
      <x v="158"/>
      <x v="112"/>
    </i>
    <i>
      <x v="159"/>
      <x v="60"/>
    </i>
    <i>
      <x v="160"/>
      <x v="114"/>
    </i>
    <i>
      <x v="161"/>
      <x v="113"/>
    </i>
    <i>
      <x v="162"/>
      <x v="127"/>
    </i>
    <i>
      <x v="163"/>
      <x v="205"/>
    </i>
    <i>
      <x v="164"/>
      <x v="219"/>
    </i>
    <i>
      <x v="165"/>
      <x v="187"/>
    </i>
    <i>
      <x v="166"/>
      <x v="107"/>
    </i>
    <i>
      <x v="167"/>
      <x v="108"/>
    </i>
    <i>
      <x v="168"/>
      <x v="90"/>
    </i>
    <i>
      <x v="169"/>
      <x v="168"/>
    </i>
    <i>
      <x v="170"/>
      <x v="252"/>
    </i>
    <i>
      <x v="171"/>
      <x v="48"/>
    </i>
    <i>
      <x v="172"/>
      <x v="49"/>
    </i>
    <i>
      <x v="173"/>
      <x v="35"/>
    </i>
    <i>
      <x v="174"/>
      <x v="264"/>
    </i>
    <i>
      <x v="175"/>
      <x v="261"/>
    </i>
    <i>
      <x v="176"/>
      <x v="44"/>
    </i>
    <i>
      <x v="177"/>
      <x v="36"/>
    </i>
    <i>
      <x v="178"/>
      <x v="207"/>
    </i>
    <i>
      <x v="179"/>
      <x v="266"/>
    </i>
    <i>
      <x v="180"/>
      <x v="58"/>
    </i>
    <i>
      <x v="181"/>
      <x v="104"/>
    </i>
    <i>
      <x v="182"/>
      <x v="12"/>
    </i>
    <i>
      <x v="183"/>
      <x v="45"/>
    </i>
    <i>
      <x v="184"/>
      <x v="17"/>
    </i>
    <i>
      <x v="185"/>
      <x v="43"/>
    </i>
    <i>
      <x v="186"/>
      <x v="141"/>
    </i>
    <i>
      <x v="187"/>
      <x v="191"/>
    </i>
    <i>
      <x v="188"/>
      <x v="91"/>
    </i>
    <i>
      <x v="189"/>
      <x v="194"/>
    </i>
    <i>
      <x v="190"/>
      <x v="103"/>
    </i>
    <i>
      <x v="191"/>
      <x v="106"/>
    </i>
    <i>
      <x v="192"/>
      <x v="196"/>
    </i>
    <i>
      <x v="193"/>
      <x v="192"/>
    </i>
    <i>
      <x v="194"/>
      <x v="137"/>
    </i>
    <i>
      <x v="195"/>
      <x v="139"/>
    </i>
    <i>
      <x v="196"/>
      <x v="193"/>
    </i>
    <i>
      <x v="197"/>
      <x v="59"/>
    </i>
    <i>
      <x v="198"/>
      <x v="134"/>
    </i>
    <i>
      <x v="199"/>
      <x v="74"/>
    </i>
    <i>
      <x v="200"/>
      <x v="75"/>
    </i>
    <i>
      <x v="201"/>
      <x v="120"/>
    </i>
    <i>
      <x v="202"/>
      <x v="88"/>
    </i>
    <i>
      <x v="203"/>
      <x v="135"/>
    </i>
    <i>
      <x v="204"/>
      <x v="73"/>
    </i>
    <i>
      <x v="205"/>
      <x v="129"/>
    </i>
    <i>
      <x v="206"/>
      <x v="6"/>
    </i>
    <i>
      <x v="207"/>
      <x v="115"/>
    </i>
    <i>
      <x v="208"/>
      <x v="76"/>
    </i>
    <i>
      <x v="209"/>
      <x v="133"/>
    </i>
    <i>
      <x v="210"/>
      <x v="5"/>
    </i>
    <i>
      <x v="211"/>
      <x v="83"/>
    </i>
    <i>
      <x v="212"/>
      <x v="85"/>
    </i>
    <i>
      <x v="213"/>
      <x v="31"/>
    </i>
    <i>
      <x v="214"/>
      <x v="218"/>
    </i>
    <i>
      <x v="215"/>
      <x v="182"/>
    </i>
    <i>
      <x v="216"/>
      <x v="183"/>
    </i>
    <i>
      <x v="217"/>
      <x v="164"/>
    </i>
    <i>
      <x v="218"/>
      <x v="166"/>
    </i>
    <i>
      <x v="219"/>
      <x v="263"/>
    </i>
    <i>
      <x v="220"/>
      <x v="105"/>
    </i>
    <i>
      <x v="221"/>
      <x v="30"/>
    </i>
    <i>
      <x v="222"/>
      <x v="29"/>
    </i>
    <i>
      <x v="223"/>
      <x v="215"/>
    </i>
    <i>
      <x v="224"/>
      <x v="65"/>
    </i>
    <i>
      <x v="225"/>
      <x v="66"/>
    </i>
    <i>
      <x v="226"/>
      <x v="175"/>
    </i>
    <i>
      <x v="227"/>
      <x v="9"/>
    </i>
    <i>
      <x v="228"/>
      <x v="236"/>
    </i>
    <i>
      <x v="229"/>
      <x v="162"/>
    </i>
    <i>
      <x v="230"/>
      <x v="258"/>
    </i>
    <i>
      <x v="231"/>
      <x v="253"/>
    </i>
    <i>
      <x v="232"/>
      <x v="67"/>
    </i>
    <i>
      <x v="233"/>
      <x v="69"/>
    </i>
    <i>
      <x v="234"/>
      <x v="186"/>
    </i>
    <i>
      <x v="235"/>
      <x v="244"/>
    </i>
    <i>
      <x v="236"/>
      <x v="242"/>
    </i>
    <i>
      <x v="237"/>
      <x v="130"/>
    </i>
    <i>
      <x v="238"/>
      <x v="214"/>
    </i>
    <i>
      <x v="239"/>
      <x v="109"/>
    </i>
    <i>
      <x v="240"/>
      <x v="63"/>
    </i>
    <i>
      <x v="241"/>
      <x v="87"/>
    </i>
    <i>
      <x v="242"/>
      <x v="82"/>
    </i>
    <i>
      <x v="243"/>
      <x v="84"/>
    </i>
    <i>
      <x v="244"/>
      <x v="86"/>
    </i>
    <i>
      <x v="245"/>
      <x v="189"/>
    </i>
    <i>
      <x v="246"/>
      <x v="126"/>
    </i>
    <i>
      <x v="247"/>
      <x v="249"/>
    </i>
    <i>
      <x v="248"/>
      <x v="250"/>
    </i>
    <i>
      <x v="249"/>
      <x v="251"/>
    </i>
    <i>
      <x v="250"/>
      <x v="248"/>
    </i>
    <i>
      <x v="251"/>
      <x v="68"/>
    </i>
    <i>
      <x v="252"/>
      <x v="165"/>
    </i>
    <i>
      <x v="253"/>
      <x v="260"/>
    </i>
    <i>
      <x v="254"/>
      <x v="161"/>
    </i>
    <i>
      <x v="255"/>
      <x v="256"/>
    </i>
    <i>
      <x v="256"/>
      <x v="198"/>
    </i>
    <i>
      <x v="257"/>
      <x v="163"/>
    </i>
    <i>
      <x v="258"/>
      <x v="167"/>
    </i>
    <i>
      <x v="259"/>
      <x v="184"/>
    </i>
    <i>
      <x v="260"/>
      <x v="197"/>
    </i>
    <i>
      <x v="261"/>
      <x v="174"/>
    </i>
    <i>
      <x v="262"/>
      <x v="238"/>
    </i>
    <i>
      <x v="263"/>
      <x v="269"/>
    </i>
    <i>
      <x v="264"/>
      <x v="267"/>
    </i>
    <i>
      <x v="265"/>
      <x v="268"/>
    </i>
    <i>
      <x v="266"/>
      <x v="64"/>
    </i>
    <i>
      <x v="267"/>
      <x v="128"/>
    </i>
    <i>
      <x v="268"/>
      <x v="220"/>
    </i>
    <i>
      <x v="269"/>
      <x v="257"/>
    </i>
    <i>
      <x v="270"/>
      <x v="270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Сумма по полю Кол-во" fld="5" baseField="0" baseItem="0"/>
    <dataField name="Сумма по полю Кол-во2" fld="6" baseField="0" baseItem="0"/>
    <dataField name="Сумма по полю Кол-во3" fld="7" baseField="0" baseItem="0"/>
    <dataField name="Сумма по полю Кол-во4" fld="8" baseField="0" baseItem="0"/>
    <dataField name="Сумма по полю Кол-во5" fld="9" baseField="0" baseItem="0"/>
    <dataField name="Сумма по полю Кол-во6" fld="10" baseField="0" baseItem="0"/>
    <dataField name="Сумма по полю Кол-во7" fld="11" baseField="0" baseItem="0"/>
    <dataField name="Сумма по полю Кол-во8" fld="12" baseField="0" baseItem="0"/>
    <dataField name="Сумма по полю Кол-во9" fld="13" baseField="0" baseItem="0"/>
    <dataField name="Сумма по полю Кол-во10" fld="14" baseField="0" baseItem="0"/>
    <dataField name="Сумма по полю Кол-во11" fld="15" baseField="0" baseItem="0"/>
    <dataField name="Сумма по полю Кол-во12" fld="16" baseField="0" baseItem="0"/>
    <dataField name="Количество по полю Кол-во13" fld="17" subtotal="count" baseField="0" baseItem="0"/>
    <dataField name="Сумма по полю сумм" fld="18" baseField="0" baseItem="0"/>
  </dataFields>
  <formats count="4"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3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3952-343E-4BD1-B383-C82857E95687}">
  <dimension ref="A3:J153"/>
  <sheetViews>
    <sheetView tabSelected="1" workbookViewId="0">
      <selection activeCell="B6" sqref="B6"/>
    </sheetView>
  </sheetViews>
  <sheetFormatPr defaultRowHeight="15" x14ac:dyDescent="0.25"/>
  <cols>
    <col min="1" max="1" width="17.28515625" bestFit="1" customWidth="1"/>
    <col min="2" max="2" width="55.140625" customWidth="1"/>
    <col min="3" max="3" width="16.140625" customWidth="1"/>
  </cols>
  <sheetData>
    <row r="3" spans="1:10" x14ac:dyDescent="0.25">
      <c r="C3" s="23" t="s">
        <v>522</v>
      </c>
    </row>
    <row r="4" spans="1:10" ht="75.75" customHeight="1" x14ac:dyDescent="0.25">
      <c r="A4" s="23" t="s">
        <v>11</v>
      </c>
      <c r="B4" s="23" t="s">
        <v>12</v>
      </c>
      <c r="C4" s="25" t="s">
        <v>521</v>
      </c>
      <c r="D4" s="25" t="s">
        <v>523</v>
      </c>
      <c r="E4" s="25" t="s">
        <v>524</v>
      </c>
      <c r="F4" s="25" t="s">
        <v>525</v>
      </c>
      <c r="G4" s="25" t="s">
        <v>526</v>
      </c>
      <c r="H4" s="25" t="s">
        <v>527</v>
      </c>
      <c r="I4" s="25" t="s">
        <v>528</v>
      </c>
      <c r="J4" s="25" t="s">
        <v>530</v>
      </c>
    </row>
    <row r="5" spans="1:10" x14ac:dyDescent="0.25">
      <c r="A5">
        <v>2095</v>
      </c>
      <c r="B5" t="s">
        <v>17</v>
      </c>
      <c r="C5" s="24">
        <v>10.35</v>
      </c>
      <c r="D5" s="24">
        <v>9.75</v>
      </c>
      <c r="E5" s="24">
        <v>8.5</v>
      </c>
      <c r="F5" s="24">
        <v>11.8</v>
      </c>
      <c r="G5" s="24">
        <v>10.4</v>
      </c>
      <c r="H5" s="24">
        <v>9.6999999999999993</v>
      </c>
      <c r="I5" s="24">
        <v>11.2</v>
      </c>
      <c r="J5" s="24">
        <v>71.7</v>
      </c>
    </row>
    <row r="6" spans="1:10" x14ac:dyDescent="0.25">
      <c r="A6">
        <v>2134</v>
      </c>
      <c r="B6" t="s">
        <v>406</v>
      </c>
      <c r="C6" s="24">
        <v>14.77</v>
      </c>
      <c r="D6" s="24">
        <v>11.3</v>
      </c>
      <c r="E6" s="24">
        <v>9.65</v>
      </c>
      <c r="F6" s="24">
        <v>12</v>
      </c>
      <c r="G6" s="24">
        <v>9.4499999999999993</v>
      </c>
      <c r="H6" s="24">
        <v>10.039999999999999</v>
      </c>
      <c r="I6" s="24">
        <v>11.2</v>
      </c>
      <c r="J6" s="24">
        <v>78.410000000000011</v>
      </c>
    </row>
    <row r="7" spans="1:10" x14ac:dyDescent="0.25">
      <c r="A7">
        <v>2263</v>
      </c>
      <c r="B7" t="s">
        <v>404</v>
      </c>
      <c r="C7" s="24">
        <v>350</v>
      </c>
      <c r="D7" s="24">
        <v>310</v>
      </c>
      <c r="E7" s="24">
        <v>250</v>
      </c>
      <c r="F7" s="24">
        <v>230</v>
      </c>
      <c r="G7" s="24">
        <v>170</v>
      </c>
      <c r="H7" s="24">
        <v>185</v>
      </c>
      <c r="I7" s="24">
        <v>210</v>
      </c>
      <c r="J7" s="24">
        <v>1705</v>
      </c>
    </row>
    <row r="8" spans="1:10" x14ac:dyDescent="0.25">
      <c r="A8">
        <v>2265</v>
      </c>
      <c r="B8" t="s">
        <v>402</v>
      </c>
      <c r="C8" s="24">
        <v>165</v>
      </c>
      <c r="D8" s="24">
        <v>125</v>
      </c>
      <c r="E8" s="24">
        <v>110</v>
      </c>
      <c r="F8" s="24">
        <v>125</v>
      </c>
      <c r="G8" s="24">
        <v>131</v>
      </c>
      <c r="H8" s="24">
        <v>120</v>
      </c>
      <c r="I8" s="24">
        <v>152</v>
      </c>
      <c r="J8" s="24">
        <v>928</v>
      </c>
    </row>
    <row r="9" spans="1:10" x14ac:dyDescent="0.25">
      <c r="A9">
        <v>2267</v>
      </c>
      <c r="B9" t="s">
        <v>400</v>
      </c>
      <c r="C9" s="24">
        <v>285</v>
      </c>
      <c r="D9" s="24">
        <v>165</v>
      </c>
      <c r="E9" s="24">
        <v>120</v>
      </c>
      <c r="F9" s="24">
        <v>160</v>
      </c>
      <c r="G9" s="24">
        <v>130</v>
      </c>
      <c r="H9" s="24">
        <v>145</v>
      </c>
      <c r="I9" s="24">
        <v>160</v>
      </c>
      <c r="J9" s="24">
        <v>1165</v>
      </c>
    </row>
    <row r="10" spans="1:10" x14ac:dyDescent="0.25">
      <c r="A10">
        <v>2374</v>
      </c>
      <c r="B10" t="s">
        <v>407</v>
      </c>
      <c r="C10" s="24">
        <v>42.4</v>
      </c>
      <c r="D10" s="24">
        <v>37.6</v>
      </c>
      <c r="E10" s="24">
        <v>43.9</v>
      </c>
      <c r="F10" s="24">
        <v>47.34</v>
      </c>
      <c r="G10" s="24">
        <v>38.700000000000003</v>
      </c>
      <c r="H10" s="24">
        <v>42.4</v>
      </c>
      <c r="I10" s="24">
        <v>40.590000000000003</v>
      </c>
      <c r="J10" s="24">
        <v>292.93</v>
      </c>
    </row>
    <row r="11" spans="1:10" x14ac:dyDescent="0.25">
      <c r="A11">
        <v>4086</v>
      </c>
      <c r="B11" t="s">
        <v>164</v>
      </c>
      <c r="C11" s="24">
        <v>18.2</v>
      </c>
      <c r="D11" s="24">
        <v>14.8</v>
      </c>
      <c r="E11" s="24">
        <v>15.6</v>
      </c>
      <c r="F11" s="24">
        <v>15.8</v>
      </c>
      <c r="G11" s="24">
        <v>16</v>
      </c>
      <c r="H11" s="24">
        <v>15.8</v>
      </c>
      <c r="I11" s="24">
        <v>17.5</v>
      </c>
      <c r="J11" s="24">
        <v>113.7</v>
      </c>
    </row>
    <row r="12" spans="1:10" x14ac:dyDescent="0.25">
      <c r="A12">
        <v>4087</v>
      </c>
      <c r="B12" t="s">
        <v>151</v>
      </c>
      <c r="C12" s="24">
        <v>9.5</v>
      </c>
      <c r="D12" s="24">
        <v>7.3</v>
      </c>
      <c r="E12" s="24">
        <v>8.6</v>
      </c>
      <c r="F12" s="24">
        <v>9.8000000000000007</v>
      </c>
      <c r="G12" s="24">
        <v>8.6999999999999993</v>
      </c>
      <c r="H12" s="24">
        <v>9.6</v>
      </c>
      <c r="I12" s="24">
        <v>10.1</v>
      </c>
      <c r="J12" s="24">
        <v>63.600000000000009</v>
      </c>
    </row>
    <row r="13" spans="1:10" x14ac:dyDescent="0.25">
      <c r="A13">
        <v>4088</v>
      </c>
      <c r="B13" t="s">
        <v>65</v>
      </c>
      <c r="C13" s="24">
        <v>8.9</v>
      </c>
      <c r="D13" s="24">
        <v>9.6999999999999993</v>
      </c>
      <c r="E13" s="24">
        <v>10.7</v>
      </c>
      <c r="F13" s="24">
        <v>12.1</v>
      </c>
      <c r="G13" s="24">
        <v>11.5</v>
      </c>
      <c r="H13" s="24">
        <v>11.8</v>
      </c>
      <c r="I13" s="24">
        <v>12.1</v>
      </c>
      <c r="J13" s="24">
        <v>76.8</v>
      </c>
    </row>
    <row r="14" spans="1:10" x14ac:dyDescent="0.25">
      <c r="A14">
        <v>4089</v>
      </c>
      <c r="B14" t="s">
        <v>36</v>
      </c>
      <c r="C14" s="24">
        <v>7.7</v>
      </c>
      <c r="D14" s="24">
        <v>6.8</v>
      </c>
      <c r="E14" s="24">
        <v>7.4</v>
      </c>
      <c r="F14" s="24">
        <v>7.2</v>
      </c>
      <c r="G14" s="24">
        <v>8.5</v>
      </c>
      <c r="H14" s="24">
        <v>8.1999999999999993</v>
      </c>
      <c r="I14" s="24">
        <v>11.5</v>
      </c>
      <c r="J14" s="24">
        <v>57.3</v>
      </c>
    </row>
    <row r="15" spans="1:10" x14ac:dyDescent="0.25">
      <c r="A15">
        <v>4282</v>
      </c>
      <c r="B15" t="s">
        <v>16</v>
      </c>
      <c r="C15" s="24">
        <v>9.4</v>
      </c>
      <c r="D15" s="24">
        <v>12.8</v>
      </c>
      <c r="E15" s="24">
        <v>9.9499999999999993</v>
      </c>
      <c r="F15" s="24">
        <v>10.8</v>
      </c>
      <c r="G15" s="24">
        <v>12.5</v>
      </c>
      <c r="H15" s="24">
        <v>10.199999999999999</v>
      </c>
      <c r="I15" s="24">
        <v>15.1</v>
      </c>
      <c r="J15" s="24">
        <v>80.75</v>
      </c>
    </row>
    <row r="16" spans="1:10" x14ac:dyDescent="0.25">
      <c r="A16">
        <v>4327</v>
      </c>
      <c r="B16" t="s">
        <v>408</v>
      </c>
      <c r="C16" s="24">
        <v>6.3</v>
      </c>
      <c r="D16" s="24">
        <v>7.8</v>
      </c>
      <c r="E16" s="24">
        <v>7.6</v>
      </c>
      <c r="F16" s="24">
        <v>8.8000000000000007</v>
      </c>
      <c r="G16" s="24">
        <v>8.6</v>
      </c>
      <c r="H16" s="24">
        <v>10.5</v>
      </c>
      <c r="I16" s="24">
        <v>12.8</v>
      </c>
      <c r="J16" s="24">
        <v>62.400000000000006</v>
      </c>
    </row>
    <row r="17" spans="1:10" x14ac:dyDescent="0.25">
      <c r="A17">
        <v>4329</v>
      </c>
      <c r="B17" t="s">
        <v>409</v>
      </c>
      <c r="C17" s="24">
        <v>4.75</v>
      </c>
      <c r="D17" s="24">
        <v>8.35</v>
      </c>
      <c r="E17" s="24">
        <v>8.9</v>
      </c>
      <c r="F17" s="24">
        <v>9.8000000000000007</v>
      </c>
      <c r="G17" s="24">
        <v>10.8</v>
      </c>
      <c r="H17" s="24">
        <v>11.2</v>
      </c>
      <c r="I17" s="24">
        <v>12.1</v>
      </c>
      <c r="J17" s="24">
        <v>65.899999999999991</v>
      </c>
    </row>
    <row r="18" spans="1:10" x14ac:dyDescent="0.25">
      <c r="A18">
        <v>4428</v>
      </c>
      <c r="B18" t="s">
        <v>200</v>
      </c>
      <c r="C18" s="24">
        <v>28.6</v>
      </c>
      <c r="D18" s="24">
        <v>26.7</v>
      </c>
      <c r="E18" s="24">
        <v>28.192999999999998</v>
      </c>
      <c r="F18" s="24">
        <v>30.95</v>
      </c>
      <c r="G18" s="24">
        <v>24.742000000000001</v>
      </c>
      <c r="H18" s="24">
        <v>24.4</v>
      </c>
      <c r="I18" s="24">
        <v>25.5</v>
      </c>
      <c r="J18" s="24">
        <v>189.08500000000001</v>
      </c>
    </row>
    <row r="19" spans="1:10" x14ac:dyDescent="0.25">
      <c r="A19">
        <v>4524</v>
      </c>
      <c r="B19" t="s">
        <v>410</v>
      </c>
      <c r="C19" s="24">
        <v>5.1999999999999998E-2</v>
      </c>
      <c r="D19" s="24">
        <v>4.1000000000000002E-2</v>
      </c>
      <c r="E19" s="24">
        <v>2.1000000000000001E-2</v>
      </c>
      <c r="F19" s="24">
        <v>3.5000000000000003E-2</v>
      </c>
      <c r="G19" s="24">
        <v>1.9E-2</v>
      </c>
      <c r="H19" s="24">
        <v>1.4999999999999999E-2</v>
      </c>
      <c r="I19" s="24">
        <v>2.5000000000000001E-2</v>
      </c>
      <c r="J19" s="24">
        <v>0.20799999999999999</v>
      </c>
    </row>
    <row r="20" spans="1:10" x14ac:dyDescent="0.25">
      <c r="A20">
        <v>4525</v>
      </c>
      <c r="B20" t="s">
        <v>411</v>
      </c>
      <c r="C20" s="24">
        <v>0.27500000000000002</v>
      </c>
      <c r="D20" s="24">
        <v>0.11</v>
      </c>
      <c r="E20" s="24">
        <v>7.4999999999999997E-2</v>
      </c>
      <c r="F20" s="24">
        <v>8.1000000000000003E-2</v>
      </c>
      <c r="G20" s="24">
        <v>7.0999999999999994E-2</v>
      </c>
      <c r="H20" s="24">
        <v>5.7000000000000002E-2</v>
      </c>
      <c r="I20" s="24">
        <v>6.5000000000000002E-2</v>
      </c>
      <c r="J20" s="24">
        <v>0.73399999999999999</v>
      </c>
    </row>
    <row r="21" spans="1:10" x14ac:dyDescent="0.25">
      <c r="A21">
        <v>4526</v>
      </c>
      <c r="B21" t="s">
        <v>412</v>
      </c>
      <c r="C21" s="24">
        <v>5.0000000000000001E-3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5.0000000000000001E-3</v>
      </c>
    </row>
    <row r="22" spans="1:10" x14ac:dyDescent="0.25">
      <c r="A22">
        <v>4531</v>
      </c>
      <c r="B22" t="s">
        <v>217</v>
      </c>
      <c r="C22" s="24">
        <v>166.20400000000001</v>
      </c>
      <c r="D22" s="24">
        <v>152</v>
      </c>
      <c r="E22" s="24">
        <v>140</v>
      </c>
      <c r="F22" s="24">
        <v>67.460999999999999</v>
      </c>
      <c r="G22" s="24">
        <v>100</v>
      </c>
      <c r="H22" s="24">
        <v>102</v>
      </c>
      <c r="I22" s="24">
        <v>125</v>
      </c>
      <c r="J22" s="24">
        <v>852.66499999999996</v>
      </c>
    </row>
    <row r="23" spans="1:10" x14ac:dyDescent="0.25">
      <c r="A23">
        <v>4535</v>
      </c>
      <c r="B23" t="s">
        <v>414</v>
      </c>
      <c r="C23" s="24">
        <v>12</v>
      </c>
      <c r="D23" s="24">
        <v>31</v>
      </c>
      <c r="E23" s="24">
        <v>33</v>
      </c>
      <c r="F23" s="24">
        <v>38</v>
      </c>
      <c r="G23" s="24">
        <v>35</v>
      </c>
      <c r="H23" s="24">
        <v>45</v>
      </c>
      <c r="I23" s="24">
        <v>48</v>
      </c>
      <c r="J23" s="24">
        <v>242</v>
      </c>
    </row>
    <row r="24" spans="1:10" x14ac:dyDescent="0.25">
      <c r="A24">
        <v>4555</v>
      </c>
      <c r="B24" t="s">
        <v>415</v>
      </c>
      <c r="C24" s="24">
        <v>4.5</v>
      </c>
      <c r="D24" s="24">
        <v>4.3</v>
      </c>
      <c r="E24" s="24">
        <v>5.0999999999999996</v>
      </c>
      <c r="F24" s="24">
        <v>5.35</v>
      </c>
      <c r="G24" s="24">
        <v>6.4</v>
      </c>
      <c r="H24" s="24">
        <v>6.1</v>
      </c>
      <c r="I24" s="24">
        <v>7.6</v>
      </c>
      <c r="J24" s="24">
        <v>39.35</v>
      </c>
    </row>
    <row r="25" spans="1:10" x14ac:dyDescent="0.25">
      <c r="A25">
        <v>4588</v>
      </c>
      <c r="B25" t="s">
        <v>18</v>
      </c>
      <c r="C25" s="24">
        <v>10.3</v>
      </c>
      <c r="D25" s="24">
        <v>8.16</v>
      </c>
      <c r="E25" s="24">
        <v>10.4</v>
      </c>
      <c r="F25" s="24">
        <v>11.03</v>
      </c>
      <c r="G25" s="24">
        <v>11.75</v>
      </c>
      <c r="H25" s="24">
        <v>10.6</v>
      </c>
      <c r="I25" s="24">
        <v>12.8</v>
      </c>
      <c r="J25" s="24">
        <v>75.040000000000006</v>
      </c>
    </row>
    <row r="26" spans="1:10" x14ac:dyDescent="0.25">
      <c r="A26">
        <v>4648</v>
      </c>
      <c r="B26" t="s">
        <v>416</v>
      </c>
      <c r="C26" s="24">
        <v>0.01</v>
      </c>
      <c r="D26" s="24">
        <v>0.01</v>
      </c>
      <c r="E26" s="24">
        <v>0.01</v>
      </c>
      <c r="F26" s="24">
        <v>0.01</v>
      </c>
      <c r="G26" s="24">
        <v>0.01</v>
      </c>
      <c r="H26" s="24">
        <v>1.4999999999999999E-2</v>
      </c>
      <c r="I26" s="24">
        <v>0.02</v>
      </c>
      <c r="J26" s="24">
        <v>8.5000000000000006E-2</v>
      </c>
    </row>
    <row r="27" spans="1:10" x14ac:dyDescent="0.25">
      <c r="A27">
        <v>4659</v>
      </c>
      <c r="B27" t="s">
        <v>173</v>
      </c>
      <c r="C27" s="24">
        <v>29.526999999999997</v>
      </c>
      <c r="D27" s="24">
        <v>21.3</v>
      </c>
      <c r="E27" s="24">
        <v>18.5</v>
      </c>
      <c r="F27" s="24">
        <v>15</v>
      </c>
      <c r="G27" s="24">
        <v>15</v>
      </c>
      <c r="H27" s="24">
        <v>15</v>
      </c>
      <c r="I27" s="24">
        <v>15</v>
      </c>
      <c r="J27" s="24">
        <v>129.327</v>
      </c>
    </row>
    <row r="28" spans="1:10" x14ac:dyDescent="0.25">
      <c r="A28">
        <v>4667</v>
      </c>
      <c r="B28" t="s">
        <v>108</v>
      </c>
      <c r="C28" s="24">
        <v>0.23700000000000002</v>
      </c>
      <c r="D28" s="24">
        <v>0.23599999999999999</v>
      </c>
      <c r="E28" s="24">
        <v>0.03</v>
      </c>
      <c r="F28" s="24">
        <v>2E-3</v>
      </c>
      <c r="G28" s="24">
        <v>0</v>
      </c>
      <c r="H28" s="24">
        <v>0</v>
      </c>
      <c r="I28" s="24">
        <v>0</v>
      </c>
      <c r="J28" s="24">
        <v>0.505</v>
      </c>
    </row>
    <row r="29" spans="1:10" x14ac:dyDescent="0.25">
      <c r="A29">
        <v>4668</v>
      </c>
      <c r="B29" t="s">
        <v>97</v>
      </c>
      <c r="C29" s="24">
        <v>6.0999999999999999E-2</v>
      </c>
      <c r="D29" s="24">
        <v>7.4999999999999997E-2</v>
      </c>
      <c r="E29" s="24">
        <v>7.5999999999999998E-2</v>
      </c>
      <c r="F29" s="24">
        <v>6.4000000000000001E-2</v>
      </c>
      <c r="G29" s="24">
        <v>0</v>
      </c>
      <c r="H29" s="24">
        <v>0</v>
      </c>
      <c r="I29" s="24">
        <v>0</v>
      </c>
      <c r="J29" s="24">
        <v>0.27600000000000002</v>
      </c>
    </row>
    <row r="30" spans="1:10" x14ac:dyDescent="0.25">
      <c r="A30">
        <v>4671</v>
      </c>
      <c r="B30" t="s">
        <v>33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</row>
    <row r="31" spans="1:10" x14ac:dyDescent="0.25">
      <c r="A31">
        <v>4719</v>
      </c>
      <c r="B31" t="s">
        <v>419</v>
      </c>
      <c r="C31" s="24">
        <v>2.15</v>
      </c>
      <c r="D31" s="24">
        <v>2.25</v>
      </c>
      <c r="E31" s="24">
        <v>2.1</v>
      </c>
      <c r="F31" s="24">
        <v>2.4</v>
      </c>
      <c r="G31" s="24">
        <v>1.95</v>
      </c>
      <c r="H31" s="24">
        <v>1.8</v>
      </c>
      <c r="I31" s="24">
        <v>2.35</v>
      </c>
      <c r="J31" s="24">
        <v>15</v>
      </c>
    </row>
    <row r="32" spans="1:10" x14ac:dyDescent="0.25">
      <c r="A32">
        <v>4721</v>
      </c>
      <c r="B32" t="s">
        <v>420</v>
      </c>
      <c r="C32" s="24">
        <v>1.5</v>
      </c>
      <c r="D32" s="24">
        <v>1.95</v>
      </c>
      <c r="E32" s="24">
        <v>1.8</v>
      </c>
      <c r="F32" s="24">
        <v>1.85</v>
      </c>
      <c r="G32" s="24">
        <v>1.05</v>
      </c>
      <c r="H32" s="24">
        <v>1.2</v>
      </c>
      <c r="I32" s="24">
        <v>1.25</v>
      </c>
      <c r="J32" s="24">
        <v>10.6</v>
      </c>
    </row>
    <row r="33" spans="1:10" x14ac:dyDescent="0.25">
      <c r="A33">
        <v>5067</v>
      </c>
      <c r="B33" t="s">
        <v>417</v>
      </c>
      <c r="C33" s="24">
        <v>124</v>
      </c>
      <c r="D33" s="24">
        <v>89</v>
      </c>
      <c r="E33" s="24">
        <v>87</v>
      </c>
      <c r="F33" s="24">
        <v>90.5</v>
      </c>
      <c r="G33" s="24">
        <v>88.5</v>
      </c>
      <c r="H33" s="24">
        <v>95</v>
      </c>
      <c r="I33" s="24">
        <v>106</v>
      </c>
      <c r="J33" s="24">
        <v>680</v>
      </c>
    </row>
    <row r="34" spans="1:10" x14ac:dyDescent="0.25">
      <c r="A34">
        <v>5596</v>
      </c>
      <c r="B34" t="s">
        <v>437</v>
      </c>
      <c r="C34" s="24">
        <v>0.53</v>
      </c>
      <c r="D34" s="24">
        <v>0.45</v>
      </c>
      <c r="E34" s="24">
        <v>0.52</v>
      </c>
      <c r="F34" s="24">
        <v>0.61</v>
      </c>
      <c r="G34" s="24">
        <v>0.56999999999999995</v>
      </c>
      <c r="H34" s="24">
        <v>0.65</v>
      </c>
      <c r="I34" s="24">
        <v>0.75</v>
      </c>
      <c r="J34" s="24">
        <v>4.08</v>
      </c>
    </row>
    <row r="35" spans="1:10" x14ac:dyDescent="0.25">
      <c r="A35">
        <v>5612</v>
      </c>
      <c r="B35" t="s">
        <v>196</v>
      </c>
      <c r="C35" s="24">
        <v>12.5</v>
      </c>
      <c r="D35" s="24">
        <v>8</v>
      </c>
      <c r="E35" s="24">
        <v>12.7</v>
      </c>
      <c r="F35" s="24">
        <v>5</v>
      </c>
      <c r="G35" s="24">
        <v>6</v>
      </c>
      <c r="H35" s="24">
        <v>9.25</v>
      </c>
      <c r="I35" s="24">
        <v>1.5</v>
      </c>
      <c r="J35" s="24">
        <v>54.95</v>
      </c>
    </row>
    <row r="36" spans="1:10" x14ac:dyDescent="0.25">
      <c r="A36">
        <v>5625</v>
      </c>
      <c r="B36" t="s">
        <v>438</v>
      </c>
      <c r="C36" s="24">
        <v>78</v>
      </c>
      <c r="D36" s="24">
        <v>50</v>
      </c>
      <c r="E36" s="24">
        <v>30</v>
      </c>
      <c r="F36" s="24">
        <v>21</v>
      </c>
      <c r="G36" s="24">
        <v>20</v>
      </c>
      <c r="H36" s="24">
        <v>22</v>
      </c>
      <c r="I36" s="24">
        <v>30</v>
      </c>
      <c r="J36" s="24">
        <v>251</v>
      </c>
    </row>
    <row r="37" spans="1:10" x14ac:dyDescent="0.25">
      <c r="A37">
        <v>5662</v>
      </c>
      <c r="B37" t="s">
        <v>439</v>
      </c>
      <c r="C37" s="24">
        <v>0.3</v>
      </c>
      <c r="D37" s="24">
        <v>0.25</v>
      </c>
      <c r="E37" s="24">
        <v>0.3</v>
      </c>
      <c r="F37" s="24">
        <v>0.3</v>
      </c>
      <c r="G37" s="24">
        <v>0.2</v>
      </c>
      <c r="H37" s="24">
        <v>0.25</v>
      </c>
      <c r="I37" s="24">
        <v>0.25</v>
      </c>
      <c r="J37" s="24">
        <v>1.85</v>
      </c>
    </row>
    <row r="38" spans="1:10" x14ac:dyDescent="0.25">
      <c r="A38">
        <v>5663</v>
      </c>
      <c r="B38" t="s">
        <v>440</v>
      </c>
      <c r="C38" s="24">
        <v>4.5</v>
      </c>
      <c r="D38" s="24">
        <v>3.2</v>
      </c>
      <c r="E38" s="24">
        <v>4</v>
      </c>
      <c r="F38" s="24">
        <v>5</v>
      </c>
      <c r="G38" s="24">
        <v>4</v>
      </c>
      <c r="H38" s="24">
        <v>5</v>
      </c>
      <c r="I38" s="24">
        <v>10.5</v>
      </c>
      <c r="J38" s="24">
        <v>36.200000000000003</v>
      </c>
    </row>
    <row r="39" spans="1:10" x14ac:dyDescent="0.25">
      <c r="A39">
        <v>5687</v>
      </c>
      <c r="B39" t="s">
        <v>441</v>
      </c>
      <c r="C39" s="24">
        <v>0.32</v>
      </c>
      <c r="D39" s="24">
        <v>0.22500000000000001</v>
      </c>
      <c r="E39" s="24">
        <v>0.19</v>
      </c>
      <c r="F39" s="24">
        <v>0.4</v>
      </c>
      <c r="G39" s="24">
        <v>0.2</v>
      </c>
      <c r="H39" s="24">
        <v>0.24</v>
      </c>
      <c r="I39" s="24">
        <v>0.28100000000000003</v>
      </c>
      <c r="J39" s="24">
        <v>1.8560000000000003</v>
      </c>
    </row>
    <row r="40" spans="1:10" x14ac:dyDescent="0.25">
      <c r="A40">
        <v>5688</v>
      </c>
      <c r="B40" t="s">
        <v>442</v>
      </c>
      <c r="C40" s="24">
        <v>2.5</v>
      </c>
      <c r="D40" s="24">
        <v>1.5</v>
      </c>
      <c r="E40" s="24">
        <v>1.1000000000000001</v>
      </c>
      <c r="F40" s="24">
        <v>2.5</v>
      </c>
      <c r="G40" s="24">
        <v>1.7</v>
      </c>
      <c r="H40" s="24">
        <v>1.94</v>
      </c>
      <c r="I40" s="24">
        <v>3.1</v>
      </c>
      <c r="J40" s="24">
        <v>14.339999999999998</v>
      </c>
    </row>
    <row r="41" spans="1:10" x14ac:dyDescent="0.25">
      <c r="A41">
        <v>5689</v>
      </c>
      <c r="B41" t="s">
        <v>443</v>
      </c>
      <c r="C41" s="24">
        <v>1.2</v>
      </c>
      <c r="D41" s="24">
        <v>0.8</v>
      </c>
      <c r="E41" s="24">
        <v>0.65</v>
      </c>
      <c r="F41" s="24">
        <v>1.1499999999999999</v>
      </c>
      <c r="G41" s="24">
        <v>0.9</v>
      </c>
      <c r="H41" s="24">
        <v>1.1000000000000001</v>
      </c>
      <c r="I41" s="24">
        <v>1.25</v>
      </c>
      <c r="J41" s="24">
        <v>7.0500000000000007</v>
      </c>
    </row>
    <row r="42" spans="1:10" x14ac:dyDescent="0.25">
      <c r="A42">
        <v>5693</v>
      </c>
      <c r="B42" t="s">
        <v>444</v>
      </c>
      <c r="C42" s="24">
        <v>22</v>
      </c>
      <c r="D42" s="24">
        <v>8.1999999999999993</v>
      </c>
      <c r="E42" s="24">
        <v>7.8</v>
      </c>
      <c r="F42" s="24">
        <v>8.5</v>
      </c>
      <c r="G42" s="24">
        <v>8.8000000000000007</v>
      </c>
      <c r="H42" s="24">
        <v>8.23</v>
      </c>
      <c r="I42" s="24">
        <v>10.1</v>
      </c>
      <c r="J42" s="24">
        <v>73.63</v>
      </c>
    </row>
    <row r="43" spans="1:10" x14ac:dyDescent="0.25">
      <c r="A43">
        <v>5697</v>
      </c>
      <c r="B43" t="s">
        <v>212</v>
      </c>
      <c r="C43" s="24">
        <v>40.213999999999999</v>
      </c>
      <c r="D43" s="24">
        <v>41.064</v>
      </c>
      <c r="E43" s="24">
        <v>56.163000000000004</v>
      </c>
      <c r="F43" s="24">
        <v>43.625</v>
      </c>
      <c r="G43" s="24">
        <v>42.765999999999998</v>
      </c>
      <c r="H43" s="24">
        <v>63.11</v>
      </c>
      <c r="I43" s="24">
        <v>44.841000000000001</v>
      </c>
      <c r="J43" s="24">
        <v>331.78300000000002</v>
      </c>
    </row>
    <row r="44" spans="1:10" x14ac:dyDescent="0.25">
      <c r="A44">
        <v>5783</v>
      </c>
      <c r="B44" t="s">
        <v>160</v>
      </c>
      <c r="C44" s="24">
        <v>0.99099999999999999</v>
      </c>
      <c r="D44" s="24">
        <v>1.36</v>
      </c>
      <c r="E44" s="24">
        <v>1.135</v>
      </c>
      <c r="F44" s="24">
        <v>1.3320000000000001</v>
      </c>
      <c r="G44" s="24">
        <v>0.95299999999999996</v>
      </c>
      <c r="H44" s="24">
        <v>0.54100000000000004</v>
      </c>
      <c r="I44" s="24">
        <v>0</v>
      </c>
      <c r="J44" s="24">
        <v>6.3120000000000003</v>
      </c>
    </row>
    <row r="45" spans="1:10" x14ac:dyDescent="0.25">
      <c r="A45">
        <v>5796</v>
      </c>
      <c r="B45" t="s">
        <v>100</v>
      </c>
      <c r="C45" s="24">
        <v>0.105</v>
      </c>
      <c r="D45" s="24">
        <v>0.15</v>
      </c>
      <c r="E45" s="24">
        <v>0.25</v>
      </c>
      <c r="F45" s="24">
        <v>0.21</v>
      </c>
      <c r="G45" s="24">
        <v>0.25</v>
      </c>
      <c r="H45" s="24">
        <v>0.25</v>
      </c>
      <c r="I45" s="24">
        <v>0.308</v>
      </c>
      <c r="J45" s="24">
        <v>1.5229999999999999</v>
      </c>
    </row>
    <row r="46" spans="1:10" x14ac:dyDescent="0.25">
      <c r="A46">
        <v>5818</v>
      </c>
      <c r="B46" t="s">
        <v>449</v>
      </c>
      <c r="C46" s="24">
        <v>6</v>
      </c>
      <c r="D46" s="24">
        <v>6</v>
      </c>
      <c r="E46" s="24">
        <v>5</v>
      </c>
      <c r="F46" s="24">
        <v>7</v>
      </c>
      <c r="G46" s="24">
        <v>3.2</v>
      </c>
      <c r="H46" s="24">
        <v>4.3499999999999996</v>
      </c>
      <c r="I46" s="24">
        <v>5.5</v>
      </c>
      <c r="J46" s="24">
        <v>37.049999999999997</v>
      </c>
    </row>
    <row r="47" spans="1:10" x14ac:dyDescent="0.25">
      <c r="A47">
        <v>5819</v>
      </c>
      <c r="B47" t="s">
        <v>450</v>
      </c>
      <c r="C47" s="24">
        <v>1.42</v>
      </c>
      <c r="D47" s="24">
        <v>0.95</v>
      </c>
      <c r="E47" s="24">
        <v>0.85</v>
      </c>
      <c r="F47" s="24">
        <v>1.25</v>
      </c>
      <c r="G47" s="24">
        <v>0.75</v>
      </c>
      <c r="H47" s="24">
        <v>1.05</v>
      </c>
      <c r="I47" s="24">
        <v>1.85</v>
      </c>
      <c r="J47" s="24">
        <v>8.120000000000001</v>
      </c>
    </row>
    <row r="48" spans="1:10" x14ac:dyDescent="0.25">
      <c r="A48">
        <v>5822</v>
      </c>
      <c r="B48" t="s">
        <v>451</v>
      </c>
      <c r="C48" s="24">
        <v>16.7</v>
      </c>
      <c r="D48" s="24">
        <v>13.1</v>
      </c>
      <c r="E48" s="24">
        <v>11.2</v>
      </c>
      <c r="F48" s="24">
        <v>13.2</v>
      </c>
      <c r="G48" s="24">
        <v>10.5</v>
      </c>
      <c r="H48" s="24">
        <v>11.7</v>
      </c>
      <c r="I48" s="24">
        <v>13.2</v>
      </c>
      <c r="J48" s="24">
        <v>89.600000000000009</v>
      </c>
    </row>
    <row r="49" spans="1:10" x14ac:dyDescent="0.25">
      <c r="A49">
        <v>5823</v>
      </c>
      <c r="B49" t="s">
        <v>452</v>
      </c>
      <c r="C49" s="24">
        <v>12.5</v>
      </c>
      <c r="D49" s="24">
        <v>6.7</v>
      </c>
      <c r="E49" s="24">
        <v>5.8</v>
      </c>
      <c r="F49" s="24">
        <v>6.2</v>
      </c>
      <c r="G49" s="24">
        <v>7.5</v>
      </c>
      <c r="H49" s="24">
        <v>8</v>
      </c>
      <c r="I49" s="24">
        <v>8.5</v>
      </c>
      <c r="J49" s="24">
        <v>55.2</v>
      </c>
    </row>
    <row r="50" spans="1:10" x14ac:dyDescent="0.25">
      <c r="A50">
        <v>5828</v>
      </c>
      <c r="B50" t="s">
        <v>86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</row>
    <row r="51" spans="1:10" x14ac:dyDescent="0.25">
      <c r="A51">
        <v>5830</v>
      </c>
      <c r="B51" t="s">
        <v>183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4</v>
      </c>
      <c r="I51" s="24">
        <v>0</v>
      </c>
      <c r="J51" s="24">
        <v>4</v>
      </c>
    </row>
    <row r="52" spans="1:10" x14ac:dyDescent="0.25">
      <c r="A52">
        <v>5831</v>
      </c>
      <c r="B52" t="s">
        <v>181</v>
      </c>
      <c r="C52" s="24">
        <v>0</v>
      </c>
      <c r="D52" s="24">
        <v>0</v>
      </c>
      <c r="E52" s="24">
        <v>0</v>
      </c>
      <c r="F52" s="24">
        <v>15</v>
      </c>
      <c r="G52" s="24">
        <v>0</v>
      </c>
      <c r="H52" s="24">
        <v>0</v>
      </c>
      <c r="I52" s="24">
        <v>0</v>
      </c>
      <c r="J52" s="24">
        <v>15</v>
      </c>
    </row>
    <row r="53" spans="1:10" x14ac:dyDescent="0.25">
      <c r="A53">
        <v>5834</v>
      </c>
      <c r="B53" t="s">
        <v>216</v>
      </c>
      <c r="C53" s="24">
        <v>86.67</v>
      </c>
      <c r="D53" s="24">
        <v>39.65</v>
      </c>
      <c r="E53" s="24">
        <v>1.2449999999999999</v>
      </c>
      <c r="F53" s="24">
        <v>1.26</v>
      </c>
      <c r="G53" s="24">
        <v>33.450000000000003</v>
      </c>
      <c r="H53" s="24">
        <v>1.01</v>
      </c>
      <c r="I53" s="24">
        <v>6.56</v>
      </c>
      <c r="J53" s="24">
        <v>169.845</v>
      </c>
    </row>
    <row r="54" spans="1:10" x14ac:dyDescent="0.25">
      <c r="A54">
        <v>5835</v>
      </c>
      <c r="B54" t="s">
        <v>218</v>
      </c>
      <c r="C54" s="24">
        <v>150</v>
      </c>
      <c r="D54" s="24">
        <v>14.204000000000001</v>
      </c>
      <c r="E54" s="24">
        <v>240</v>
      </c>
      <c r="F54" s="24">
        <v>0</v>
      </c>
      <c r="G54" s="24">
        <v>55.868000000000002</v>
      </c>
      <c r="H54" s="24">
        <v>456.06400000000002</v>
      </c>
      <c r="I54" s="24">
        <v>0</v>
      </c>
      <c r="J54" s="24">
        <v>916.13599999999997</v>
      </c>
    </row>
    <row r="55" spans="1:10" x14ac:dyDescent="0.25">
      <c r="A55">
        <v>5840</v>
      </c>
      <c r="B55" t="s">
        <v>188</v>
      </c>
      <c r="C55" s="24">
        <v>9.25</v>
      </c>
      <c r="D55" s="24">
        <v>0</v>
      </c>
      <c r="E55" s="24">
        <v>5</v>
      </c>
      <c r="F55" s="24">
        <v>0</v>
      </c>
      <c r="G55" s="24">
        <v>0</v>
      </c>
      <c r="H55" s="24">
        <v>0</v>
      </c>
      <c r="I55" s="24">
        <v>0</v>
      </c>
      <c r="J55" s="24">
        <v>14.25</v>
      </c>
    </row>
    <row r="56" spans="1:10" x14ac:dyDescent="0.25">
      <c r="A56">
        <v>5846</v>
      </c>
      <c r="B56" t="s">
        <v>455</v>
      </c>
      <c r="C56" s="24">
        <v>2.4860000000000002</v>
      </c>
      <c r="D56" s="24">
        <v>2.0619999999999998</v>
      </c>
      <c r="E56" s="24">
        <v>2.2280000000000002</v>
      </c>
      <c r="F56" s="24">
        <v>3.5459999999999998</v>
      </c>
      <c r="G56" s="24">
        <v>1.8620000000000001</v>
      </c>
      <c r="H56" s="24">
        <v>4.2140000000000004</v>
      </c>
      <c r="I56" s="24">
        <v>3.714</v>
      </c>
      <c r="J56" s="24">
        <v>20.111999999999998</v>
      </c>
    </row>
    <row r="57" spans="1:10" x14ac:dyDescent="0.25">
      <c r="A57">
        <v>5849</v>
      </c>
      <c r="B57" t="s">
        <v>456</v>
      </c>
      <c r="C57" s="24">
        <v>72</v>
      </c>
      <c r="D57" s="24">
        <v>8</v>
      </c>
      <c r="E57" s="24">
        <v>17</v>
      </c>
      <c r="F57" s="24">
        <v>10</v>
      </c>
      <c r="G57" s="24">
        <v>8</v>
      </c>
      <c r="H57" s="24">
        <v>7</v>
      </c>
      <c r="I57" s="24">
        <v>10</v>
      </c>
      <c r="J57" s="24">
        <v>132</v>
      </c>
    </row>
    <row r="58" spans="1:10" x14ac:dyDescent="0.25">
      <c r="A58">
        <v>5853</v>
      </c>
      <c r="B58" t="s">
        <v>77</v>
      </c>
      <c r="C58" s="24">
        <v>1.1499999999999999</v>
      </c>
      <c r="D58" s="24">
        <v>1.2</v>
      </c>
      <c r="E58" s="24">
        <v>1.2</v>
      </c>
      <c r="F58" s="24">
        <v>1.2</v>
      </c>
      <c r="G58" s="24">
        <v>1.2</v>
      </c>
      <c r="H58" s="24">
        <v>1.2</v>
      </c>
      <c r="I58" s="24">
        <v>1.2</v>
      </c>
      <c r="J58" s="24">
        <v>8.35</v>
      </c>
    </row>
    <row r="59" spans="1:10" x14ac:dyDescent="0.25">
      <c r="A59">
        <v>5854</v>
      </c>
      <c r="B59" t="s">
        <v>457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</row>
    <row r="60" spans="1:10" x14ac:dyDescent="0.25">
      <c r="A60">
        <v>5855</v>
      </c>
      <c r="B60" t="s">
        <v>458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</row>
    <row r="61" spans="1:10" x14ac:dyDescent="0.25">
      <c r="A61">
        <v>5899</v>
      </c>
      <c r="B61" t="s">
        <v>142</v>
      </c>
      <c r="C61" s="24">
        <v>2.9699999999999998</v>
      </c>
      <c r="D61" s="24">
        <v>1.347</v>
      </c>
      <c r="E61" s="24">
        <v>3.6199999999999997</v>
      </c>
      <c r="F61" s="24">
        <v>3.5380000000000003</v>
      </c>
      <c r="G61" s="24">
        <v>1.0620000000000001</v>
      </c>
      <c r="H61" s="24">
        <v>2.6919999999999997</v>
      </c>
      <c r="I61" s="24">
        <v>1.6579999999999999</v>
      </c>
      <c r="J61" s="24">
        <v>16.887</v>
      </c>
    </row>
    <row r="62" spans="1:10" x14ac:dyDescent="0.25">
      <c r="A62">
        <v>5900</v>
      </c>
      <c r="B62" t="s">
        <v>129</v>
      </c>
      <c r="C62" s="24">
        <v>2.97</v>
      </c>
      <c r="D62" s="24">
        <v>1.347</v>
      </c>
      <c r="E62" s="24">
        <v>3.62</v>
      </c>
      <c r="F62" s="24">
        <v>3.5379999999999998</v>
      </c>
      <c r="G62" s="24">
        <v>1.0620000000000001</v>
      </c>
      <c r="H62" s="24">
        <v>2.6919999999999997</v>
      </c>
      <c r="I62" s="24">
        <v>1.6580000000000001</v>
      </c>
      <c r="J62" s="24">
        <v>16.887</v>
      </c>
    </row>
    <row r="63" spans="1:10" x14ac:dyDescent="0.25">
      <c r="A63">
        <v>5902</v>
      </c>
      <c r="B63" t="s">
        <v>103</v>
      </c>
      <c r="C63" s="24">
        <v>0.2</v>
      </c>
      <c r="D63" s="24">
        <v>0.22</v>
      </c>
      <c r="E63" s="24">
        <v>0.21</v>
      </c>
      <c r="F63" s="24">
        <v>0.3</v>
      </c>
      <c r="G63" s="24">
        <v>0.3</v>
      </c>
      <c r="H63" s="24">
        <v>0.41</v>
      </c>
      <c r="I63" s="24">
        <v>0.51</v>
      </c>
      <c r="J63" s="24">
        <v>2.15</v>
      </c>
    </row>
    <row r="64" spans="1:10" x14ac:dyDescent="0.25">
      <c r="A64">
        <v>5903</v>
      </c>
      <c r="B64" t="s">
        <v>96</v>
      </c>
      <c r="C64" s="24">
        <v>0.1</v>
      </c>
      <c r="D64" s="24">
        <v>0.1</v>
      </c>
      <c r="E64" s="24">
        <v>0.1</v>
      </c>
      <c r="F64" s="24">
        <v>0.1</v>
      </c>
      <c r="G64" s="24">
        <v>0.1</v>
      </c>
      <c r="H64" s="24">
        <v>0.1</v>
      </c>
      <c r="I64" s="24">
        <v>0.1</v>
      </c>
      <c r="J64" s="24">
        <v>0.7</v>
      </c>
    </row>
    <row r="65" spans="1:10" x14ac:dyDescent="0.25">
      <c r="A65">
        <v>5904</v>
      </c>
      <c r="B65" t="s">
        <v>459</v>
      </c>
      <c r="C65" s="24">
        <v>14.2</v>
      </c>
      <c r="D65" s="24">
        <v>8</v>
      </c>
      <c r="E65" s="24">
        <v>7</v>
      </c>
      <c r="F65" s="24">
        <v>15</v>
      </c>
      <c r="G65" s="24">
        <v>9</v>
      </c>
      <c r="H65" s="24">
        <v>12</v>
      </c>
      <c r="I65" s="24">
        <v>17</v>
      </c>
      <c r="J65" s="24">
        <v>82.2</v>
      </c>
    </row>
    <row r="66" spans="1:10" x14ac:dyDescent="0.25">
      <c r="A66">
        <v>5905</v>
      </c>
      <c r="B66" t="s">
        <v>460</v>
      </c>
      <c r="C66" s="24">
        <v>1.2</v>
      </c>
      <c r="D66" s="24">
        <v>1.3</v>
      </c>
      <c r="E66" s="24">
        <v>0.85</v>
      </c>
      <c r="F66" s="24">
        <v>1.7</v>
      </c>
      <c r="G66" s="24">
        <v>1.5</v>
      </c>
      <c r="H66" s="24">
        <v>2.2999999999999998</v>
      </c>
      <c r="I66" s="24">
        <v>3.1</v>
      </c>
      <c r="J66" s="24">
        <v>11.95</v>
      </c>
    </row>
    <row r="67" spans="1:10" x14ac:dyDescent="0.25">
      <c r="A67">
        <v>5906</v>
      </c>
      <c r="B67" t="s">
        <v>461</v>
      </c>
      <c r="C67" s="24">
        <v>0.7</v>
      </c>
      <c r="D67" s="24">
        <v>0.3</v>
      </c>
      <c r="E67" s="24">
        <v>0.1</v>
      </c>
      <c r="F67" s="24">
        <v>0.8</v>
      </c>
      <c r="G67" s="24">
        <v>0.25</v>
      </c>
      <c r="H67" s="24">
        <v>0.7</v>
      </c>
      <c r="I67" s="24">
        <v>1.2</v>
      </c>
      <c r="J67" s="24">
        <v>4.0500000000000007</v>
      </c>
    </row>
    <row r="68" spans="1:10" x14ac:dyDescent="0.25">
      <c r="A68">
        <v>5951</v>
      </c>
      <c r="B68" t="s">
        <v>106</v>
      </c>
      <c r="C68" s="24">
        <v>1.5549999999999999</v>
      </c>
      <c r="D68" s="24">
        <v>0</v>
      </c>
      <c r="E68" s="24">
        <v>0</v>
      </c>
      <c r="F68" s="24">
        <v>0</v>
      </c>
      <c r="G68" s="24">
        <v>0</v>
      </c>
      <c r="H68" s="24">
        <v>1.964</v>
      </c>
      <c r="I68" s="24">
        <v>0</v>
      </c>
      <c r="J68" s="24">
        <v>3.5190000000000001</v>
      </c>
    </row>
    <row r="69" spans="1:10" x14ac:dyDescent="0.25">
      <c r="A69">
        <v>5952</v>
      </c>
      <c r="B69" t="s">
        <v>125</v>
      </c>
      <c r="C69" s="24">
        <v>0</v>
      </c>
      <c r="D69" s="24">
        <v>0.19800000000000001</v>
      </c>
      <c r="E69" s="24">
        <v>0</v>
      </c>
      <c r="F69" s="24">
        <v>0.19800000000000001</v>
      </c>
      <c r="G69" s="24">
        <v>0</v>
      </c>
      <c r="H69" s="24">
        <v>0.93700000000000006</v>
      </c>
      <c r="I69" s="24">
        <v>0</v>
      </c>
      <c r="J69" s="24">
        <v>1.3330000000000002</v>
      </c>
    </row>
    <row r="70" spans="1:10" x14ac:dyDescent="0.25">
      <c r="A70">
        <v>5953</v>
      </c>
      <c r="B70" t="s">
        <v>147</v>
      </c>
      <c r="C70" s="24">
        <v>1.786</v>
      </c>
      <c r="D70" s="24">
        <v>0</v>
      </c>
      <c r="E70" s="24">
        <v>1.786</v>
      </c>
      <c r="F70" s="24">
        <v>0</v>
      </c>
      <c r="G70" s="24">
        <v>0</v>
      </c>
      <c r="H70" s="24">
        <v>0</v>
      </c>
      <c r="I70" s="24">
        <v>0</v>
      </c>
      <c r="J70" s="24">
        <v>3.5720000000000001</v>
      </c>
    </row>
    <row r="71" spans="1:10" x14ac:dyDescent="0.25">
      <c r="A71">
        <v>5954</v>
      </c>
      <c r="B71" t="s">
        <v>126</v>
      </c>
      <c r="C71" s="24">
        <v>2.1999999999999999E-2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2.1999999999999999E-2</v>
      </c>
    </row>
    <row r="72" spans="1:10" x14ac:dyDescent="0.25">
      <c r="A72">
        <v>5955</v>
      </c>
      <c r="B72" t="s">
        <v>111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</row>
    <row r="73" spans="1:10" x14ac:dyDescent="0.25">
      <c r="A73">
        <v>5956</v>
      </c>
      <c r="B73" t="s">
        <v>118</v>
      </c>
      <c r="C73" s="24">
        <v>0</v>
      </c>
      <c r="D73" s="24">
        <v>0.95299999999999996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0.95299999999999996</v>
      </c>
    </row>
    <row r="74" spans="1:10" x14ac:dyDescent="0.25">
      <c r="A74">
        <v>5957</v>
      </c>
      <c r="B74" t="s">
        <v>115</v>
      </c>
      <c r="C74" s="24">
        <v>0</v>
      </c>
      <c r="D74" s="24">
        <v>0</v>
      </c>
      <c r="E74" s="24">
        <v>0.23499999999999999</v>
      </c>
      <c r="F74" s="24">
        <v>0</v>
      </c>
      <c r="G74" s="24">
        <v>0.23400000000000001</v>
      </c>
      <c r="H74" s="24">
        <v>0.30199999999999999</v>
      </c>
      <c r="I74" s="24">
        <v>0</v>
      </c>
      <c r="J74" s="24">
        <v>0.77099999999999991</v>
      </c>
    </row>
    <row r="75" spans="1:10" x14ac:dyDescent="0.25">
      <c r="A75">
        <v>5962</v>
      </c>
      <c r="B75" t="s">
        <v>462</v>
      </c>
      <c r="C75" s="24">
        <v>1.9E-2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1.9E-2</v>
      </c>
    </row>
    <row r="76" spans="1:10" x14ac:dyDescent="0.25">
      <c r="A76">
        <v>5963</v>
      </c>
      <c r="B76" t="s">
        <v>155</v>
      </c>
      <c r="C76" s="24">
        <v>0</v>
      </c>
      <c r="D76" s="24">
        <v>0</v>
      </c>
      <c r="E76" s="24">
        <v>0.18</v>
      </c>
      <c r="F76" s="24">
        <v>0</v>
      </c>
      <c r="G76" s="24">
        <v>0</v>
      </c>
      <c r="H76" s="24">
        <v>0</v>
      </c>
      <c r="I76" s="24">
        <v>0</v>
      </c>
      <c r="J76" s="24">
        <v>0.18</v>
      </c>
    </row>
    <row r="77" spans="1:10" x14ac:dyDescent="0.25">
      <c r="A77">
        <v>5964</v>
      </c>
      <c r="B77" t="s">
        <v>175</v>
      </c>
      <c r="C77" s="24">
        <v>0</v>
      </c>
      <c r="D77" s="24">
        <v>0</v>
      </c>
      <c r="E77" s="24">
        <v>1.151</v>
      </c>
      <c r="F77" s="24">
        <v>0</v>
      </c>
      <c r="G77" s="24">
        <v>0</v>
      </c>
      <c r="H77" s="24">
        <v>4</v>
      </c>
      <c r="I77" s="24">
        <v>0</v>
      </c>
      <c r="J77" s="24">
        <v>5.1509999999999998</v>
      </c>
    </row>
    <row r="78" spans="1:10" x14ac:dyDescent="0.25">
      <c r="A78">
        <v>5965</v>
      </c>
      <c r="B78" t="s">
        <v>163</v>
      </c>
      <c r="C78" s="24">
        <v>0</v>
      </c>
      <c r="D78" s="24">
        <v>0</v>
      </c>
      <c r="E78" s="24">
        <v>4.835</v>
      </c>
      <c r="F78" s="24">
        <v>0</v>
      </c>
      <c r="G78" s="24">
        <v>0</v>
      </c>
      <c r="H78" s="24">
        <v>6</v>
      </c>
      <c r="I78" s="24">
        <v>0</v>
      </c>
      <c r="J78" s="24">
        <v>10.835000000000001</v>
      </c>
    </row>
    <row r="79" spans="1:10" x14ac:dyDescent="0.25">
      <c r="A79">
        <v>5975</v>
      </c>
      <c r="B79" t="s">
        <v>51</v>
      </c>
      <c r="C79" s="24">
        <v>3.5000000000000003E-2</v>
      </c>
      <c r="D79" s="24">
        <v>0.3</v>
      </c>
      <c r="E79" s="24">
        <v>1.2E-2</v>
      </c>
      <c r="F79" s="24">
        <v>0.115</v>
      </c>
      <c r="G79" s="24">
        <v>0.32500000000000001</v>
      </c>
      <c r="H79" s="24">
        <v>0.01</v>
      </c>
      <c r="I79" s="24">
        <v>3.5000000000000003E-2</v>
      </c>
      <c r="J79" s="24">
        <v>0.83199999999999996</v>
      </c>
    </row>
    <row r="80" spans="1:10" x14ac:dyDescent="0.25">
      <c r="A80">
        <v>5997</v>
      </c>
      <c r="B80" t="s">
        <v>463</v>
      </c>
      <c r="C80" s="24">
        <v>3.5</v>
      </c>
      <c r="D80" s="24">
        <v>2.6</v>
      </c>
      <c r="E80" s="24">
        <v>2.2000000000000002</v>
      </c>
      <c r="F80" s="24">
        <v>2.6</v>
      </c>
      <c r="G80" s="24">
        <v>3.5</v>
      </c>
      <c r="H80" s="24">
        <v>3.2</v>
      </c>
      <c r="I80" s="24">
        <v>3.5</v>
      </c>
      <c r="J80" s="24">
        <v>21.1</v>
      </c>
    </row>
    <row r="81" spans="1:10" x14ac:dyDescent="0.25">
      <c r="A81">
        <v>5999</v>
      </c>
      <c r="B81" t="s">
        <v>464</v>
      </c>
      <c r="C81" s="24">
        <v>4.5999999999999996</v>
      </c>
      <c r="D81" s="24">
        <v>4.2</v>
      </c>
      <c r="E81" s="24">
        <v>5.8</v>
      </c>
      <c r="F81" s="24">
        <v>6</v>
      </c>
      <c r="G81" s="24">
        <v>5.5</v>
      </c>
      <c r="H81" s="24">
        <v>5.8</v>
      </c>
      <c r="I81" s="24">
        <v>6.8</v>
      </c>
      <c r="J81" s="24">
        <v>38.700000000000003</v>
      </c>
    </row>
    <row r="82" spans="1:10" x14ac:dyDescent="0.25">
      <c r="A82">
        <v>6068</v>
      </c>
      <c r="B82" t="s">
        <v>191</v>
      </c>
      <c r="C82" s="24">
        <v>7.0259999999999998</v>
      </c>
      <c r="D82" s="24">
        <v>5.3450000000000006</v>
      </c>
      <c r="E82" s="24">
        <v>8.2859999999999996</v>
      </c>
      <c r="F82" s="24">
        <v>6.7899999999999991</v>
      </c>
      <c r="G82" s="24">
        <v>7.0880000000000001</v>
      </c>
      <c r="H82" s="24">
        <v>7.9909999999999997</v>
      </c>
      <c r="I82" s="24">
        <v>5.5410000000000004</v>
      </c>
      <c r="J82" s="24">
        <v>48.066999999999993</v>
      </c>
    </row>
    <row r="83" spans="1:10" x14ac:dyDescent="0.25">
      <c r="A83">
        <v>6069</v>
      </c>
      <c r="B83" t="s">
        <v>192</v>
      </c>
      <c r="C83" s="24">
        <v>14.119</v>
      </c>
      <c r="D83" s="24">
        <v>10.710999999999999</v>
      </c>
      <c r="E83" s="24">
        <v>15.792999999999999</v>
      </c>
      <c r="F83" s="24">
        <v>11.824</v>
      </c>
      <c r="G83" s="24">
        <v>13.035</v>
      </c>
      <c r="H83" s="24">
        <v>11.574999999999999</v>
      </c>
      <c r="I83" s="24">
        <v>11.056999999999999</v>
      </c>
      <c r="J83" s="24">
        <v>88.11399999999999</v>
      </c>
    </row>
    <row r="84" spans="1:10" x14ac:dyDescent="0.25">
      <c r="A84">
        <v>6079</v>
      </c>
      <c r="B84" t="s">
        <v>465</v>
      </c>
      <c r="C84" s="24">
        <v>15</v>
      </c>
      <c r="D84" s="24">
        <v>12.5</v>
      </c>
      <c r="E84" s="24">
        <v>7.5</v>
      </c>
      <c r="F84" s="24">
        <v>15</v>
      </c>
      <c r="G84" s="24">
        <v>7.8</v>
      </c>
      <c r="H84" s="24">
        <v>8.5</v>
      </c>
      <c r="I84" s="24">
        <v>9.5</v>
      </c>
      <c r="J84" s="24">
        <v>75.8</v>
      </c>
    </row>
    <row r="85" spans="1:10" x14ac:dyDescent="0.25">
      <c r="A85">
        <v>6083</v>
      </c>
      <c r="B85" t="s">
        <v>138</v>
      </c>
      <c r="C85" s="24">
        <v>0.625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0.625</v>
      </c>
    </row>
    <row r="86" spans="1:10" x14ac:dyDescent="0.25">
      <c r="A86">
        <v>6092</v>
      </c>
      <c r="B86" t="s">
        <v>466</v>
      </c>
      <c r="C86" s="24">
        <v>0</v>
      </c>
      <c r="D86" s="24">
        <v>0.4</v>
      </c>
      <c r="E86" s="24">
        <v>0</v>
      </c>
      <c r="F86" s="24">
        <v>0</v>
      </c>
      <c r="G86" s="24">
        <v>0</v>
      </c>
      <c r="H86" s="24">
        <v>0.78100000000000003</v>
      </c>
      <c r="I86" s="24">
        <v>0</v>
      </c>
      <c r="J86" s="24">
        <v>1.181</v>
      </c>
    </row>
    <row r="87" spans="1:10" x14ac:dyDescent="0.25">
      <c r="A87">
        <v>6109</v>
      </c>
      <c r="B87" t="s">
        <v>220</v>
      </c>
      <c r="C87" s="24">
        <v>68.519000000000005</v>
      </c>
      <c r="D87" s="24">
        <v>164</v>
      </c>
      <c r="E87" s="24">
        <v>72.540000000000006</v>
      </c>
      <c r="F87" s="24">
        <v>0</v>
      </c>
      <c r="G87" s="24">
        <v>110.3</v>
      </c>
      <c r="H87" s="24">
        <v>72.540000000000006</v>
      </c>
      <c r="I87" s="24">
        <v>0</v>
      </c>
      <c r="J87" s="24">
        <v>487.89900000000006</v>
      </c>
    </row>
    <row r="88" spans="1:10" x14ac:dyDescent="0.25">
      <c r="A88">
        <v>6129</v>
      </c>
      <c r="B88" t="s">
        <v>468</v>
      </c>
      <c r="C88" s="24">
        <v>1.5</v>
      </c>
      <c r="D88" s="24">
        <v>0.6</v>
      </c>
      <c r="E88" s="24">
        <v>0.8</v>
      </c>
      <c r="F88" s="24">
        <v>1.32</v>
      </c>
      <c r="G88" s="24">
        <v>0.9</v>
      </c>
      <c r="H88" s="24">
        <v>1.1000000000000001</v>
      </c>
      <c r="I88" s="24">
        <v>1.5</v>
      </c>
      <c r="J88" s="24">
        <v>7.7200000000000006</v>
      </c>
    </row>
    <row r="89" spans="1:10" x14ac:dyDescent="0.25">
      <c r="A89">
        <v>6131</v>
      </c>
      <c r="B89" t="s">
        <v>469</v>
      </c>
      <c r="C89" s="24">
        <v>4.7770000000000001</v>
      </c>
      <c r="D89" s="24">
        <v>5</v>
      </c>
      <c r="E89" s="24">
        <v>3.5</v>
      </c>
      <c r="F89" s="24">
        <v>5.2</v>
      </c>
      <c r="G89" s="24">
        <v>5.5</v>
      </c>
      <c r="H89" s="24">
        <v>7.5</v>
      </c>
      <c r="I89" s="24">
        <v>8.8000000000000007</v>
      </c>
      <c r="J89" s="24">
        <v>40.277000000000001</v>
      </c>
    </row>
    <row r="90" spans="1:10" x14ac:dyDescent="0.25">
      <c r="A90">
        <v>6133</v>
      </c>
      <c r="B90" t="s">
        <v>470</v>
      </c>
      <c r="C90" s="24">
        <v>7.5</v>
      </c>
      <c r="D90" s="24">
        <v>6.4740000000000002</v>
      </c>
      <c r="E90" s="24">
        <v>5.3</v>
      </c>
      <c r="F90" s="24">
        <v>9</v>
      </c>
      <c r="G90" s="24">
        <v>8</v>
      </c>
      <c r="H90" s="24">
        <v>11</v>
      </c>
      <c r="I90" s="24">
        <v>15</v>
      </c>
      <c r="J90" s="24">
        <v>62.274000000000001</v>
      </c>
    </row>
    <row r="91" spans="1:10" x14ac:dyDescent="0.25">
      <c r="A91">
        <v>6137</v>
      </c>
      <c r="B91" t="s">
        <v>203</v>
      </c>
      <c r="C91" s="24">
        <v>14.823</v>
      </c>
      <c r="D91" s="24">
        <v>0.20499999999999999</v>
      </c>
      <c r="E91" s="24">
        <v>8.7409999999999997</v>
      </c>
      <c r="F91" s="24">
        <v>1.25</v>
      </c>
      <c r="G91" s="24">
        <v>11.19</v>
      </c>
      <c r="H91" s="24">
        <v>4.0049999999999999</v>
      </c>
      <c r="I91" s="24">
        <v>0.12</v>
      </c>
      <c r="J91" s="24">
        <v>40.334000000000003</v>
      </c>
    </row>
    <row r="92" spans="1:10" x14ac:dyDescent="0.25">
      <c r="A92">
        <v>6141</v>
      </c>
      <c r="B92" t="s">
        <v>471</v>
      </c>
      <c r="C92" s="24">
        <v>5</v>
      </c>
      <c r="D92" s="24">
        <v>4</v>
      </c>
      <c r="E92" s="24">
        <v>4.5</v>
      </c>
      <c r="F92" s="24">
        <v>5</v>
      </c>
      <c r="G92" s="24">
        <v>5</v>
      </c>
      <c r="H92" s="24">
        <v>5</v>
      </c>
      <c r="I92" s="24">
        <v>6.5</v>
      </c>
      <c r="J92" s="24">
        <v>35</v>
      </c>
    </row>
    <row r="93" spans="1:10" x14ac:dyDescent="0.25">
      <c r="A93">
        <v>6144</v>
      </c>
      <c r="B93" t="s">
        <v>472</v>
      </c>
      <c r="C93" s="24">
        <v>10</v>
      </c>
      <c r="D93" s="24">
        <v>3.2</v>
      </c>
      <c r="E93" s="24">
        <v>3</v>
      </c>
      <c r="F93" s="24">
        <v>18</v>
      </c>
      <c r="G93" s="24">
        <v>4.5</v>
      </c>
      <c r="H93" s="24">
        <v>6.3140000000000001</v>
      </c>
      <c r="I93" s="24">
        <v>23</v>
      </c>
      <c r="J93" s="24">
        <v>68.01400000000001</v>
      </c>
    </row>
    <row r="94" spans="1:10" x14ac:dyDescent="0.25">
      <c r="A94">
        <v>6153</v>
      </c>
      <c r="B94" t="s">
        <v>102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</row>
    <row r="95" spans="1:10" x14ac:dyDescent="0.25">
      <c r="A95">
        <v>6156</v>
      </c>
      <c r="B95" t="s">
        <v>204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</row>
    <row r="96" spans="1:10" x14ac:dyDescent="0.25">
      <c r="A96">
        <v>6163</v>
      </c>
      <c r="B96" t="s">
        <v>105</v>
      </c>
      <c r="C96" s="24">
        <v>3.5999999999999997E-2</v>
      </c>
      <c r="D96" s="24">
        <v>1.6E-2</v>
      </c>
      <c r="E96" s="24">
        <v>0</v>
      </c>
      <c r="F96" s="24">
        <v>0</v>
      </c>
      <c r="G96" s="24">
        <v>2.9000000000000001E-2</v>
      </c>
      <c r="H96" s="24">
        <v>0</v>
      </c>
      <c r="I96" s="24">
        <v>0.09</v>
      </c>
      <c r="J96" s="24">
        <v>0.17099999999999999</v>
      </c>
    </row>
    <row r="97" spans="1:10" x14ac:dyDescent="0.25">
      <c r="A97">
        <v>6168</v>
      </c>
      <c r="B97" t="s">
        <v>22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</row>
    <row r="98" spans="1:10" x14ac:dyDescent="0.25">
      <c r="A98">
        <v>6170</v>
      </c>
      <c r="B98" t="s">
        <v>117</v>
      </c>
      <c r="C98" s="24">
        <v>0.1</v>
      </c>
      <c r="D98" s="24">
        <v>0.05</v>
      </c>
      <c r="E98" s="24">
        <v>0.01</v>
      </c>
      <c r="F98" s="24">
        <v>0</v>
      </c>
      <c r="G98" s="24">
        <v>0</v>
      </c>
      <c r="H98" s="24">
        <v>0.01</v>
      </c>
      <c r="I98" s="24">
        <v>0</v>
      </c>
      <c r="J98" s="24">
        <v>0.17000000000000004</v>
      </c>
    </row>
    <row r="99" spans="1:10" x14ac:dyDescent="0.25">
      <c r="A99">
        <v>6176</v>
      </c>
      <c r="B99" t="s">
        <v>136</v>
      </c>
      <c r="C99" s="24">
        <v>0.78800000000000003</v>
      </c>
      <c r="D99" s="24">
        <v>0</v>
      </c>
      <c r="E99" s="24">
        <v>0</v>
      </c>
      <c r="F99" s="24">
        <v>0.51900000000000002</v>
      </c>
      <c r="G99" s="24">
        <v>0</v>
      </c>
      <c r="H99" s="24">
        <v>0</v>
      </c>
      <c r="I99" s="24">
        <v>0</v>
      </c>
      <c r="J99" s="24">
        <v>1.3069999999999999</v>
      </c>
    </row>
    <row r="100" spans="1:10" x14ac:dyDescent="0.25">
      <c r="A100">
        <v>6194</v>
      </c>
      <c r="B100" t="s">
        <v>182</v>
      </c>
      <c r="C100" s="24">
        <v>8.6999999999999994E-2</v>
      </c>
      <c r="D100" s="24">
        <v>8.6999999999999994E-2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0.17399999999999999</v>
      </c>
    </row>
    <row r="101" spans="1:10" x14ac:dyDescent="0.25">
      <c r="A101">
        <v>6195</v>
      </c>
      <c r="B101" t="s">
        <v>194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</row>
    <row r="102" spans="1:10" x14ac:dyDescent="0.25">
      <c r="A102">
        <v>6243</v>
      </c>
      <c r="B102" t="s">
        <v>24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</row>
    <row r="103" spans="1:10" x14ac:dyDescent="0.25">
      <c r="A103">
        <v>6244</v>
      </c>
      <c r="B103" t="s">
        <v>25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</row>
    <row r="104" spans="1:10" x14ac:dyDescent="0.25">
      <c r="A104">
        <v>6247</v>
      </c>
      <c r="B104" t="s">
        <v>113</v>
      </c>
      <c r="C104" s="24">
        <v>0.39</v>
      </c>
      <c r="D104" s="24">
        <v>2E-3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0.39200000000000002</v>
      </c>
    </row>
    <row r="105" spans="1:10" x14ac:dyDescent="0.25">
      <c r="A105">
        <v>6327</v>
      </c>
      <c r="B105" t="s">
        <v>189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</row>
    <row r="106" spans="1:10" x14ac:dyDescent="0.25">
      <c r="A106">
        <v>6328</v>
      </c>
      <c r="B106" t="s">
        <v>143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</row>
    <row r="107" spans="1:10" x14ac:dyDescent="0.25">
      <c r="A107">
        <v>6333</v>
      </c>
      <c r="B107" t="s">
        <v>120</v>
      </c>
      <c r="C107" s="24">
        <v>0.11700000000000001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0.11700000000000001</v>
      </c>
    </row>
    <row r="108" spans="1:10" x14ac:dyDescent="0.25">
      <c r="A108">
        <v>6342</v>
      </c>
      <c r="B108" t="s">
        <v>185</v>
      </c>
      <c r="C108" s="24">
        <v>2.8460000000000001</v>
      </c>
      <c r="D108" s="24">
        <v>1.2729999999999999</v>
      </c>
      <c r="E108" s="24">
        <v>0.95</v>
      </c>
      <c r="F108" s="24">
        <v>0.95</v>
      </c>
      <c r="G108" s="24">
        <v>0.65</v>
      </c>
      <c r="H108" s="24">
        <v>0.67600000000000005</v>
      </c>
      <c r="I108" s="24">
        <v>0.1</v>
      </c>
      <c r="J108" s="24">
        <v>7.4450000000000003</v>
      </c>
    </row>
    <row r="109" spans="1:10" x14ac:dyDescent="0.25">
      <c r="A109">
        <v>6352</v>
      </c>
      <c r="B109" t="s">
        <v>131</v>
      </c>
      <c r="C109" s="24">
        <v>0.25700000000000001</v>
      </c>
      <c r="D109" s="24">
        <v>0.08</v>
      </c>
      <c r="E109" s="24">
        <v>0</v>
      </c>
      <c r="F109" s="24">
        <v>0.03</v>
      </c>
      <c r="G109" s="24">
        <v>0</v>
      </c>
      <c r="H109" s="24">
        <v>0</v>
      </c>
      <c r="I109" s="24">
        <v>0</v>
      </c>
      <c r="J109" s="24">
        <v>0.36699999999999999</v>
      </c>
    </row>
    <row r="110" spans="1:10" x14ac:dyDescent="0.25">
      <c r="A110">
        <v>6356</v>
      </c>
      <c r="B110" t="s">
        <v>114</v>
      </c>
      <c r="C110" s="24">
        <v>0.01</v>
      </c>
      <c r="D110" s="24">
        <v>0.01</v>
      </c>
      <c r="E110" s="24">
        <v>0.01</v>
      </c>
      <c r="F110" s="24">
        <v>6.0000000000000001E-3</v>
      </c>
      <c r="G110" s="24">
        <v>0</v>
      </c>
      <c r="H110" s="24">
        <v>0</v>
      </c>
      <c r="I110" s="24">
        <v>0</v>
      </c>
      <c r="J110" s="24">
        <v>3.5999999999999997E-2</v>
      </c>
    </row>
    <row r="111" spans="1:10" x14ac:dyDescent="0.25">
      <c r="A111">
        <v>6361</v>
      </c>
      <c r="B111" t="s">
        <v>210</v>
      </c>
      <c r="C111" s="24">
        <v>0</v>
      </c>
      <c r="D111" s="24">
        <v>0</v>
      </c>
      <c r="E111" s="24">
        <v>10.346</v>
      </c>
      <c r="F111" s="24">
        <v>0</v>
      </c>
      <c r="G111" s="24">
        <v>10.346</v>
      </c>
      <c r="H111" s="24">
        <v>0</v>
      </c>
      <c r="I111" s="24">
        <v>0</v>
      </c>
      <c r="J111" s="24">
        <v>20.692</v>
      </c>
    </row>
    <row r="112" spans="1:10" x14ac:dyDescent="0.25">
      <c r="A112">
        <v>6381</v>
      </c>
      <c r="B112" t="s">
        <v>107</v>
      </c>
      <c r="C112" s="24">
        <v>3.1E-2</v>
      </c>
      <c r="D112" s="24">
        <v>1.4999999999999999E-2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4.5999999999999999E-2</v>
      </c>
    </row>
    <row r="113" spans="1:10" x14ac:dyDescent="0.25">
      <c r="A113">
        <v>6421</v>
      </c>
      <c r="B113" t="s">
        <v>208</v>
      </c>
      <c r="C113" s="24">
        <v>0.25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0.25</v>
      </c>
    </row>
    <row r="114" spans="1:10" x14ac:dyDescent="0.25">
      <c r="A114">
        <v>6427</v>
      </c>
      <c r="B114" t="s">
        <v>99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</row>
    <row r="115" spans="1:10" x14ac:dyDescent="0.25">
      <c r="A115">
        <v>6457</v>
      </c>
      <c r="B115" t="s">
        <v>213</v>
      </c>
      <c r="C115" s="24">
        <v>2.5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2.5</v>
      </c>
    </row>
    <row r="116" spans="1:10" x14ac:dyDescent="0.25">
      <c r="A116">
        <v>6485</v>
      </c>
      <c r="B116" t="s">
        <v>124</v>
      </c>
      <c r="C116" s="24">
        <v>0</v>
      </c>
      <c r="D116" s="24">
        <v>8.7999999999999995E-2</v>
      </c>
      <c r="E116" s="24">
        <v>0</v>
      </c>
      <c r="F116" s="24">
        <v>8.7999999999999995E-2</v>
      </c>
      <c r="G116" s="24">
        <v>0</v>
      </c>
      <c r="H116" s="24">
        <v>0</v>
      </c>
      <c r="I116" s="24">
        <v>0</v>
      </c>
      <c r="J116" s="24">
        <v>0.17599999999999999</v>
      </c>
    </row>
    <row r="117" spans="1:10" x14ac:dyDescent="0.25">
      <c r="A117">
        <v>6487</v>
      </c>
      <c r="B117" t="s">
        <v>130</v>
      </c>
      <c r="C117" s="24">
        <v>0.1</v>
      </c>
      <c r="D117" s="24">
        <v>0.1</v>
      </c>
      <c r="E117" s="24">
        <v>0.1</v>
      </c>
      <c r="F117" s="24">
        <v>0.13</v>
      </c>
      <c r="G117" s="24">
        <v>0</v>
      </c>
      <c r="H117" s="24">
        <v>8.0000000000000002E-3</v>
      </c>
      <c r="I117" s="24">
        <v>0</v>
      </c>
      <c r="J117" s="24">
        <v>0.43800000000000006</v>
      </c>
    </row>
    <row r="118" spans="1:10" x14ac:dyDescent="0.25">
      <c r="A118">
        <v>6489</v>
      </c>
      <c r="B118" t="s">
        <v>205</v>
      </c>
      <c r="C118" s="24">
        <v>0</v>
      </c>
      <c r="D118" s="24">
        <v>3.1970000000000001</v>
      </c>
      <c r="E118" s="24">
        <v>0</v>
      </c>
      <c r="F118" s="24">
        <v>0</v>
      </c>
      <c r="G118" s="24">
        <v>3.1970000000000001</v>
      </c>
      <c r="H118" s="24">
        <v>0</v>
      </c>
      <c r="I118" s="24">
        <v>0</v>
      </c>
      <c r="J118" s="24">
        <v>6.3940000000000001</v>
      </c>
    </row>
    <row r="119" spans="1:10" x14ac:dyDescent="0.25">
      <c r="A119">
        <v>6490</v>
      </c>
      <c r="B119" t="s">
        <v>29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</row>
    <row r="120" spans="1:10" x14ac:dyDescent="0.25">
      <c r="A120">
        <v>6503</v>
      </c>
      <c r="B120" t="s">
        <v>141</v>
      </c>
      <c r="C120" s="24">
        <v>0.4</v>
      </c>
      <c r="D120" s="24">
        <v>0</v>
      </c>
      <c r="E120" s="24">
        <v>0.4</v>
      </c>
      <c r="F120" s="24">
        <v>0</v>
      </c>
      <c r="G120" s="24">
        <v>0.4</v>
      </c>
      <c r="H120" s="24">
        <v>0</v>
      </c>
      <c r="I120" s="24">
        <v>0</v>
      </c>
      <c r="J120" s="24">
        <v>1.2000000000000002</v>
      </c>
    </row>
    <row r="121" spans="1:10" x14ac:dyDescent="0.25">
      <c r="A121">
        <v>6513</v>
      </c>
      <c r="B121" t="s">
        <v>38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</row>
    <row r="122" spans="1:10" x14ac:dyDescent="0.25">
      <c r="A122">
        <v>6527</v>
      </c>
      <c r="B122" t="s">
        <v>127</v>
      </c>
      <c r="C122" s="24">
        <v>1.61</v>
      </c>
      <c r="D122" s="24">
        <v>0</v>
      </c>
      <c r="E122" s="24">
        <v>0</v>
      </c>
      <c r="F122" s="24">
        <v>0.27800000000000002</v>
      </c>
      <c r="G122" s="24">
        <v>0</v>
      </c>
      <c r="H122" s="24">
        <v>0</v>
      </c>
      <c r="I122" s="24">
        <v>0</v>
      </c>
      <c r="J122" s="24">
        <v>1.8880000000000001</v>
      </c>
    </row>
    <row r="123" spans="1:10" x14ac:dyDescent="0.25">
      <c r="A123">
        <v>6531</v>
      </c>
      <c r="B123" t="s">
        <v>137</v>
      </c>
      <c r="C123" s="24">
        <v>0.34100000000000003</v>
      </c>
      <c r="D123" s="24">
        <v>0.2</v>
      </c>
      <c r="E123" s="24">
        <v>0.112</v>
      </c>
      <c r="F123" s="24">
        <v>0</v>
      </c>
      <c r="G123" s="24">
        <v>0</v>
      </c>
      <c r="H123" s="24">
        <v>0</v>
      </c>
      <c r="I123" s="24">
        <v>0</v>
      </c>
      <c r="J123" s="24">
        <v>0.65300000000000002</v>
      </c>
    </row>
    <row r="124" spans="1:10" x14ac:dyDescent="0.25">
      <c r="A124">
        <v>6535</v>
      </c>
      <c r="B124" t="s">
        <v>140</v>
      </c>
      <c r="C124" s="24">
        <v>0</v>
      </c>
      <c r="D124" s="24">
        <v>0</v>
      </c>
      <c r="E124" s="24">
        <v>0.55900000000000005</v>
      </c>
      <c r="F124" s="24">
        <v>0</v>
      </c>
      <c r="G124" s="24">
        <v>0.55900000000000005</v>
      </c>
      <c r="H124" s="24">
        <v>0</v>
      </c>
      <c r="I124" s="24">
        <v>0</v>
      </c>
      <c r="J124" s="24">
        <v>1.1180000000000001</v>
      </c>
    </row>
    <row r="125" spans="1:10" x14ac:dyDescent="0.25">
      <c r="A125">
        <v>6536</v>
      </c>
      <c r="B125" t="s">
        <v>116</v>
      </c>
      <c r="C125" s="24">
        <v>0.11</v>
      </c>
      <c r="D125" s="24">
        <v>0.1</v>
      </c>
      <c r="E125" s="24">
        <v>0.1</v>
      </c>
      <c r="F125" s="24">
        <v>0.1</v>
      </c>
      <c r="G125" s="24">
        <v>0</v>
      </c>
      <c r="H125" s="24">
        <v>0</v>
      </c>
      <c r="I125" s="24">
        <v>0</v>
      </c>
      <c r="J125" s="24">
        <v>0.41000000000000003</v>
      </c>
    </row>
    <row r="126" spans="1:10" x14ac:dyDescent="0.25">
      <c r="A126">
        <v>6554</v>
      </c>
      <c r="B126" t="s">
        <v>110</v>
      </c>
      <c r="C126" s="24">
        <v>0.33400000000000002</v>
      </c>
      <c r="D126" s="24">
        <v>0</v>
      </c>
      <c r="E126" s="24">
        <v>0.33300000000000002</v>
      </c>
      <c r="F126" s="24">
        <v>0</v>
      </c>
      <c r="G126" s="24">
        <v>3.3000000000000002E-2</v>
      </c>
      <c r="H126" s="24">
        <v>0</v>
      </c>
      <c r="I126" s="24">
        <v>0</v>
      </c>
      <c r="J126" s="24">
        <v>0.70000000000000007</v>
      </c>
    </row>
    <row r="127" spans="1:10" x14ac:dyDescent="0.25">
      <c r="A127">
        <v>6600</v>
      </c>
      <c r="B127" t="s">
        <v>112</v>
      </c>
      <c r="C127" s="24">
        <v>0.24299999999999999</v>
      </c>
      <c r="D127" s="24">
        <v>0.114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0.35699999999999998</v>
      </c>
    </row>
    <row r="128" spans="1:10" x14ac:dyDescent="0.25">
      <c r="A128">
        <v>6643</v>
      </c>
      <c r="B128" t="s">
        <v>190</v>
      </c>
      <c r="C128" s="24">
        <v>0.58199999999999996</v>
      </c>
      <c r="D128" s="24">
        <v>0</v>
      </c>
      <c r="E128" s="24">
        <v>0.58099999999999996</v>
      </c>
      <c r="F128" s="24">
        <v>0</v>
      </c>
      <c r="G128" s="24">
        <v>0.58099999999999996</v>
      </c>
      <c r="H128" s="24">
        <v>0</v>
      </c>
      <c r="I128" s="24">
        <v>0</v>
      </c>
      <c r="J128" s="24">
        <v>1.7439999999999998</v>
      </c>
    </row>
    <row r="129" spans="1:10" x14ac:dyDescent="0.25">
      <c r="A129">
        <v>6693</v>
      </c>
      <c r="B129" t="s">
        <v>98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</row>
    <row r="130" spans="1:10" x14ac:dyDescent="0.25">
      <c r="A130">
        <v>6703</v>
      </c>
      <c r="B130" t="s">
        <v>104</v>
      </c>
      <c r="C130" s="24">
        <v>0.19500000000000001</v>
      </c>
      <c r="D130" s="24">
        <v>2E-3</v>
      </c>
      <c r="E130" s="24">
        <v>3.2000000000000001E-2</v>
      </c>
      <c r="F130" s="24">
        <v>0.17199999999999999</v>
      </c>
      <c r="G130" s="24">
        <v>0</v>
      </c>
      <c r="H130" s="24">
        <v>0</v>
      </c>
      <c r="I130" s="24">
        <v>0</v>
      </c>
      <c r="J130" s="24">
        <v>0.40100000000000002</v>
      </c>
    </row>
    <row r="131" spans="1:10" x14ac:dyDescent="0.25">
      <c r="A131">
        <v>6737</v>
      </c>
      <c r="B131" t="s">
        <v>187</v>
      </c>
      <c r="C131" s="24">
        <v>1.45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1.45</v>
      </c>
    </row>
    <row r="132" spans="1:10" x14ac:dyDescent="0.25">
      <c r="A132">
        <v>6799</v>
      </c>
      <c r="B132" t="s">
        <v>132</v>
      </c>
      <c r="C132" s="24">
        <v>0.68200000000000005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v>0.68200000000000005</v>
      </c>
    </row>
    <row r="133" spans="1:10" x14ac:dyDescent="0.25">
      <c r="A133">
        <v>6878</v>
      </c>
      <c r="B133" t="s">
        <v>206</v>
      </c>
      <c r="C133" s="24">
        <v>0</v>
      </c>
      <c r="D133" s="24">
        <v>6.6130000000000004</v>
      </c>
      <c r="E133" s="24">
        <v>0</v>
      </c>
      <c r="F133" s="24">
        <v>6.6130000000000004</v>
      </c>
      <c r="G133" s="24">
        <v>6.6130000000000004</v>
      </c>
      <c r="H133" s="24">
        <v>0</v>
      </c>
      <c r="I133" s="24">
        <v>0</v>
      </c>
      <c r="J133" s="24">
        <v>19.839000000000002</v>
      </c>
    </row>
    <row r="134" spans="1:10" x14ac:dyDescent="0.25">
      <c r="A134">
        <v>6882</v>
      </c>
      <c r="B134" t="s">
        <v>134</v>
      </c>
      <c r="C134" s="24">
        <v>0.46</v>
      </c>
      <c r="D134" s="24">
        <v>0.46</v>
      </c>
      <c r="E134" s="24">
        <v>0.46</v>
      </c>
      <c r="F134" s="24">
        <v>0.46</v>
      </c>
      <c r="G134" s="24">
        <v>0</v>
      </c>
      <c r="H134" s="24">
        <v>0</v>
      </c>
      <c r="I134" s="24">
        <v>0</v>
      </c>
      <c r="J134" s="24">
        <v>1.84</v>
      </c>
    </row>
    <row r="135" spans="1:10" x14ac:dyDescent="0.25">
      <c r="A135">
        <v>6910</v>
      </c>
      <c r="B135" t="s">
        <v>209</v>
      </c>
      <c r="C135" s="24">
        <v>9.5</v>
      </c>
      <c r="D135" s="24">
        <v>12</v>
      </c>
      <c r="E135" s="24">
        <v>0</v>
      </c>
      <c r="F135" s="24">
        <v>12</v>
      </c>
      <c r="G135" s="24">
        <v>12</v>
      </c>
      <c r="H135" s="24">
        <v>0</v>
      </c>
      <c r="I135" s="24">
        <v>0</v>
      </c>
      <c r="J135" s="24">
        <v>45.5</v>
      </c>
    </row>
    <row r="136" spans="1:10" x14ac:dyDescent="0.25">
      <c r="A136">
        <v>6911</v>
      </c>
      <c r="B136" t="s">
        <v>193</v>
      </c>
      <c r="C136" s="24">
        <v>35.822000000000003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35.822000000000003</v>
      </c>
    </row>
    <row r="137" spans="1:10" x14ac:dyDescent="0.25">
      <c r="A137">
        <v>6922</v>
      </c>
      <c r="B137" t="s">
        <v>201</v>
      </c>
      <c r="C137" s="24">
        <v>7.3999999999999996E-2</v>
      </c>
      <c r="D137" s="24">
        <v>0.499</v>
      </c>
      <c r="E137" s="24">
        <v>7.2999999999999995E-2</v>
      </c>
      <c r="F137" s="24">
        <v>7.2999999999999995E-2</v>
      </c>
      <c r="G137" s="24">
        <v>7.2999999999999995E-2</v>
      </c>
      <c r="H137" s="24">
        <v>7.2999999999999995E-2</v>
      </c>
      <c r="I137" s="24">
        <v>7.2999999999999995E-2</v>
      </c>
      <c r="J137" s="24">
        <v>0.93799999999999972</v>
      </c>
    </row>
    <row r="138" spans="1:10" x14ac:dyDescent="0.25">
      <c r="A138">
        <v>6927</v>
      </c>
      <c r="B138" t="s">
        <v>135</v>
      </c>
      <c r="C138" s="24">
        <v>0.26</v>
      </c>
      <c r="D138" s="24">
        <v>0.495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0.755</v>
      </c>
    </row>
    <row r="139" spans="1:10" x14ac:dyDescent="0.25">
      <c r="A139">
        <v>6939</v>
      </c>
      <c r="B139" t="s">
        <v>40</v>
      </c>
      <c r="C139" s="24">
        <v>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</row>
    <row r="140" spans="1:10" x14ac:dyDescent="0.25">
      <c r="A140">
        <v>6962</v>
      </c>
      <c r="B140" t="s">
        <v>27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</row>
    <row r="141" spans="1:10" x14ac:dyDescent="0.25">
      <c r="A141">
        <v>7003</v>
      </c>
      <c r="B141" t="s">
        <v>184</v>
      </c>
      <c r="C141" s="24">
        <v>1.4570000000000001</v>
      </c>
      <c r="D141" s="24">
        <v>0.58799999999999997</v>
      </c>
      <c r="E141" s="24">
        <v>2.0459999999999998</v>
      </c>
      <c r="F141" s="24">
        <v>0.52700000000000002</v>
      </c>
      <c r="G141" s="24">
        <v>0.123</v>
      </c>
      <c r="H141" s="24">
        <v>1.6839999999999999</v>
      </c>
      <c r="I141" s="24">
        <v>1.4999999999999999E-2</v>
      </c>
      <c r="J141" s="24">
        <v>6.4399999999999995</v>
      </c>
    </row>
    <row r="142" spans="1:10" x14ac:dyDescent="0.25">
      <c r="A142">
        <v>7009</v>
      </c>
      <c r="B142" t="s">
        <v>207</v>
      </c>
      <c r="C142" s="24">
        <v>6.8959999999999999</v>
      </c>
      <c r="D142" s="24">
        <v>3.391</v>
      </c>
      <c r="E142" s="24">
        <v>6.8949999999999996</v>
      </c>
      <c r="F142" s="24">
        <v>0</v>
      </c>
      <c r="G142" s="24">
        <v>10.286</v>
      </c>
      <c r="H142" s="24">
        <v>0</v>
      </c>
      <c r="I142" s="24">
        <v>0</v>
      </c>
      <c r="J142" s="24">
        <v>27.467999999999996</v>
      </c>
    </row>
    <row r="143" spans="1:10" x14ac:dyDescent="0.25">
      <c r="A143">
        <v>7010</v>
      </c>
      <c r="B143" t="s">
        <v>197</v>
      </c>
      <c r="C143" s="24">
        <v>3.41</v>
      </c>
      <c r="D143" s="24">
        <v>2.4</v>
      </c>
      <c r="E143" s="24">
        <v>5.6</v>
      </c>
      <c r="F143" s="24">
        <v>0.9</v>
      </c>
      <c r="G143" s="24">
        <v>0</v>
      </c>
      <c r="H143" s="24">
        <v>0</v>
      </c>
      <c r="I143" s="24">
        <v>0</v>
      </c>
      <c r="J143" s="24">
        <v>12.31</v>
      </c>
    </row>
    <row r="144" spans="1:10" x14ac:dyDescent="0.25">
      <c r="A144">
        <v>7089</v>
      </c>
      <c r="B144" t="s">
        <v>180</v>
      </c>
      <c r="C144" s="24">
        <v>4.5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4.5</v>
      </c>
    </row>
    <row r="145" spans="1:10" x14ac:dyDescent="0.25">
      <c r="A145">
        <v>7108</v>
      </c>
      <c r="B145" t="s">
        <v>31</v>
      </c>
      <c r="C145" s="24">
        <v>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</row>
    <row r="146" spans="1:10" x14ac:dyDescent="0.25">
      <c r="A146">
        <v>7214</v>
      </c>
      <c r="B146" t="s">
        <v>178</v>
      </c>
      <c r="C146" s="24">
        <v>0</v>
      </c>
      <c r="D146" s="24">
        <v>3.3769999999999998</v>
      </c>
      <c r="E146" s="24">
        <v>0</v>
      </c>
      <c r="F146" s="24">
        <v>0</v>
      </c>
      <c r="G146" s="24">
        <v>3.3780000000000001</v>
      </c>
      <c r="H146" s="24">
        <v>0</v>
      </c>
      <c r="I146" s="24">
        <v>0</v>
      </c>
      <c r="J146" s="24">
        <v>6.7549999999999999</v>
      </c>
    </row>
    <row r="147" spans="1:10" x14ac:dyDescent="0.25">
      <c r="A147">
        <v>7216</v>
      </c>
      <c r="B147" t="s">
        <v>122</v>
      </c>
      <c r="C147" s="24">
        <v>0.98699999999999999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0.98699999999999999</v>
      </c>
    </row>
    <row r="148" spans="1:10" x14ac:dyDescent="0.25">
      <c r="A148">
        <v>7224</v>
      </c>
      <c r="B148" t="s">
        <v>174</v>
      </c>
      <c r="C148" s="24">
        <v>2.0209999999999999</v>
      </c>
      <c r="D148" s="24">
        <v>2.02</v>
      </c>
      <c r="E148" s="24">
        <v>0</v>
      </c>
      <c r="F148" s="24">
        <v>0</v>
      </c>
      <c r="G148" s="24">
        <v>3.02</v>
      </c>
      <c r="H148" s="24">
        <v>0</v>
      </c>
      <c r="I148" s="24">
        <v>0</v>
      </c>
      <c r="J148" s="24">
        <v>7.0609999999999999</v>
      </c>
    </row>
    <row r="149" spans="1:10" x14ac:dyDescent="0.25">
      <c r="A149">
        <v>7225</v>
      </c>
      <c r="B149" t="s">
        <v>176</v>
      </c>
      <c r="C149" s="24">
        <v>3.2450000000000001</v>
      </c>
      <c r="D149" s="24">
        <v>3.2450000000000001</v>
      </c>
      <c r="E149" s="24">
        <v>0</v>
      </c>
      <c r="F149" s="24">
        <v>0</v>
      </c>
      <c r="G149" s="24">
        <v>3.2450000000000001</v>
      </c>
      <c r="H149" s="24">
        <v>0</v>
      </c>
      <c r="I149" s="24">
        <v>0</v>
      </c>
      <c r="J149" s="24">
        <v>9.7349999999999994</v>
      </c>
    </row>
    <row r="150" spans="1:10" x14ac:dyDescent="0.25">
      <c r="A150">
        <v>7229</v>
      </c>
      <c r="B150" t="s">
        <v>211</v>
      </c>
      <c r="C150" s="24">
        <v>0</v>
      </c>
      <c r="D150" s="24">
        <v>9.375</v>
      </c>
      <c r="E150" s="24">
        <v>0</v>
      </c>
      <c r="F150" s="24">
        <v>9.375</v>
      </c>
      <c r="G150" s="24">
        <v>0</v>
      </c>
      <c r="H150" s="24">
        <v>9.375</v>
      </c>
      <c r="I150" s="24">
        <v>0</v>
      </c>
      <c r="J150" s="24">
        <v>28.125</v>
      </c>
    </row>
    <row r="151" spans="1:10" x14ac:dyDescent="0.25">
      <c r="A151">
        <v>7253</v>
      </c>
      <c r="B151" t="s">
        <v>109</v>
      </c>
      <c r="C151" s="24">
        <v>6.0000000000000001E-3</v>
      </c>
      <c r="D151" s="24">
        <v>0</v>
      </c>
      <c r="E151" s="24">
        <v>0</v>
      </c>
      <c r="F151" s="24">
        <v>0.26</v>
      </c>
      <c r="G151" s="24">
        <v>0</v>
      </c>
      <c r="H151" s="24">
        <v>0</v>
      </c>
      <c r="I151" s="24">
        <v>0</v>
      </c>
      <c r="J151" s="24">
        <v>0.26600000000000001</v>
      </c>
    </row>
    <row r="152" spans="1:10" x14ac:dyDescent="0.25">
      <c r="A152" t="s">
        <v>519</v>
      </c>
      <c r="B152" t="s">
        <v>519</v>
      </c>
      <c r="C152" s="24"/>
      <c r="D152" s="24"/>
      <c r="E152" s="24"/>
      <c r="F152" s="24"/>
      <c r="G152" s="24"/>
      <c r="H152" s="24"/>
      <c r="I152" s="24"/>
      <c r="J152" s="24"/>
    </row>
    <row r="153" spans="1:10" x14ac:dyDescent="0.25">
      <c r="A153" t="s">
        <v>520</v>
      </c>
      <c r="C153" s="24">
        <v>2097.8700000000008</v>
      </c>
      <c r="D153" s="24">
        <v>1553.4939999999992</v>
      </c>
      <c r="E153" s="24">
        <v>1531.7019999999993</v>
      </c>
      <c r="F153" s="24">
        <v>1211.2100000000003</v>
      </c>
      <c r="G153" s="24">
        <v>1309.9899999999998</v>
      </c>
      <c r="H153" s="24">
        <v>1693.0150000000001</v>
      </c>
      <c r="I153" s="24">
        <v>1290.0609999999992</v>
      </c>
      <c r="J153" s="24">
        <v>10687.342000000008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F6C4-B481-4EB7-8CAE-910122274317}">
  <dimension ref="A3:K183"/>
  <sheetViews>
    <sheetView workbookViewId="0">
      <selection activeCell="B12" sqref="B12"/>
    </sheetView>
  </sheetViews>
  <sheetFormatPr defaultRowHeight="15" x14ac:dyDescent="0.25"/>
  <cols>
    <col min="1" max="1" width="17.28515625" bestFit="1" customWidth="1"/>
    <col min="2" max="2" width="66.7109375" customWidth="1"/>
    <col min="3" max="3" width="16.140625" customWidth="1"/>
  </cols>
  <sheetData>
    <row r="3" spans="1:11" x14ac:dyDescent="0.25">
      <c r="A3" s="26"/>
      <c r="B3" s="26"/>
      <c r="C3" s="26"/>
      <c r="D3" s="27" t="s">
        <v>522</v>
      </c>
      <c r="E3" s="26"/>
      <c r="F3" s="26"/>
      <c r="G3" s="26"/>
      <c r="H3" s="26"/>
      <c r="I3" s="26"/>
      <c r="J3" s="26"/>
      <c r="K3" s="26"/>
    </row>
    <row r="4" spans="1:11" ht="67.5" x14ac:dyDescent="0.25">
      <c r="A4" s="27" t="s">
        <v>11</v>
      </c>
      <c r="B4" s="27" t="s">
        <v>12</v>
      </c>
      <c r="C4" s="27" t="s">
        <v>8</v>
      </c>
      <c r="D4" s="31" t="s">
        <v>521</v>
      </c>
      <c r="E4" s="31" t="s">
        <v>523</v>
      </c>
      <c r="F4" s="31" t="s">
        <v>524</v>
      </c>
      <c r="G4" s="31" t="s">
        <v>525</v>
      </c>
      <c r="H4" s="31" t="s">
        <v>526</v>
      </c>
      <c r="I4" s="31" t="s">
        <v>527</v>
      </c>
      <c r="J4" s="31" t="s">
        <v>528</v>
      </c>
      <c r="K4" s="31" t="s">
        <v>530</v>
      </c>
    </row>
    <row r="5" spans="1:11" ht="30" x14ac:dyDescent="0.25">
      <c r="A5" s="28">
        <v>2095</v>
      </c>
      <c r="B5" s="28" t="s">
        <v>17</v>
      </c>
      <c r="C5" s="28" t="s">
        <v>517</v>
      </c>
      <c r="D5" s="24">
        <v>10.35</v>
      </c>
      <c r="E5" s="24">
        <v>9.75</v>
      </c>
      <c r="F5" s="24">
        <v>8.5</v>
      </c>
      <c r="G5" s="24">
        <v>11.8</v>
      </c>
      <c r="H5" s="24">
        <v>10.4</v>
      </c>
      <c r="I5" s="24">
        <v>9.6999999999999993</v>
      </c>
      <c r="J5" s="24">
        <v>11.2</v>
      </c>
      <c r="K5" s="24">
        <v>71.7</v>
      </c>
    </row>
    <row r="6" spans="1:11" ht="30" x14ac:dyDescent="0.25">
      <c r="A6" s="28">
        <v>2134</v>
      </c>
      <c r="B6" s="28" t="s">
        <v>406</v>
      </c>
      <c r="C6" s="28" t="s">
        <v>517</v>
      </c>
      <c r="D6" s="24">
        <v>14.77</v>
      </c>
      <c r="E6" s="24">
        <v>11.3</v>
      </c>
      <c r="F6" s="24">
        <v>9.65</v>
      </c>
      <c r="G6" s="24">
        <v>12</v>
      </c>
      <c r="H6" s="24">
        <v>9.4499999999999993</v>
      </c>
      <c r="I6" s="24">
        <v>10.039999999999999</v>
      </c>
      <c r="J6" s="24">
        <v>11.2</v>
      </c>
      <c r="K6" s="24">
        <v>78.410000000000011</v>
      </c>
    </row>
    <row r="7" spans="1:11" x14ac:dyDescent="0.25">
      <c r="A7" s="28">
        <v>2263</v>
      </c>
      <c r="B7" s="28" t="s">
        <v>404</v>
      </c>
      <c r="C7" s="28" t="s">
        <v>517</v>
      </c>
      <c r="D7" s="24">
        <v>350</v>
      </c>
      <c r="E7" s="24">
        <v>310</v>
      </c>
      <c r="F7" s="24">
        <v>250</v>
      </c>
      <c r="G7" s="24">
        <v>230</v>
      </c>
      <c r="H7" s="24">
        <v>170</v>
      </c>
      <c r="I7" s="24">
        <v>185</v>
      </c>
      <c r="J7" s="24">
        <v>210</v>
      </c>
      <c r="K7" s="24">
        <v>1705</v>
      </c>
    </row>
    <row r="8" spans="1:11" x14ac:dyDescent="0.25">
      <c r="A8" s="28">
        <v>2265</v>
      </c>
      <c r="B8" s="28" t="s">
        <v>402</v>
      </c>
      <c r="C8" s="28" t="s">
        <v>517</v>
      </c>
      <c r="D8" s="24">
        <v>165</v>
      </c>
      <c r="E8" s="24">
        <v>125</v>
      </c>
      <c r="F8" s="24">
        <v>110</v>
      </c>
      <c r="G8" s="24">
        <v>125</v>
      </c>
      <c r="H8" s="24">
        <v>131</v>
      </c>
      <c r="I8" s="24">
        <v>120</v>
      </c>
      <c r="J8" s="24">
        <v>152</v>
      </c>
      <c r="K8" s="24">
        <v>928</v>
      </c>
    </row>
    <row r="9" spans="1:11" x14ac:dyDescent="0.25">
      <c r="A9" s="28">
        <v>2267</v>
      </c>
      <c r="B9" s="28" t="s">
        <v>400</v>
      </c>
      <c r="C9" s="28" t="s">
        <v>517</v>
      </c>
      <c r="D9" s="24">
        <v>285</v>
      </c>
      <c r="E9" s="24">
        <v>165</v>
      </c>
      <c r="F9" s="24">
        <v>120</v>
      </c>
      <c r="G9" s="24">
        <v>160</v>
      </c>
      <c r="H9" s="24">
        <v>130</v>
      </c>
      <c r="I9" s="24">
        <v>145</v>
      </c>
      <c r="J9" s="24">
        <v>160</v>
      </c>
      <c r="K9" s="24">
        <v>1165</v>
      </c>
    </row>
    <row r="10" spans="1:11" x14ac:dyDescent="0.25">
      <c r="A10" s="28">
        <v>2374</v>
      </c>
      <c r="B10" s="28" t="s">
        <v>407</v>
      </c>
      <c r="C10" s="28" t="s">
        <v>517</v>
      </c>
      <c r="D10" s="24">
        <v>42.4</v>
      </c>
      <c r="E10" s="24">
        <v>37.6</v>
      </c>
      <c r="F10" s="24">
        <v>43.9</v>
      </c>
      <c r="G10" s="24">
        <v>47.34</v>
      </c>
      <c r="H10" s="24">
        <v>38.700000000000003</v>
      </c>
      <c r="I10" s="24">
        <v>42.4</v>
      </c>
      <c r="J10" s="24">
        <v>40.590000000000003</v>
      </c>
      <c r="K10" s="24">
        <v>292.93</v>
      </c>
    </row>
    <row r="11" spans="1:11" ht="30" x14ac:dyDescent="0.25">
      <c r="A11" s="28">
        <v>4086</v>
      </c>
      <c r="B11" s="28" t="s">
        <v>164</v>
      </c>
      <c r="C11" s="28" t="s">
        <v>517</v>
      </c>
      <c r="D11" s="24">
        <v>18.2</v>
      </c>
      <c r="E11" s="24">
        <v>14.8</v>
      </c>
      <c r="F11" s="24">
        <v>15.6</v>
      </c>
      <c r="G11" s="24">
        <v>15.8</v>
      </c>
      <c r="H11" s="24">
        <v>16</v>
      </c>
      <c r="I11" s="24">
        <v>15.8</v>
      </c>
      <c r="J11" s="24">
        <v>17.5</v>
      </c>
      <c r="K11" s="24">
        <v>113.7</v>
      </c>
    </row>
    <row r="12" spans="1:11" ht="30" x14ac:dyDescent="0.25">
      <c r="A12" s="28">
        <v>4087</v>
      </c>
      <c r="B12" s="28" t="s">
        <v>151</v>
      </c>
      <c r="C12" s="28" t="s">
        <v>517</v>
      </c>
      <c r="D12" s="24">
        <v>9.5</v>
      </c>
      <c r="E12" s="24">
        <v>7.3</v>
      </c>
      <c r="F12" s="24">
        <v>8.6</v>
      </c>
      <c r="G12" s="24">
        <v>9.8000000000000007</v>
      </c>
      <c r="H12" s="24">
        <v>8.6999999999999993</v>
      </c>
      <c r="I12" s="24">
        <v>9.6</v>
      </c>
      <c r="J12" s="24">
        <v>10.1</v>
      </c>
      <c r="K12" s="24">
        <v>63.600000000000009</v>
      </c>
    </row>
    <row r="13" spans="1:11" ht="30" x14ac:dyDescent="0.25">
      <c r="A13" s="28">
        <v>4088</v>
      </c>
      <c r="B13" s="28" t="s">
        <v>65</v>
      </c>
      <c r="C13" s="28" t="s">
        <v>517</v>
      </c>
      <c r="D13" s="24">
        <v>8.9</v>
      </c>
      <c r="E13" s="24">
        <v>9.6999999999999993</v>
      </c>
      <c r="F13" s="24">
        <v>10.7</v>
      </c>
      <c r="G13" s="24">
        <v>12.1</v>
      </c>
      <c r="H13" s="24">
        <v>11.5</v>
      </c>
      <c r="I13" s="24">
        <v>11.8</v>
      </c>
      <c r="J13" s="24">
        <v>12.1</v>
      </c>
      <c r="K13" s="24">
        <v>76.8</v>
      </c>
    </row>
    <row r="14" spans="1:11" x14ac:dyDescent="0.25">
      <c r="A14" s="30">
        <v>4089</v>
      </c>
      <c r="B14" s="30" t="s">
        <v>36</v>
      </c>
      <c r="C14" s="28" t="s">
        <v>517</v>
      </c>
      <c r="D14" s="24">
        <v>7.7</v>
      </c>
      <c r="E14" s="24">
        <v>6.8</v>
      </c>
      <c r="F14" s="24">
        <v>7.4</v>
      </c>
      <c r="G14" s="24">
        <v>7.2</v>
      </c>
      <c r="H14" s="24">
        <v>8.5</v>
      </c>
      <c r="I14" s="24">
        <v>8.1999999999999993</v>
      </c>
      <c r="J14" s="24">
        <v>11.5</v>
      </c>
      <c r="K14" s="24">
        <v>57.3</v>
      </c>
    </row>
    <row r="15" spans="1:11" x14ac:dyDescent="0.25">
      <c r="A15" s="29"/>
      <c r="B15" s="29"/>
      <c r="C15" s="28" t="s">
        <v>398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</row>
    <row r="16" spans="1:11" x14ac:dyDescent="0.25">
      <c r="A16" s="28">
        <v>4282</v>
      </c>
      <c r="B16" s="28" t="s">
        <v>16</v>
      </c>
      <c r="C16" s="28" t="s">
        <v>517</v>
      </c>
      <c r="D16" s="24">
        <v>9.4</v>
      </c>
      <c r="E16" s="24">
        <v>12.8</v>
      </c>
      <c r="F16" s="24">
        <v>9.9499999999999993</v>
      </c>
      <c r="G16" s="24">
        <v>10.8</v>
      </c>
      <c r="H16" s="24">
        <v>12.5</v>
      </c>
      <c r="I16" s="24">
        <v>10.199999999999999</v>
      </c>
      <c r="J16" s="24">
        <v>15.1</v>
      </c>
      <c r="K16" s="24">
        <v>80.75</v>
      </c>
    </row>
    <row r="17" spans="1:11" x14ac:dyDescent="0.25">
      <c r="A17" s="28">
        <v>4327</v>
      </c>
      <c r="B17" s="28" t="s">
        <v>408</v>
      </c>
      <c r="C17" s="28" t="s">
        <v>517</v>
      </c>
      <c r="D17" s="24">
        <v>6.3</v>
      </c>
      <c r="E17" s="24">
        <v>7.8</v>
      </c>
      <c r="F17" s="24">
        <v>7.6</v>
      </c>
      <c r="G17" s="24">
        <v>8.8000000000000007</v>
      </c>
      <c r="H17" s="24">
        <v>8.6</v>
      </c>
      <c r="I17" s="24">
        <v>10.5</v>
      </c>
      <c r="J17" s="24">
        <v>12.8</v>
      </c>
      <c r="K17" s="24">
        <v>62.400000000000006</v>
      </c>
    </row>
    <row r="18" spans="1:11" x14ac:dyDescent="0.25">
      <c r="A18" s="28">
        <v>4329</v>
      </c>
      <c r="B18" s="28" t="s">
        <v>409</v>
      </c>
      <c r="C18" s="28" t="s">
        <v>517</v>
      </c>
      <c r="D18" s="24">
        <v>4.75</v>
      </c>
      <c r="E18" s="24">
        <v>8.35</v>
      </c>
      <c r="F18" s="24">
        <v>8.9</v>
      </c>
      <c r="G18" s="24">
        <v>9.8000000000000007</v>
      </c>
      <c r="H18" s="24">
        <v>10.8</v>
      </c>
      <c r="I18" s="24">
        <v>11.2</v>
      </c>
      <c r="J18" s="24">
        <v>12.1</v>
      </c>
      <c r="K18" s="24">
        <v>65.899999999999991</v>
      </c>
    </row>
    <row r="19" spans="1:11" x14ac:dyDescent="0.25">
      <c r="A19" s="30">
        <v>4428</v>
      </c>
      <c r="B19" s="30" t="s">
        <v>200</v>
      </c>
      <c r="C19" s="28" t="s">
        <v>517</v>
      </c>
      <c r="D19" s="24">
        <v>28.6</v>
      </c>
      <c r="E19" s="24">
        <v>26.7</v>
      </c>
      <c r="F19" s="24">
        <v>23.15</v>
      </c>
      <c r="G19" s="24">
        <v>30.95</v>
      </c>
      <c r="H19" s="24">
        <v>23.7</v>
      </c>
      <c r="I19" s="24">
        <v>24.4</v>
      </c>
      <c r="J19" s="24">
        <v>25.5</v>
      </c>
      <c r="K19" s="24">
        <v>183</v>
      </c>
    </row>
    <row r="20" spans="1:11" x14ac:dyDescent="0.25">
      <c r="A20" s="29"/>
      <c r="B20" s="29"/>
      <c r="C20" s="28" t="s">
        <v>398</v>
      </c>
      <c r="D20" s="24">
        <v>0</v>
      </c>
      <c r="E20" s="24">
        <v>0</v>
      </c>
      <c r="F20" s="24">
        <v>5.0430000000000001</v>
      </c>
      <c r="G20" s="24">
        <v>0</v>
      </c>
      <c r="H20" s="24">
        <v>1.042</v>
      </c>
      <c r="I20" s="24">
        <v>0</v>
      </c>
      <c r="J20" s="24">
        <v>0</v>
      </c>
      <c r="K20" s="24">
        <v>6.085</v>
      </c>
    </row>
    <row r="21" spans="1:11" ht="30" x14ac:dyDescent="0.25">
      <c r="A21" s="28">
        <v>4524</v>
      </c>
      <c r="B21" s="28" t="s">
        <v>410</v>
      </c>
      <c r="C21" s="28" t="s">
        <v>517</v>
      </c>
      <c r="D21" s="24">
        <v>5.1999999999999998E-2</v>
      </c>
      <c r="E21" s="24">
        <v>4.1000000000000002E-2</v>
      </c>
      <c r="F21" s="24">
        <v>2.1000000000000001E-2</v>
      </c>
      <c r="G21" s="24">
        <v>3.5000000000000003E-2</v>
      </c>
      <c r="H21" s="24">
        <v>1.9E-2</v>
      </c>
      <c r="I21" s="24">
        <v>1.4999999999999999E-2</v>
      </c>
      <c r="J21" s="24">
        <v>2.5000000000000001E-2</v>
      </c>
      <c r="K21" s="24">
        <v>0.20799999999999999</v>
      </c>
    </row>
    <row r="22" spans="1:11" ht="30" x14ac:dyDescent="0.25">
      <c r="A22" s="28">
        <v>4525</v>
      </c>
      <c r="B22" s="28" t="s">
        <v>411</v>
      </c>
      <c r="C22" s="28" t="s">
        <v>517</v>
      </c>
      <c r="D22" s="24">
        <v>0.27500000000000002</v>
      </c>
      <c r="E22" s="24">
        <v>0.11</v>
      </c>
      <c r="F22" s="24">
        <v>7.4999999999999997E-2</v>
      </c>
      <c r="G22" s="24">
        <v>8.1000000000000003E-2</v>
      </c>
      <c r="H22" s="24">
        <v>7.0999999999999994E-2</v>
      </c>
      <c r="I22" s="24">
        <v>5.7000000000000002E-2</v>
      </c>
      <c r="J22" s="24">
        <v>6.5000000000000002E-2</v>
      </c>
      <c r="K22" s="24">
        <v>0.73399999999999999</v>
      </c>
    </row>
    <row r="23" spans="1:11" ht="30" x14ac:dyDescent="0.25">
      <c r="A23" s="28">
        <v>4526</v>
      </c>
      <c r="B23" s="28" t="s">
        <v>412</v>
      </c>
      <c r="C23" s="28" t="s">
        <v>517</v>
      </c>
      <c r="D23" s="24">
        <v>5.0000000000000001E-3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5.0000000000000001E-3</v>
      </c>
    </row>
    <row r="24" spans="1:11" x14ac:dyDescent="0.25">
      <c r="A24" s="30">
        <v>4531</v>
      </c>
      <c r="B24" s="30" t="s">
        <v>217</v>
      </c>
      <c r="C24" s="28" t="s">
        <v>517</v>
      </c>
      <c r="D24" s="24">
        <v>160</v>
      </c>
      <c r="E24" s="24">
        <v>135</v>
      </c>
      <c r="F24" s="24">
        <v>140</v>
      </c>
      <c r="G24" s="24">
        <v>55</v>
      </c>
      <c r="H24" s="24">
        <v>100</v>
      </c>
      <c r="I24" s="24">
        <v>102</v>
      </c>
      <c r="J24" s="24">
        <v>125</v>
      </c>
      <c r="K24" s="24">
        <v>817</v>
      </c>
    </row>
    <row r="25" spans="1:11" x14ac:dyDescent="0.25">
      <c r="A25" s="29"/>
      <c r="B25" s="29"/>
      <c r="C25" s="28" t="s">
        <v>398</v>
      </c>
      <c r="D25" s="24">
        <v>6.2039999999999997</v>
      </c>
      <c r="E25" s="24">
        <v>17</v>
      </c>
      <c r="F25" s="24">
        <v>0</v>
      </c>
      <c r="G25" s="24">
        <v>12.461</v>
      </c>
      <c r="H25" s="24">
        <v>0</v>
      </c>
      <c r="I25" s="24">
        <v>0</v>
      </c>
      <c r="J25" s="24">
        <v>0</v>
      </c>
      <c r="K25" s="24">
        <v>35.664999999999999</v>
      </c>
    </row>
    <row r="26" spans="1:11" x14ac:dyDescent="0.25">
      <c r="A26" s="28">
        <v>4535</v>
      </c>
      <c r="B26" s="28" t="s">
        <v>414</v>
      </c>
      <c r="C26" s="28" t="s">
        <v>517</v>
      </c>
      <c r="D26" s="24">
        <v>12</v>
      </c>
      <c r="E26" s="24">
        <v>31</v>
      </c>
      <c r="F26" s="24">
        <v>33</v>
      </c>
      <c r="G26" s="24">
        <v>38</v>
      </c>
      <c r="H26" s="24">
        <v>35</v>
      </c>
      <c r="I26" s="24">
        <v>45</v>
      </c>
      <c r="J26" s="24">
        <v>48</v>
      </c>
      <c r="K26" s="24">
        <v>242</v>
      </c>
    </row>
    <row r="27" spans="1:11" x14ac:dyDescent="0.25">
      <c r="A27" s="28">
        <v>4555</v>
      </c>
      <c r="B27" s="28" t="s">
        <v>415</v>
      </c>
      <c r="C27" s="28" t="s">
        <v>517</v>
      </c>
      <c r="D27" s="24">
        <v>4.5</v>
      </c>
      <c r="E27" s="24">
        <v>4.3</v>
      </c>
      <c r="F27" s="24">
        <v>5.0999999999999996</v>
      </c>
      <c r="G27" s="24">
        <v>5.35</v>
      </c>
      <c r="H27" s="24">
        <v>6.4</v>
      </c>
      <c r="I27" s="24">
        <v>6.1</v>
      </c>
      <c r="J27" s="24">
        <v>7.6</v>
      </c>
      <c r="K27" s="24">
        <v>39.35</v>
      </c>
    </row>
    <row r="28" spans="1:11" x14ac:dyDescent="0.25">
      <c r="A28" s="28">
        <v>4588</v>
      </c>
      <c r="B28" s="28" t="s">
        <v>18</v>
      </c>
      <c r="C28" s="28" t="s">
        <v>517</v>
      </c>
      <c r="D28" s="24">
        <v>10.3</v>
      </c>
      <c r="E28" s="24">
        <v>8.16</v>
      </c>
      <c r="F28" s="24">
        <v>10.4</v>
      </c>
      <c r="G28" s="24">
        <v>11.03</v>
      </c>
      <c r="H28" s="24">
        <v>11.75</v>
      </c>
      <c r="I28" s="24">
        <v>10.6</v>
      </c>
      <c r="J28" s="24">
        <v>12.8</v>
      </c>
      <c r="K28" s="24">
        <v>75.040000000000006</v>
      </c>
    </row>
    <row r="29" spans="1:11" ht="45" x14ac:dyDescent="0.25">
      <c r="A29" s="28">
        <v>4648</v>
      </c>
      <c r="B29" s="28" t="s">
        <v>416</v>
      </c>
      <c r="C29" s="28" t="s">
        <v>517</v>
      </c>
      <c r="D29" s="24">
        <v>0.01</v>
      </c>
      <c r="E29" s="24">
        <v>0.01</v>
      </c>
      <c r="F29" s="24">
        <v>0.01</v>
      </c>
      <c r="G29" s="24">
        <v>0.01</v>
      </c>
      <c r="H29" s="24">
        <v>0.01</v>
      </c>
      <c r="I29" s="24">
        <v>1.4999999999999999E-2</v>
      </c>
      <c r="J29" s="24">
        <v>0.02</v>
      </c>
      <c r="K29" s="24">
        <v>8.5000000000000006E-2</v>
      </c>
    </row>
    <row r="30" spans="1:11" x14ac:dyDescent="0.25">
      <c r="A30" s="30">
        <v>4659</v>
      </c>
      <c r="B30" s="30" t="s">
        <v>173</v>
      </c>
      <c r="C30" s="28" t="s">
        <v>517</v>
      </c>
      <c r="D30" s="24">
        <v>29.4</v>
      </c>
      <c r="E30" s="24">
        <v>18.2</v>
      </c>
      <c r="F30" s="24">
        <v>18.5</v>
      </c>
      <c r="G30" s="24">
        <v>15</v>
      </c>
      <c r="H30" s="24">
        <v>15</v>
      </c>
      <c r="I30" s="24">
        <v>15</v>
      </c>
      <c r="J30" s="24">
        <v>15</v>
      </c>
      <c r="K30" s="24">
        <v>126.1</v>
      </c>
    </row>
    <row r="31" spans="1:11" x14ac:dyDescent="0.25">
      <c r="A31" s="29"/>
      <c r="B31" s="29"/>
      <c r="C31" s="28" t="s">
        <v>398</v>
      </c>
      <c r="D31" s="24">
        <v>0.127</v>
      </c>
      <c r="E31" s="24">
        <v>3.1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3.2270000000000003</v>
      </c>
    </row>
    <row r="32" spans="1:11" x14ac:dyDescent="0.25">
      <c r="A32" s="30">
        <v>4667</v>
      </c>
      <c r="B32" s="30" t="s">
        <v>108</v>
      </c>
      <c r="C32" s="28" t="s">
        <v>517</v>
      </c>
      <c r="D32" s="24">
        <v>0.04</v>
      </c>
      <c r="E32" s="24">
        <v>1.6E-2</v>
      </c>
      <c r="F32" s="24">
        <v>0.03</v>
      </c>
      <c r="G32" s="24">
        <v>0</v>
      </c>
      <c r="H32" s="24">
        <v>0</v>
      </c>
      <c r="I32" s="24">
        <v>0</v>
      </c>
      <c r="J32" s="24">
        <v>0</v>
      </c>
      <c r="K32" s="24">
        <v>8.5999999999999993E-2</v>
      </c>
    </row>
    <row r="33" spans="1:11" x14ac:dyDescent="0.25">
      <c r="A33" s="29"/>
      <c r="B33" s="29"/>
      <c r="C33" s="28" t="s">
        <v>398</v>
      </c>
      <c r="D33" s="24">
        <v>0.19700000000000001</v>
      </c>
      <c r="E33" s="24">
        <v>0.22</v>
      </c>
      <c r="F33" s="24">
        <v>0</v>
      </c>
      <c r="G33" s="24">
        <v>2E-3</v>
      </c>
      <c r="H33" s="24">
        <v>0</v>
      </c>
      <c r="I33" s="24">
        <v>0</v>
      </c>
      <c r="J33" s="24">
        <v>0</v>
      </c>
      <c r="K33" s="24">
        <v>0.41900000000000004</v>
      </c>
    </row>
    <row r="34" spans="1:11" x14ac:dyDescent="0.25">
      <c r="A34" s="30">
        <v>4668</v>
      </c>
      <c r="B34" s="30" t="s">
        <v>97</v>
      </c>
      <c r="C34" s="28" t="s">
        <v>517</v>
      </c>
      <c r="D34" s="24">
        <v>5.1999999999999998E-2</v>
      </c>
      <c r="E34" s="24">
        <v>1.0999999999999999E-2</v>
      </c>
      <c r="F34" s="24">
        <v>6.7000000000000004E-2</v>
      </c>
      <c r="G34" s="24">
        <v>0</v>
      </c>
      <c r="H34" s="24">
        <v>0</v>
      </c>
      <c r="I34" s="24">
        <v>0</v>
      </c>
      <c r="J34" s="24">
        <v>0</v>
      </c>
      <c r="K34" s="24">
        <v>0.13</v>
      </c>
    </row>
    <row r="35" spans="1:11" x14ac:dyDescent="0.25">
      <c r="A35" s="29"/>
      <c r="B35" s="29"/>
      <c r="C35" s="28" t="s">
        <v>398</v>
      </c>
      <c r="D35" s="24">
        <v>8.9999999999999993E-3</v>
      </c>
      <c r="E35" s="24">
        <v>6.4000000000000001E-2</v>
      </c>
      <c r="F35" s="24">
        <v>8.9999999999999993E-3</v>
      </c>
      <c r="G35" s="24">
        <v>6.4000000000000001E-2</v>
      </c>
      <c r="H35" s="24">
        <v>0</v>
      </c>
      <c r="I35" s="24">
        <v>0</v>
      </c>
      <c r="J35" s="24">
        <v>0</v>
      </c>
      <c r="K35" s="24">
        <v>0.14599999999999999</v>
      </c>
    </row>
    <row r="36" spans="1:11" x14ac:dyDescent="0.25">
      <c r="A36" s="30">
        <v>4671</v>
      </c>
      <c r="B36" s="30" t="s">
        <v>33</v>
      </c>
      <c r="C36" s="28" t="s">
        <v>517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</row>
    <row r="37" spans="1:11" x14ac:dyDescent="0.25">
      <c r="A37" s="29"/>
      <c r="B37" s="29"/>
      <c r="C37" s="28" t="s">
        <v>398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</row>
    <row r="38" spans="1:11" x14ac:dyDescent="0.25">
      <c r="A38" s="28">
        <v>4719</v>
      </c>
      <c r="B38" s="28" t="s">
        <v>419</v>
      </c>
      <c r="C38" s="28" t="s">
        <v>517</v>
      </c>
      <c r="D38" s="24">
        <v>2.15</v>
      </c>
      <c r="E38" s="24">
        <v>2.25</v>
      </c>
      <c r="F38" s="24">
        <v>2.1</v>
      </c>
      <c r="G38" s="24">
        <v>2.4</v>
      </c>
      <c r="H38" s="24">
        <v>1.95</v>
      </c>
      <c r="I38" s="24">
        <v>1.8</v>
      </c>
      <c r="J38" s="24">
        <v>2.35</v>
      </c>
      <c r="K38" s="24">
        <v>15</v>
      </c>
    </row>
    <row r="39" spans="1:11" x14ac:dyDescent="0.25">
      <c r="A39" s="28">
        <v>4721</v>
      </c>
      <c r="B39" s="28" t="s">
        <v>420</v>
      </c>
      <c r="C39" s="28" t="s">
        <v>517</v>
      </c>
      <c r="D39" s="24">
        <v>1.5</v>
      </c>
      <c r="E39" s="24">
        <v>1.95</v>
      </c>
      <c r="F39" s="24">
        <v>1.8</v>
      </c>
      <c r="G39" s="24">
        <v>1.85</v>
      </c>
      <c r="H39" s="24">
        <v>1.05</v>
      </c>
      <c r="I39" s="24">
        <v>1.2</v>
      </c>
      <c r="J39" s="24">
        <v>1.25</v>
      </c>
      <c r="K39" s="24">
        <v>10.6</v>
      </c>
    </row>
    <row r="40" spans="1:11" ht="30" x14ac:dyDescent="0.25">
      <c r="A40" s="28">
        <v>5067</v>
      </c>
      <c r="B40" s="28" t="s">
        <v>417</v>
      </c>
      <c r="C40" s="28" t="s">
        <v>517</v>
      </c>
      <c r="D40" s="24">
        <v>124</v>
      </c>
      <c r="E40" s="24">
        <v>89</v>
      </c>
      <c r="F40" s="24">
        <v>87</v>
      </c>
      <c r="G40" s="24">
        <v>90.5</v>
      </c>
      <c r="H40" s="24">
        <v>88.5</v>
      </c>
      <c r="I40" s="24">
        <v>95</v>
      </c>
      <c r="J40" s="24">
        <v>106</v>
      </c>
      <c r="K40" s="24">
        <v>680</v>
      </c>
    </row>
    <row r="41" spans="1:11" x14ac:dyDescent="0.25">
      <c r="A41" s="28">
        <v>5596</v>
      </c>
      <c r="B41" s="28" t="s">
        <v>437</v>
      </c>
      <c r="C41" s="28" t="s">
        <v>517</v>
      </c>
      <c r="D41" s="24">
        <v>0.53</v>
      </c>
      <c r="E41" s="24">
        <v>0.45</v>
      </c>
      <c r="F41" s="24">
        <v>0.52</v>
      </c>
      <c r="G41" s="24">
        <v>0.61</v>
      </c>
      <c r="H41" s="24">
        <v>0.56999999999999995</v>
      </c>
      <c r="I41" s="24">
        <v>0.65</v>
      </c>
      <c r="J41" s="24">
        <v>0.75</v>
      </c>
      <c r="K41" s="24">
        <v>4.08</v>
      </c>
    </row>
    <row r="42" spans="1:11" x14ac:dyDescent="0.25">
      <c r="A42" s="30">
        <v>5612</v>
      </c>
      <c r="B42" s="30" t="s">
        <v>196</v>
      </c>
      <c r="C42" s="28" t="s">
        <v>517</v>
      </c>
      <c r="D42" s="24">
        <v>12.5</v>
      </c>
      <c r="E42" s="24">
        <v>8</v>
      </c>
      <c r="F42" s="24">
        <v>7.5</v>
      </c>
      <c r="G42" s="24">
        <v>5</v>
      </c>
      <c r="H42" s="24">
        <v>6</v>
      </c>
      <c r="I42" s="24">
        <v>2.5</v>
      </c>
      <c r="J42" s="24">
        <v>1.5</v>
      </c>
      <c r="K42" s="24">
        <v>43</v>
      </c>
    </row>
    <row r="43" spans="1:11" x14ac:dyDescent="0.25">
      <c r="A43" s="29"/>
      <c r="B43" s="29"/>
      <c r="C43" s="28" t="s">
        <v>398</v>
      </c>
      <c r="D43" s="24">
        <v>0</v>
      </c>
      <c r="E43" s="24">
        <v>0</v>
      </c>
      <c r="F43" s="24">
        <v>5.2</v>
      </c>
      <c r="G43" s="24">
        <v>0</v>
      </c>
      <c r="H43" s="24">
        <v>0</v>
      </c>
      <c r="I43" s="24">
        <v>6.75</v>
      </c>
      <c r="J43" s="24">
        <v>0</v>
      </c>
      <c r="K43" s="24">
        <v>11.95</v>
      </c>
    </row>
    <row r="44" spans="1:11" ht="30" x14ac:dyDescent="0.25">
      <c r="A44" s="28">
        <v>5625</v>
      </c>
      <c r="B44" s="28" t="s">
        <v>438</v>
      </c>
      <c r="C44" s="28" t="s">
        <v>517</v>
      </c>
      <c r="D44" s="24">
        <v>78</v>
      </c>
      <c r="E44" s="24">
        <v>50</v>
      </c>
      <c r="F44" s="24">
        <v>30</v>
      </c>
      <c r="G44" s="24">
        <v>21</v>
      </c>
      <c r="H44" s="24">
        <v>20</v>
      </c>
      <c r="I44" s="24">
        <v>22</v>
      </c>
      <c r="J44" s="24">
        <v>30</v>
      </c>
      <c r="K44" s="24">
        <v>251</v>
      </c>
    </row>
    <row r="45" spans="1:11" x14ac:dyDescent="0.25">
      <c r="A45" s="28">
        <v>5662</v>
      </c>
      <c r="B45" s="28" t="s">
        <v>439</v>
      </c>
      <c r="C45" s="28" t="s">
        <v>517</v>
      </c>
      <c r="D45" s="24">
        <v>0.3</v>
      </c>
      <c r="E45" s="24">
        <v>0.25</v>
      </c>
      <c r="F45" s="24">
        <v>0.3</v>
      </c>
      <c r="G45" s="24">
        <v>0.3</v>
      </c>
      <c r="H45" s="24">
        <v>0.2</v>
      </c>
      <c r="I45" s="24">
        <v>0.25</v>
      </c>
      <c r="J45" s="24">
        <v>0.25</v>
      </c>
      <c r="K45" s="24">
        <v>1.85</v>
      </c>
    </row>
    <row r="46" spans="1:11" x14ac:dyDescent="0.25">
      <c r="A46" s="28">
        <v>5663</v>
      </c>
      <c r="B46" s="28" t="s">
        <v>440</v>
      </c>
      <c r="C46" s="28" t="s">
        <v>517</v>
      </c>
      <c r="D46" s="24">
        <v>4.5</v>
      </c>
      <c r="E46" s="24">
        <v>3.2</v>
      </c>
      <c r="F46" s="24">
        <v>4</v>
      </c>
      <c r="G46" s="24">
        <v>5</v>
      </c>
      <c r="H46" s="24">
        <v>4</v>
      </c>
      <c r="I46" s="24">
        <v>5</v>
      </c>
      <c r="J46" s="24">
        <v>10.5</v>
      </c>
      <c r="K46" s="24">
        <v>36.200000000000003</v>
      </c>
    </row>
    <row r="47" spans="1:11" ht="30" x14ac:dyDescent="0.25">
      <c r="A47" s="28">
        <v>5687</v>
      </c>
      <c r="B47" s="28" t="s">
        <v>441</v>
      </c>
      <c r="C47" s="28" t="s">
        <v>517</v>
      </c>
      <c r="D47" s="24">
        <v>0.32</v>
      </c>
      <c r="E47" s="24">
        <v>0.22500000000000001</v>
      </c>
      <c r="F47" s="24">
        <v>0.19</v>
      </c>
      <c r="G47" s="24">
        <v>0.4</v>
      </c>
      <c r="H47" s="24">
        <v>0.2</v>
      </c>
      <c r="I47" s="24">
        <v>0.24</v>
      </c>
      <c r="J47" s="24">
        <v>0.28100000000000003</v>
      </c>
      <c r="K47" s="24">
        <v>1.8560000000000003</v>
      </c>
    </row>
    <row r="48" spans="1:11" ht="30" x14ac:dyDescent="0.25">
      <c r="A48" s="28">
        <v>5688</v>
      </c>
      <c r="B48" s="28" t="s">
        <v>442</v>
      </c>
      <c r="C48" s="28" t="s">
        <v>517</v>
      </c>
      <c r="D48" s="24">
        <v>2.5</v>
      </c>
      <c r="E48" s="24">
        <v>1.5</v>
      </c>
      <c r="F48" s="24">
        <v>1.1000000000000001</v>
      </c>
      <c r="G48" s="24">
        <v>2.5</v>
      </c>
      <c r="H48" s="24">
        <v>1.7</v>
      </c>
      <c r="I48" s="24">
        <v>1.94</v>
      </c>
      <c r="J48" s="24">
        <v>3.1</v>
      </c>
      <c r="K48" s="24">
        <v>14.339999999999998</v>
      </c>
    </row>
    <row r="49" spans="1:11" ht="30" x14ac:dyDescent="0.25">
      <c r="A49" s="28">
        <v>5689</v>
      </c>
      <c r="B49" s="28" t="s">
        <v>443</v>
      </c>
      <c r="C49" s="28" t="s">
        <v>517</v>
      </c>
      <c r="D49" s="24">
        <v>1.2</v>
      </c>
      <c r="E49" s="24">
        <v>0.8</v>
      </c>
      <c r="F49" s="24">
        <v>0.65</v>
      </c>
      <c r="G49" s="24">
        <v>1.1499999999999999</v>
      </c>
      <c r="H49" s="24">
        <v>0.9</v>
      </c>
      <c r="I49" s="24">
        <v>1.1000000000000001</v>
      </c>
      <c r="J49" s="24">
        <v>1.25</v>
      </c>
      <c r="K49" s="24">
        <v>7.0500000000000007</v>
      </c>
    </row>
    <row r="50" spans="1:11" ht="30" x14ac:dyDescent="0.25">
      <c r="A50" s="28">
        <v>5693</v>
      </c>
      <c r="B50" s="28" t="s">
        <v>444</v>
      </c>
      <c r="C50" s="28" t="s">
        <v>517</v>
      </c>
      <c r="D50" s="24">
        <v>22</v>
      </c>
      <c r="E50" s="24">
        <v>8.1999999999999993</v>
      </c>
      <c r="F50" s="24">
        <v>7.8</v>
      </c>
      <c r="G50" s="24">
        <v>8.5</v>
      </c>
      <c r="H50" s="24">
        <v>8.8000000000000007</v>
      </c>
      <c r="I50" s="24">
        <v>8.23</v>
      </c>
      <c r="J50" s="24">
        <v>10.1</v>
      </c>
      <c r="K50" s="24">
        <v>73.63</v>
      </c>
    </row>
    <row r="51" spans="1:11" x14ac:dyDescent="0.25">
      <c r="A51" s="30">
        <v>5697</v>
      </c>
      <c r="B51" s="30" t="s">
        <v>212</v>
      </c>
      <c r="C51" s="28" t="s">
        <v>517</v>
      </c>
      <c r="D51" s="24">
        <v>27.882999999999999</v>
      </c>
      <c r="E51" s="24">
        <v>31.265999999999998</v>
      </c>
      <c r="F51" s="24">
        <v>47.828000000000003</v>
      </c>
      <c r="G51" s="24">
        <v>37.661999999999999</v>
      </c>
      <c r="H51" s="24">
        <v>39.058</v>
      </c>
      <c r="I51" s="24">
        <v>59.389000000000003</v>
      </c>
      <c r="J51" s="24">
        <v>42.841000000000001</v>
      </c>
      <c r="K51" s="24">
        <v>285.92700000000002</v>
      </c>
    </row>
    <row r="52" spans="1:11" x14ac:dyDescent="0.25">
      <c r="A52" s="29"/>
      <c r="B52" s="29"/>
      <c r="C52" s="28" t="s">
        <v>398</v>
      </c>
      <c r="D52" s="24">
        <v>12.331</v>
      </c>
      <c r="E52" s="24">
        <v>9.798</v>
      </c>
      <c r="F52" s="24">
        <v>8.3350000000000009</v>
      </c>
      <c r="G52" s="24">
        <v>5.9630000000000001</v>
      </c>
      <c r="H52" s="24">
        <v>3.7080000000000002</v>
      </c>
      <c r="I52" s="24">
        <v>3.7210000000000001</v>
      </c>
      <c r="J52" s="24">
        <v>2</v>
      </c>
      <c r="K52" s="24">
        <v>45.855999999999995</v>
      </c>
    </row>
    <row r="53" spans="1:11" x14ac:dyDescent="0.25">
      <c r="A53" s="28">
        <v>5783</v>
      </c>
      <c r="B53" s="28" t="s">
        <v>160</v>
      </c>
      <c r="C53" s="28" t="s">
        <v>517</v>
      </c>
      <c r="D53" s="24">
        <v>0.99099999999999999</v>
      </c>
      <c r="E53" s="24">
        <v>1.36</v>
      </c>
      <c r="F53" s="24">
        <v>1.135</v>
      </c>
      <c r="G53" s="24">
        <v>1.3320000000000001</v>
      </c>
      <c r="H53" s="24">
        <v>0.95299999999999996</v>
      </c>
      <c r="I53" s="24">
        <v>0.54100000000000004</v>
      </c>
      <c r="J53" s="24">
        <v>0</v>
      </c>
      <c r="K53" s="24">
        <v>6.3120000000000003</v>
      </c>
    </row>
    <row r="54" spans="1:11" x14ac:dyDescent="0.25">
      <c r="A54" s="30">
        <v>5796</v>
      </c>
      <c r="B54" s="30" t="s">
        <v>100</v>
      </c>
      <c r="C54" s="28" t="s">
        <v>517</v>
      </c>
      <c r="D54" s="24">
        <v>0.105</v>
      </c>
      <c r="E54" s="24">
        <v>0.15</v>
      </c>
      <c r="F54" s="24">
        <v>0.25</v>
      </c>
      <c r="G54" s="24">
        <v>0.21</v>
      </c>
      <c r="H54" s="24">
        <v>0.25</v>
      </c>
      <c r="I54" s="24">
        <v>0.25</v>
      </c>
      <c r="J54" s="24">
        <v>0.308</v>
      </c>
      <c r="K54" s="24">
        <v>1.5229999999999999</v>
      </c>
    </row>
    <row r="55" spans="1:11" x14ac:dyDescent="0.25">
      <c r="A55" s="29"/>
      <c r="B55" s="29"/>
      <c r="C55" s="28" t="s">
        <v>398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</row>
    <row r="56" spans="1:11" ht="30" x14ac:dyDescent="0.25">
      <c r="A56" s="28">
        <v>5818</v>
      </c>
      <c r="B56" s="28" t="s">
        <v>449</v>
      </c>
      <c r="C56" s="28" t="s">
        <v>517</v>
      </c>
      <c r="D56" s="24">
        <v>6</v>
      </c>
      <c r="E56" s="24">
        <v>6</v>
      </c>
      <c r="F56" s="24">
        <v>5</v>
      </c>
      <c r="G56" s="24">
        <v>7</v>
      </c>
      <c r="H56" s="24">
        <v>3.2</v>
      </c>
      <c r="I56" s="24">
        <v>4.3499999999999996</v>
      </c>
      <c r="J56" s="24">
        <v>5.5</v>
      </c>
      <c r="K56" s="24">
        <v>37.049999999999997</v>
      </c>
    </row>
    <row r="57" spans="1:11" ht="30" x14ac:dyDescent="0.25">
      <c r="A57" s="28">
        <v>5819</v>
      </c>
      <c r="B57" s="28" t="s">
        <v>450</v>
      </c>
      <c r="C57" s="28" t="s">
        <v>517</v>
      </c>
      <c r="D57" s="24">
        <v>1.42</v>
      </c>
      <c r="E57" s="24">
        <v>0.95</v>
      </c>
      <c r="F57" s="24">
        <v>0.85</v>
      </c>
      <c r="G57" s="24">
        <v>1.25</v>
      </c>
      <c r="H57" s="24">
        <v>0.75</v>
      </c>
      <c r="I57" s="24">
        <v>1.05</v>
      </c>
      <c r="J57" s="24">
        <v>1.85</v>
      </c>
      <c r="K57" s="24">
        <v>8.120000000000001</v>
      </c>
    </row>
    <row r="58" spans="1:11" ht="30" x14ac:dyDescent="0.25">
      <c r="A58" s="28">
        <v>5822</v>
      </c>
      <c r="B58" s="28" t="s">
        <v>451</v>
      </c>
      <c r="C58" s="28" t="s">
        <v>517</v>
      </c>
      <c r="D58" s="24">
        <v>16.7</v>
      </c>
      <c r="E58" s="24">
        <v>13.1</v>
      </c>
      <c r="F58" s="24">
        <v>11.2</v>
      </c>
      <c r="G58" s="24">
        <v>13.2</v>
      </c>
      <c r="H58" s="24">
        <v>10.5</v>
      </c>
      <c r="I58" s="24">
        <v>11.7</v>
      </c>
      <c r="J58" s="24">
        <v>13.2</v>
      </c>
      <c r="K58" s="24">
        <v>89.600000000000009</v>
      </c>
    </row>
    <row r="59" spans="1:11" ht="30" x14ac:dyDescent="0.25">
      <c r="A59" s="28">
        <v>5823</v>
      </c>
      <c r="B59" s="28" t="s">
        <v>452</v>
      </c>
      <c r="C59" s="28" t="s">
        <v>517</v>
      </c>
      <c r="D59" s="24">
        <v>12.5</v>
      </c>
      <c r="E59" s="24">
        <v>6.7</v>
      </c>
      <c r="F59" s="24">
        <v>5.8</v>
      </c>
      <c r="G59" s="24">
        <v>6.2</v>
      </c>
      <c r="H59" s="24">
        <v>7.5</v>
      </c>
      <c r="I59" s="24">
        <v>8</v>
      </c>
      <c r="J59" s="24">
        <v>8.5</v>
      </c>
      <c r="K59" s="24">
        <v>55.2</v>
      </c>
    </row>
    <row r="60" spans="1:11" x14ac:dyDescent="0.25">
      <c r="A60" s="28">
        <v>5828</v>
      </c>
      <c r="B60" s="28" t="s">
        <v>86</v>
      </c>
      <c r="C60" s="28" t="s">
        <v>517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</row>
    <row r="61" spans="1:11" x14ac:dyDescent="0.25">
      <c r="A61" s="30">
        <v>5830</v>
      </c>
      <c r="B61" s="30" t="s">
        <v>183</v>
      </c>
      <c r="C61" s="28" t="s">
        <v>517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4</v>
      </c>
      <c r="J61" s="24">
        <v>0</v>
      </c>
      <c r="K61" s="24">
        <v>4</v>
      </c>
    </row>
    <row r="62" spans="1:11" x14ac:dyDescent="0.25">
      <c r="A62" s="29"/>
      <c r="B62" s="29"/>
      <c r="C62" s="28" t="s">
        <v>398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</row>
    <row r="63" spans="1:11" x14ac:dyDescent="0.25">
      <c r="A63" s="30">
        <v>5831</v>
      </c>
      <c r="B63" s="30" t="s">
        <v>181</v>
      </c>
      <c r="C63" s="28" t="s">
        <v>517</v>
      </c>
      <c r="D63" s="24">
        <v>0</v>
      </c>
      <c r="E63" s="24">
        <v>0</v>
      </c>
      <c r="F63" s="24">
        <v>0</v>
      </c>
      <c r="G63" s="24">
        <v>15</v>
      </c>
      <c r="H63" s="24">
        <v>0</v>
      </c>
      <c r="I63" s="24">
        <v>0</v>
      </c>
      <c r="J63" s="24">
        <v>0</v>
      </c>
      <c r="K63" s="24">
        <v>15</v>
      </c>
    </row>
    <row r="64" spans="1:11" x14ac:dyDescent="0.25">
      <c r="A64" s="29"/>
      <c r="B64" s="29"/>
      <c r="C64" s="28" t="s">
        <v>398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</row>
    <row r="65" spans="1:11" x14ac:dyDescent="0.25">
      <c r="A65" s="30">
        <v>5834</v>
      </c>
      <c r="B65" s="30" t="s">
        <v>216</v>
      </c>
      <c r="C65" s="28" t="s">
        <v>517</v>
      </c>
      <c r="D65" s="24">
        <v>85.52</v>
      </c>
      <c r="E65" s="24">
        <v>39.549999999999997</v>
      </c>
      <c r="F65" s="24">
        <v>1.19</v>
      </c>
      <c r="G65" s="24">
        <v>1.26</v>
      </c>
      <c r="H65" s="24">
        <v>33.35</v>
      </c>
      <c r="I65" s="24">
        <v>1.01</v>
      </c>
      <c r="J65" s="24">
        <v>6.56</v>
      </c>
      <c r="K65" s="24">
        <v>168.44</v>
      </c>
    </row>
    <row r="66" spans="1:11" x14ac:dyDescent="0.25">
      <c r="A66" s="29"/>
      <c r="B66" s="29"/>
      <c r="C66" s="28" t="s">
        <v>398</v>
      </c>
      <c r="D66" s="24">
        <v>1.1499999999999999</v>
      </c>
      <c r="E66" s="24">
        <v>0.1</v>
      </c>
      <c r="F66" s="24">
        <v>5.5E-2</v>
      </c>
      <c r="G66" s="24">
        <v>0</v>
      </c>
      <c r="H66" s="24">
        <v>0.1</v>
      </c>
      <c r="I66" s="24">
        <v>0</v>
      </c>
      <c r="J66" s="24">
        <v>0</v>
      </c>
      <c r="K66" s="24">
        <v>1.405</v>
      </c>
    </row>
    <row r="67" spans="1:11" x14ac:dyDescent="0.25">
      <c r="A67" s="30">
        <v>5835</v>
      </c>
      <c r="B67" s="30" t="s">
        <v>218</v>
      </c>
      <c r="C67" s="28" t="s">
        <v>517</v>
      </c>
      <c r="D67" s="24">
        <v>108.378</v>
      </c>
      <c r="E67" s="24">
        <v>0</v>
      </c>
      <c r="F67" s="24">
        <v>198.33799999999999</v>
      </c>
      <c r="G67" s="24">
        <v>0</v>
      </c>
      <c r="H67" s="24">
        <v>0</v>
      </c>
      <c r="I67" s="24">
        <v>456.06400000000002</v>
      </c>
      <c r="J67" s="24">
        <v>0</v>
      </c>
      <c r="K67" s="24">
        <v>762.78</v>
      </c>
    </row>
    <row r="68" spans="1:11" x14ac:dyDescent="0.25">
      <c r="A68" s="29"/>
      <c r="B68" s="29"/>
      <c r="C68" s="28" t="s">
        <v>398</v>
      </c>
      <c r="D68" s="24">
        <v>41.622</v>
      </c>
      <c r="E68" s="24">
        <v>14.204000000000001</v>
      </c>
      <c r="F68" s="24">
        <v>41.661999999999999</v>
      </c>
      <c r="G68" s="24">
        <v>0</v>
      </c>
      <c r="H68" s="24">
        <v>55.868000000000002</v>
      </c>
      <c r="I68" s="24">
        <v>0</v>
      </c>
      <c r="J68" s="24">
        <v>0</v>
      </c>
      <c r="K68" s="24">
        <v>153.35599999999999</v>
      </c>
    </row>
    <row r="69" spans="1:11" x14ac:dyDescent="0.25">
      <c r="A69" s="30">
        <v>5840</v>
      </c>
      <c r="B69" s="30" t="s">
        <v>188</v>
      </c>
      <c r="C69" s="28" t="s">
        <v>517</v>
      </c>
      <c r="D69" s="24">
        <v>0</v>
      </c>
      <c r="E69" s="24">
        <v>0</v>
      </c>
      <c r="F69" s="24">
        <v>5</v>
      </c>
      <c r="G69" s="24">
        <v>0</v>
      </c>
      <c r="H69" s="24">
        <v>0</v>
      </c>
      <c r="I69" s="24">
        <v>0</v>
      </c>
      <c r="J69" s="24">
        <v>0</v>
      </c>
      <c r="K69" s="24">
        <v>5</v>
      </c>
    </row>
    <row r="70" spans="1:11" x14ac:dyDescent="0.25">
      <c r="A70" s="29"/>
      <c r="B70" s="29"/>
      <c r="C70" s="28" t="s">
        <v>398</v>
      </c>
      <c r="D70" s="24">
        <v>9.25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9.25</v>
      </c>
    </row>
    <row r="71" spans="1:11" ht="30" x14ac:dyDescent="0.25">
      <c r="A71" s="28">
        <v>5846</v>
      </c>
      <c r="B71" s="28" t="s">
        <v>455</v>
      </c>
      <c r="C71" s="28" t="s">
        <v>517</v>
      </c>
      <c r="D71" s="24">
        <v>2.4860000000000002</v>
      </c>
      <c r="E71" s="24">
        <v>2.0619999999999998</v>
      </c>
      <c r="F71" s="24">
        <v>2.2280000000000002</v>
      </c>
      <c r="G71" s="24">
        <v>3.5459999999999998</v>
      </c>
      <c r="H71" s="24">
        <v>1.8620000000000001</v>
      </c>
      <c r="I71" s="24">
        <v>4.2140000000000004</v>
      </c>
      <c r="J71" s="24">
        <v>3.714</v>
      </c>
      <c r="K71" s="24">
        <v>20.111999999999998</v>
      </c>
    </row>
    <row r="72" spans="1:11" ht="30" x14ac:dyDescent="0.25">
      <c r="A72" s="28">
        <v>5849</v>
      </c>
      <c r="B72" s="28" t="s">
        <v>456</v>
      </c>
      <c r="C72" s="28" t="s">
        <v>517</v>
      </c>
      <c r="D72" s="24">
        <v>72</v>
      </c>
      <c r="E72" s="24">
        <v>8</v>
      </c>
      <c r="F72" s="24">
        <v>17</v>
      </c>
      <c r="G72" s="24">
        <v>10</v>
      </c>
      <c r="H72" s="24">
        <v>8</v>
      </c>
      <c r="I72" s="24">
        <v>7</v>
      </c>
      <c r="J72" s="24">
        <v>10</v>
      </c>
      <c r="K72" s="24">
        <v>132</v>
      </c>
    </row>
    <row r="73" spans="1:11" ht="30" x14ac:dyDescent="0.25">
      <c r="A73" s="28">
        <v>5853</v>
      </c>
      <c r="B73" s="28" t="s">
        <v>77</v>
      </c>
      <c r="C73" s="28" t="s">
        <v>517</v>
      </c>
      <c r="D73" s="24">
        <v>1.1499999999999999</v>
      </c>
      <c r="E73" s="24">
        <v>1.2</v>
      </c>
      <c r="F73" s="24">
        <v>1.2</v>
      </c>
      <c r="G73" s="24">
        <v>1.2</v>
      </c>
      <c r="H73" s="24">
        <v>1.2</v>
      </c>
      <c r="I73" s="24">
        <v>1.2</v>
      </c>
      <c r="J73" s="24">
        <v>1.2</v>
      </c>
      <c r="K73" s="24">
        <v>8.35</v>
      </c>
    </row>
    <row r="74" spans="1:11" x14ac:dyDescent="0.25">
      <c r="A74" s="28">
        <v>5854</v>
      </c>
      <c r="B74" s="28" t="s">
        <v>457</v>
      </c>
      <c r="C74" s="28" t="s">
        <v>517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</row>
    <row r="75" spans="1:11" ht="30" x14ac:dyDescent="0.25">
      <c r="A75" s="28">
        <v>5855</v>
      </c>
      <c r="B75" s="28" t="s">
        <v>458</v>
      </c>
      <c r="C75" s="28" t="s">
        <v>517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</row>
    <row r="76" spans="1:11" x14ac:dyDescent="0.25">
      <c r="A76" s="30">
        <v>5899</v>
      </c>
      <c r="B76" s="30" t="s">
        <v>142</v>
      </c>
      <c r="C76" s="28" t="s">
        <v>517</v>
      </c>
      <c r="D76" s="24">
        <v>2.347</v>
      </c>
      <c r="E76" s="24">
        <v>1.347</v>
      </c>
      <c r="F76" s="24">
        <v>3.57</v>
      </c>
      <c r="G76" s="24">
        <v>3.4860000000000002</v>
      </c>
      <c r="H76" s="24">
        <v>1.0620000000000001</v>
      </c>
      <c r="I76" s="24">
        <v>2.6619999999999999</v>
      </c>
      <c r="J76" s="24">
        <v>1.6559999999999999</v>
      </c>
      <c r="K76" s="24">
        <v>16.13</v>
      </c>
    </row>
    <row r="77" spans="1:11" x14ac:dyDescent="0.25">
      <c r="A77" s="29"/>
      <c r="B77" s="29"/>
      <c r="C77" s="28" t="s">
        <v>398</v>
      </c>
      <c r="D77" s="24">
        <v>0.623</v>
      </c>
      <c r="E77" s="24">
        <v>0</v>
      </c>
      <c r="F77" s="24">
        <v>0.05</v>
      </c>
      <c r="G77" s="24">
        <v>5.1999999999999998E-2</v>
      </c>
      <c r="H77" s="24">
        <v>0</v>
      </c>
      <c r="I77" s="24">
        <v>0.03</v>
      </c>
      <c r="J77" s="24">
        <v>2E-3</v>
      </c>
      <c r="K77" s="24">
        <v>0.75700000000000012</v>
      </c>
    </row>
    <row r="78" spans="1:11" x14ac:dyDescent="0.25">
      <c r="A78" s="30">
        <v>5900</v>
      </c>
      <c r="B78" s="30" t="s">
        <v>129</v>
      </c>
      <c r="C78" s="28" t="s">
        <v>517</v>
      </c>
      <c r="D78" s="24">
        <v>2.8290000000000002</v>
      </c>
      <c r="E78" s="24">
        <v>1.282</v>
      </c>
      <c r="F78" s="24">
        <v>3.605</v>
      </c>
      <c r="G78" s="24">
        <v>3.488</v>
      </c>
      <c r="H78" s="24">
        <v>1.012</v>
      </c>
      <c r="I78" s="24">
        <v>2.6819999999999999</v>
      </c>
      <c r="J78" s="24">
        <v>1.6080000000000001</v>
      </c>
      <c r="K78" s="24">
        <v>16.506</v>
      </c>
    </row>
    <row r="79" spans="1:11" x14ac:dyDescent="0.25">
      <c r="A79" s="29"/>
      <c r="B79" s="29"/>
      <c r="C79" s="28" t="s">
        <v>398</v>
      </c>
      <c r="D79" s="24">
        <v>0.14099999999999999</v>
      </c>
      <c r="E79" s="24">
        <v>6.5000000000000002E-2</v>
      </c>
      <c r="F79" s="24">
        <v>1.4999999999999999E-2</v>
      </c>
      <c r="G79" s="24">
        <v>0.05</v>
      </c>
      <c r="H79" s="24">
        <v>0.05</v>
      </c>
      <c r="I79" s="24">
        <v>0.01</v>
      </c>
      <c r="J79" s="24">
        <v>0.05</v>
      </c>
      <c r="K79" s="24">
        <v>0.38099999999999995</v>
      </c>
    </row>
    <row r="80" spans="1:11" x14ac:dyDescent="0.25">
      <c r="A80" s="30">
        <v>5902</v>
      </c>
      <c r="B80" s="30" t="s">
        <v>103</v>
      </c>
      <c r="C80" s="28" t="s">
        <v>517</v>
      </c>
      <c r="D80" s="24">
        <v>0.2</v>
      </c>
      <c r="E80" s="24">
        <v>0.22</v>
      </c>
      <c r="F80" s="24">
        <v>0.21</v>
      </c>
      <c r="G80" s="24">
        <v>0.3</v>
      </c>
      <c r="H80" s="24">
        <v>0.3</v>
      </c>
      <c r="I80" s="24">
        <v>0.41</v>
      </c>
      <c r="J80" s="24">
        <v>0.51</v>
      </c>
      <c r="K80" s="24">
        <v>2.15</v>
      </c>
    </row>
    <row r="81" spans="1:11" x14ac:dyDescent="0.25">
      <c r="A81" s="29"/>
      <c r="B81" s="29"/>
      <c r="C81" s="28" t="s">
        <v>398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</row>
    <row r="82" spans="1:11" x14ac:dyDescent="0.25">
      <c r="A82" s="30">
        <v>5903</v>
      </c>
      <c r="B82" s="30" t="s">
        <v>96</v>
      </c>
      <c r="C82" s="28" t="s">
        <v>517</v>
      </c>
      <c r="D82" s="24">
        <v>0.1</v>
      </c>
      <c r="E82" s="24">
        <v>0.1</v>
      </c>
      <c r="F82" s="24">
        <v>0.1</v>
      </c>
      <c r="G82" s="24">
        <v>0.1</v>
      </c>
      <c r="H82" s="24">
        <v>0.1</v>
      </c>
      <c r="I82" s="24">
        <v>0.1</v>
      </c>
      <c r="J82" s="24">
        <v>0.1</v>
      </c>
      <c r="K82" s="24">
        <v>0.7</v>
      </c>
    </row>
    <row r="83" spans="1:11" x14ac:dyDescent="0.25">
      <c r="A83" s="29"/>
      <c r="B83" s="29"/>
      <c r="C83" s="28" t="s">
        <v>398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</row>
    <row r="84" spans="1:11" ht="30" x14ac:dyDescent="0.25">
      <c r="A84" s="28">
        <v>5904</v>
      </c>
      <c r="B84" s="28" t="s">
        <v>459</v>
      </c>
      <c r="C84" s="28" t="s">
        <v>517</v>
      </c>
      <c r="D84" s="24">
        <v>14.2</v>
      </c>
      <c r="E84" s="24">
        <v>8</v>
      </c>
      <c r="F84" s="24">
        <v>7</v>
      </c>
      <c r="G84" s="24">
        <v>15</v>
      </c>
      <c r="H84" s="24">
        <v>9</v>
      </c>
      <c r="I84" s="24">
        <v>12</v>
      </c>
      <c r="J84" s="24">
        <v>17</v>
      </c>
      <c r="K84" s="24">
        <v>82.2</v>
      </c>
    </row>
    <row r="85" spans="1:11" ht="30" x14ac:dyDescent="0.25">
      <c r="A85" s="28">
        <v>5905</v>
      </c>
      <c r="B85" s="28" t="s">
        <v>460</v>
      </c>
      <c r="C85" s="28" t="s">
        <v>517</v>
      </c>
      <c r="D85" s="24">
        <v>1.2</v>
      </c>
      <c r="E85" s="24">
        <v>1.3</v>
      </c>
      <c r="F85" s="24">
        <v>0.85</v>
      </c>
      <c r="G85" s="24">
        <v>1.7</v>
      </c>
      <c r="H85" s="24">
        <v>1.5</v>
      </c>
      <c r="I85" s="24">
        <v>2.2999999999999998</v>
      </c>
      <c r="J85" s="24">
        <v>3.1</v>
      </c>
      <c r="K85" s="24">
        <v>11.95</v>
      </c>
    </row>
    <row r="86" spans="1:11" ht="30" x14ac:dyDescent="0.25">
      <c r="A86" s="28">
        <v>5906</v>
      </c>
      <c r="B86" s="28" t="s">
        <v>461</v>
      </c>
      <c r="C86" s="28" t="s">
        <v>517</v>
      </c>
      <c r="D86" s="24">
        <v>0.7</v>
      </c>
      <c r="E86" s="24">
        <v>0.3</v>
      </c>
      <c r="F86" s="24">
        <v>0.1</v>
      </c>
      <c r="G86" s="24">
        <v>0.8</v>
      </c>
      <c r="H86" s="24">
        <v>0.25</v>
      </c>
      <c r="I86" s="24">
        <v>0.7</v>
      </c>
      <c r="J86" s="24">
        <v>1.2</v>
      </c>
      <c r="K86" s="24">
        <v>4.0500000000000007</v>
      </c>
    </row>
    <row r="87" spans="1:11" x14ac:dyDescent="0.25">
      <c r="A87" s="30">
        <v>5951</v>
      </c>
      <c r="B87" s="30" t="s">
        <v>106</v>
      </c>
      <c r="C87" s="28" t="s">
        <v>517</v>
      </c>
      <c r="D87" s="24">
        <v>1.5549999999999999</v>
      </c>
      <c r="E87" s="24">
        <v>0</v>
      </c>
      <c r="F87" s="24">
        <v>0</v>
      </c>
      <c r="G87" s="24">
        <v>0</v>
      </c>
      <c r="H87" s="24">
        <v>0</v>
      </c>
      <c r="I87" s="24">
        <v>1.964</v>
      </c>
      <c r="J87" s="24">
        <v>0</v>
      </c>
      <c r="K87" s="24">
        <v>3.5190000000000001</v>
      </c>
    </row>
    <row r="88" spans="1:11" x14ac:dyDescent="0.25">
      <c r="A88" s="29"/>
      <c r="B88" s="29"/>
      <c r="C88" s="28" t="s">
        <v>398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</row>
    <row r="89" spans="1:11" x14ac:dyDescent="0.25">
      <c r="A89" s="30">
        <v>5952</v>
      </c>
      <c r="B89" s="30" t="s">
        <v>125</v>
      </c>
      <c r="C89" s="28" t="s">
        <v>517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0.93700000000000006</v>
      </c>
      <c r="J89" s="24">
        <v>0</v>
      </c>
      <c r="K89" s="24">
        <v>0.93700000000000006</v>
      </c>
    </row>
    <row r="90" spans="1:11" x14ac:dyDescent="0.25">
      <c r="A90" s="29"/>
      <c r="B90" s="29"/>
      <c r="C90" s="28" t="s">
        <v>398</v>
      </c>
      <c r="D90" s="24">
        <v>0</v>
      </c>
      <c r="E90" s="24">
        <v>0.19800000000000001</v>
      </c>
      <c r="F90" s="24">
        <v>0</v>
      </c>
      <c r="G90" s="24">
        <v>0.19800000000000001</v>
      </c>
      <c r="H90" s="24">
        <v>0</v>
      </c>
      <c r="I90" s="24">
        <v>0</v>
      </c>
      <c r="J90" s="24">
        <v>0</v>
      </c>
      <c r="K90" s="24">
        <v>0.39600000000000002</v>
      </c>
    </row>
    <row r="91" spans="1:11" ht="30" x14ac:dyDescent="0.25">
      <c r="A91" s="28">
        <v>5953</v>
      </c>
      <c r="B91" s="28" t="s">
        <v>147</v>
      </c>
      <c r="C91" s="28" t="s">
        <v>517</v>
      </c>
      <c r="D91" s="24">
        <v>1.786</v>
      </c>
      <c r="E91" s="24">
        <v>0</v>
      </c>
      <c r="F91" s="24">
        <v>1.786</v>
      </c>
      <c r="G91" s="24">
        <v>0</v>
      </c>
      <c r="H91" s="24">
        <v>0</v>
      </c>
      <c r="I91" s="24">
        <v>0</v>
      </c>
      <c r="J91" s="24">
        <v>0</v>
      </c>
      <c r="K91" s="24">
        <v>3.5720000000000001</v>
      </c>
    </row>
    <row r="92" spans="1:11" x14ac:dyDescent="0.25">
      <c r="A92" s="30">
        <v>5954</v>
      </c>
      <c r="B92" s="30" t="s">
        <v>126</v>
      </c>
      <c r="C92" s="28" t="s">
        <v>517</v>
      </c>
      <c r="D92" s="24">
        <v>2.1999999999999999E-2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2.1999999999999999E-2</v>
      </c>
    </row>
    <row r="93" spans="1:11" x14ac:dyDescent="0.25">
      <c r="A93" s="29"/>
      <c r="B93" s="29"/>
      <c r="C93" s="28" t="s">
        <v>398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</row>
    <row r="94" spans="1:11" x14ac:dyDescent="0.25">
      <c r="A94" s="30">
        <v>5955</v>
      </c>
      <c r="B94" s="30" t="s">
        <v>111</v>
      </c>
      <c r="C94" s="28" t="s">
        <v>517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</row>
    <row r="95" spans="1:11" x14ac:dyDescent="0.25">
      <c r="A95" s="29"/>
      <c r="B95" s="29"/>
      <c r="C95" s="28" t="s">
        <v>398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</row>
    <row r="96" spans="1:11" x14ac:dyDescent="0.25">
      <c r="A96" s="30">
        <v>5956</v>
      </c>
      <c r="B96" s="30" t="s">
        <v>118</v>
      </c>
      <c r="C96" s="28" t="s">
        <v>517</v>
      </c>
      <c r="D96" s="24">
        <v>0</v>
      </c>
      <c r="E96" s="24">
        <v>0.95299999999999996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0.95299999999999996</v>
      </c>
    </row>
    <row r="97" spans="1:11" x14ac:dyDescent="0.25">
      <c r="A97" s="29"/>
      <c r="B97" s="29"/>
      <c r="C97" s="28" t="s">
        <v>398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</row>
    <row r="98" spans="1:11" x14ac:dyDescent="0.25">
      <c r="A98" s="30">
        <v>5957</v>
      </c>
      <c r="B98" s="30" t="s">
        <v>115</v>
      </c>
      <c r="C98" s="28" t="s">
        <v>517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0.30199999999999999</v>
      </c>
      <c r="J98" s="24">
        <v>0</v>
      </c>
      <c r="K98" s="24">
        <v>0.30199999999999999</v>
      </c>
    </row>
    <row r="99" spans="1:11" x14ac:dyDescent="0.25">
      <c r="A99" s="29"/>
      <c r="B99" s="29"/>
      <c r="C99" s="28" t="s">
        <v>398</v>
      </c>
      <c r="D99" s="24">
        <v>0</v>
      </c>
      <c r="E99" s="24">
        <v>0</v>
      </c>
      <c r="F99" s="24">
        <v>0.23499999999999999</v>
      </c>
      <c r="G99" s="24">
        <v>0</v>
      </c>
      <c r="H99" s="24">
        <v>0.23400000000000001</v>
      </c>
      <c r="I99" s="24">
        <v>0</v>
      </c>
      <c r="J99" s="24">
        <v>0</v>
      </c>
      <c r="K99" s="24">
        <v>0.46899999999999997</v>
      </c>
    </row>
    <row r="100" spans="1:11" x14ac:dyDescent="0.25">
      <c r="A100" s="28">
        <v>5962</v>
      </c>
      <c r="B100" s="28" t="s">
        <v>462</v>
      </c>
      <c r="C100" s="28" t="s">
        <v>517</v>
      </c>
      <c r="D100" s="24">
        <v>1.9E-2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1.9E-2</v>
      </c>
    </row>
    <row r="101" spans="1:11" ht="45" x14ac:dyDescent="0.25">
      <c r="A101" s="28">
        <v>5963</v>
      </c>
      <c r="B101" s="28" t="s">
        <v>155</v>
      </c>
      <c r="C101" s="28" t="s">
        <v>517</v>
      </c>
      <c r="D101" s="24">
        <v>0</v>
      </c>
      <c r="E101" s="24">
        <v>0</v>
      </c>
      <c r="F101" s="24">
        <v>0.18</v>
      </c>
      <c r="G101" s="24">
        <v>0</v>
      </c>
      <c r="H101" s="24">
        <v>0</v>
      </c>
      <c r="I101" s="24">
        <v>0</v>
      </c>
      <c r="J101" s="24">
        <v>0</v>
      </c>
      <c r="K101" s="24">
        <v>0.18</v>
      </c>
    </row>
    <row r="102" spans="1:11" x14ac:dyDescent="0.25">
      <c r="A102" s="30">
        <v>5964</v>
      </c>
      <c r="B102" s="30" t="s">
        <v>175</v>
      </c>
      <c r="C102" s="28" t="s">
        <v>517</v>
      </c>
      <c r="D102" s="24">
        <v>0</v>
      </c>
      <c r="E102" s="24">
        <v>0</v>
      </c>
      <c r="F102" s="24">
        <v>1.151</v>
      </c>
      <c r="G102" s="24">
        <v>0</v>
      </c>
      <c r="H102" s="24">
        <v>0</v>
      </c>
      <c r="I102" s="24">
        <v>4</v>
      </c>
      <c r="J102" s="24">
        <v>0</v>
      </c>
      <c r="K102" s="24">
        <v>5.1509999999999998</v>
      </c>
    </row>
    <row r="103" spans="1:11" x14ac:dyDescent="0.25">
      <c r="A103" s="29"/>
      <c r="B103" s="29"/>
      <c r="C103" s="28" t="s">
        <v>398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</row>
    <row r="104" spans="1:11" ht="45" x14ac:dyDescent="0.25">
      <c r="A104" s="28">
        <v>5965</v>
      </c>
      <c r="B104" s="28" t="s">
        <v>163</v>
      </c>
      <c r="C104" s="28" t="s">
        <v>517</v>
      </c>
      <c r="D104" s="24">
        <v>0</v>
      </c>
      <c r="E104" s="24">
        <v>0</v>
      </c>
      <c r="F104" s="24">
        <v>4.835</v>
      </c>
      <c r="G104" s="24">
        <v>0</v>
      </c>
      <c r="H104" s="24">
        <v>0</v>
      </c>
      <c r="I104" s="24">
        <v>6</v>
      </c>
      <c r="J104" s="24">
        <v>0</v>
      </c>
      <c r="K104" s="24">
        <v>10.835000000000001</v>
      </c>
    </row>
    <row r="105" spans="1:11" ht="30" x14ac:dyDescent="0.25">
      <c r="A105" s="28">
        <v>5975</v>
      </c>
      <c r="B105" s="28" t="s">
        <v>51</v>
      </c>
      <c r="C105" s="28" t="s">
        <v>517</v>
      </c>
      <c r="D105" s="24">
        <v>3.5000000000000003E-2</v>
      </c>
      <c r="E105" s="24">
        <v>0.3</v>
      </c>
      <c r="F105" s="24">
        <v>1.2E-2</v>
      </c>
      <c r="G105" s="24">
        <v>0.115</v>
      </c>
      <c r="H105" s="24">
        <v>0.32500000000000001</v>
      </c>
      <c r="I105" s="24">
        <v>0.01</v>
      </c>
      <c r="J105" s="24">
        <v>3.5000000000000003E-2</v>
      </c>
      <c r="K105" s="24">
        <v>0.83199999999999996</v>
      </c>
    </row>
    <row r="106" spans="1:11" ht="30" x14ac:dyDescent="0.25">
      <c r="A106" s="28">
        <v>5997</v>
      </c>
      <c r="B106" s="28" t="s">
        <v>463</v>
      </c>
      <c r="C106" s="28" t="s">
        <v>517</v>
      </c>
      <c r="D106" s="24">
        <v>3.5</v>
      </c>
      <c r="E106" s="24">
        <v>2.6</v>
      </c>
      <c r="F106" s="24">
        <v>2.2000000000000002</v>
      </c>
      <c r="G106" s="24">
        <v>2.6</v>
      </c>
      <c r="H106" s="24">
        <v>3.5</v>
      </c>
      <c r="I106" s="24">
        <v>3.2</v>
      </c>
      <c r="J106" s="24">
        <v>3.5</v>
      </c>
      <c r="K106" s="24">
        <v>21.1</v>
      </c>
    </row>
    <row r="107" spans="1:11" ht="30" x14ac:dyDescent="0.25">
      <c r="A107" s="28">
        <v>5999</v>
      </c>
      <c r="B107" s="28" t="s">
        <v>464</v>
      </c>
      <c r="C107" s="28" t="s">
        <v>517</v>
      </c>
      <c r="D107" s="24">
        <v>4.5999999999999996</v>
      </c>
      <c r="E107" s="24">
        <v>4.2</v>
      </c>
      <c r="F107" s="24">
        <v>5.8</v>
      </c>
      <c r="G107" s="24">
        <v>6</v>
      </c>
      <c r="H107" s="24">
        <v>5.5</v>
      </c>
      <c r="I107" s="24">
        <v>5.8</v>
      </c>
      <c r="J107" s="24">
        <v>6.8</v>
      </c>
      <c r="K107" s="24">
        <v>38.700000000000003</v>
      </c>
    </row>
    <row r="108" spans="1:11" x14ac:dyDescent="0.25">
      <c r="A108" s="30">
        <v>6068</v>
      </c>
      <c r="B108" s="30" t="s">
        <v>191</v>
      </c>
      <c r="C108" s="28" t="s">
        <v>517</v>
      </c>
      <c r="D108" s="24">
        <v>3.2959999999999998</v>
      </c>
      <c r="E108" s="24">
        <v>2.9540000000000002</v>
      </c>
      <c r="F108" s="24">
        <v>7.04</v>
      </c>
      <c r="G108" s="24">
        <v>5.35</v>
      </c>
      <c r="H108" s="24">
        <v>6.5720000000000001</v>
      </c>
      <c r="I108" s="24">
        <v>7.6</v>
      </c>
      <c r="J108" s="24">
        <v>5.4850000000000003</v>
      </c>
      <c r="K108" s="24">
        <v>38.296999999999997</v>
      </c>
    </row>
    <row r="109" spans="1:11" x14ac:dyDescent="0.25">
      <c r="A109" s="29"/>
      <c r="B109" s="29"/>
      <c r="C109" s="28" t="s">
        <v>398</v>
      </c>
      <c r="D109" s="24">
        <v>3.73</v>
      </c>
      <c r="E109" s="24">
        <v>2.391</v>
      </c>
      <c r="F109" s="24">
        <v>1.246</v>
      </c>
      <c r="G109" s="24">
        <v>1.44</v>
      </c>
      <c r="H109" s="24">
        <v>0.51600000000000001</v>
      </c>
      <c r="I109" s="24">
        <v>0.39100000000000001</v>
      </c>
      <c r="J109" s="24">
        <v>5.6000000000000001E-2</v>
      </c>
      <c r="K109" s="24">
        <v>9.77</v>
      </c>
    </row>
    <row r="110" spans="1:11" x14ac:dyDescent="0.25">
      <c r="A110" s="30">
        <v>6069</v>
      </c>
      <c r="B110" s="30" t="s">
        <v>192</v>
      </c>
      <c r="C110" s="28" t="s">
        <v>517</v>
      </c>
      <c r="D110" s="24">
        <v>8.0389999999999997</v>
      </c>
      <c r="E110" s="24">
        <v>7.3339999999999996</v>
      </c>
      <c r="F110" s="24">
        <v>14.500999999999999</v>
      </c>
      <c r="G110" s="24">
        <v>10.759</v>
      </c>
      <c r="H110" s="24">
        <v>10.46</v>
      </c>
      <c r="I110" s="24">
        <v>11.25</v>
      </c>
      <c r="J110" s="24">
        <v>10.856999999999999</v>
      </c>
      <c r="K110" s="24">
        <v>73.199999999999989</v>
      </c>
    </row>
    <row r="111" spans="1:11" x14ac:dyDescent="0.25">
      <c r="A111" s="29"/>
      <c r="B111" s="29"/>
      <c r="C111" s="28" t="s">
        <v>398</v>
      </c>
      <c r="D111" s="24">
        <v>6.08</v>
      </c>
      <c r="E111" s="24">
        <v>3.3769999999999998</v>
      </c>
      <c r="F111" s="24">
        <v>1.292</v>
      </c>
      <c r="G111" s="24">
        <v>1.0649999999999999</v>
      </c>
      <c r="H111" s="24">
        <v>2.5750000000000002</v>
      </c>
      <c r="I111" s="24">
        <v>0.32500000000000001</v>
      </c>
      <c r="J111" s="24">
        <v>0.2</v>
      </c>
      <c r="K111" s="24">
        <v>14.913999999999998</v>
      </c>
    </row>
    <row r="112" spans="1:11" x14ac:dyDescent="0.25">
      <c r="A112" s="28">
        <v>6079</v>
      </c>
      <c r="B112" s="28" t="s">
        <v>465</v>
      </c>
      <c r="C112" s="28" t="s">
        <v>517</v>
      </c>
      <c r="D112" s="24">
        <v>15</v>
      </c>
      <c r="E112" s="24">
        <v>12.5</v>
      </c>
      <c r="F112" s="24">
        <v>7.5</v>
      </c>
      <c r="G112" s="24">
        <v>15</v>
      </c>
      <c r="H112" s="24">
        <v>7.8</v>
      </c>
      <c r="I112" s="24">
        <v>8.5</v>
      </c>
      <c r="J112" s="24">
        <v>9.5</v>
      </c>
      <c r="K112" s="24">
        <v>75.8</v>
      </c>
    </row>
    <row r="113" spans="1:11" ht="30" x14ac:dyDescent="0.25">
      <c r="A113" s="28">
        <v>6083</v>
      </c>
      <c r="B113" s="28" t="s">
        <v>138</v>
      </c>
      <c r="C113" s="28" t="s">
        <v>398</v>
      </c>
      <c r="D113" s="24">
        <v>0.625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0.625</v>
      </c>
    </row>
    <row r="114" spans="1:11" ht="30" x14ac:dyDescent="0.25">
      <c r="A114" s="28">
        <v>6092</v>
      </c>
      <c r="B114" s="28" t="s">
        <v>466</v>
      </c>
      <c r="C114" s="28" t="s">
        <v>517</v>
      </c>
      <c r="D114" s="24">
        <v>0</v>
      </c>
      <c r="E114" s="24">
        <v>0.4</v>
      </c>
      <c r="F114" s="24">
        <v>0</v>
      </c>
      <c r="G114" s="24">
        <v>0</v>
      </c>
      <c r="H114" s="24">
        <v>0</v>
      </c>
      <c r="I114" s="24">
        <v>0.78100000000000003</v>
      </c>
      <c r="J114" s="24">
        <v>0</v>
      </c>
      <c r="K114" s="24">
        <v>1.181</v>
      </c>
    </row>
    <row r="115" spans="1:11" x14ac:dyDescent="0.25">
      <c r="A115" s="30">
        <v>6109</v>
      </c>
      <c r="B115" s="30" t="s">
        <v>220</v>
      </c>
      <c r="C115" s="28" t="s">
        <v>517</v>
      </c>
      <c r="D115" s="24">
        <v>68.519000000000005</v>
      </c>
      <c r="E115" s="24">
        <v>0</v>
      </c>
      <c r="F115" s="24">
        <v>72.540000000000006</v>
      </c>
      <c r="G115" s="24">
        <v>0</v>
      </c>
      <c r="H115" s="24">
        <v>0</v>
      </c>
      <c r="I115" s="24">
        <v>72.540000000000006</v>
      </c>
      <c r="J115" s="24">
        <v>0</v>
      </c>
      <c r="K115" s="24">
        <v>213.59900000000005</v>
      </c>
    </row>
    <row r="116" spans="1:11" x14ac:dyDescent="0.25">
      <c r="A116" s="29"/>
      <c r="B116" s="29"/>
      <c r="C116" s="28" t="s">
        <v>398</v>
      </c>
      <c r="D116" s="24">
        <v>0</v>
      </c>
      <c r="E116" s="24">
        <v>164</v>
      </c>
      <c r="F116" s="24">
        <v>0</v>
      </c>
      <c r="G116" s="24">
        <v>0</v>
      </c>
      <c r="H116" s="24">
        <v>110.3</v>
      </c>
      <c r="I116" s="24">
        <v>0</v>
      </c>
      <c r="J116" s="24">
        <v>0</v>
      </c>
      <c r="K116" s="24">
        <v>274.3</v>
      </c>
    </row>
    <row r="117" spans="1:11" ht="30" x14ac:dyDescent="0.25">
      <c r="A117" s="28">
        <v>6129</v>
      </c>
      <c r="B117" s="28" t="s">
        <v>468</v>
      </c>
      <c r="C117" s="28" t="s">
        <v>517</v>
      </c>
      <c r="D117" s="24">
        <v>1.5</v>
      </c>
      <c r="E117" s="24">
        <v>0.6</v>
      </c>
      <c r="F117" s="24">
        <v>0.8</v>
      </c>
      <c r="G117" s="24">
        <v>1.32</v>
      </c>
      <c r="H117" s="24">
        <v>0.9</v>
      </c>
      <c r="I117" s="24">
        <v>1.1000000000000001</v>
      </c>
      <c r="J117" s="24">
        <v>1.5</v>
      </c>
      <c r="K117" s="24">
        <v>7.7200000000000006</v>
      </c>
    </row>
    <row r="118" spans="1:11" ht="30" x14ac:dyDescent="0.25">
      <c r="A118" s="28">
        <v>6131</v>
      </c>
      <c r="B118" s="28" t="s">
        <v>469</v>
      </c>
      <c r="C118" s="28" t="s">
        <v>517</v>
      </c>
      <c r="D118" s="24">
        <v>4.7770000000000001</v>
      </c>
      <c r="E118" s="24">
        <v>5</v>
      </c>
      <c r="F118" s="24">
        <v>3.5</v>
      </c>
      <c r="G118" s="24">
        <v>5.2</v>
      </c>
      <c r="H118" s="24">
        <v>5.5</v>
      </c>
      <c r="I118" s="24">
        <v>7.5</v>
      </c>
      <c r="J118" s="24">
        <v>8.8000000000000007</v>
      </c>
      <c r="K118" s="24">
        <v>40.277000000000001</v>
      </c>
    </row>
    <row r="119" spans="1:11" ht="30" x14ac:dyDescent="0.25">
      <c r="A119" s="28">
        <v>6133</v>
      </c>
      <c r="B119" s="28" t="s">
        <v>470</v>
      </c>
      <c r="C119" s="28" t="s">
        <v>517</v>
      </c>
      <c r="D119" s="24">
        <v>7.5</v>
      </c>
      <c r="E119" s="24">
        <v>6.4740000000000002</v>
      </c>
      <c r="F119" s="24">
        <v>5.3</v>
      </c>
      <c r="G119" s="24">
        <v>9</v>
      </c>
      <c r="H119" s="24">
        <v>8</v>
      </c>
      <c r="I119" s="24">
        <v>11</v>
      </c>
      <c r="J119" s="24">
        <v>15</v>
      </c>
      <c r="K119" s="24">
        <v>62.274000000000001</v>
      </c>
    </row>
    <row r="120" spans="1:11" x14ac:dyDescent="0.25">
      <c r="A120" s="30">
        <v>6137</v>
      </c>
      <c r="B120" s="30" t="s">
        <v>203</v>
      </c>
      <c r="C120" s="28" t="s">
        <v>517</v>
      </c>
      <c r="D120" s="24">
        <v>6.1920000000000002</v>
      </c>
      <c r="E120" s="24">
        <v>0.20499999999999999</v>
      </c>
      <c r="F120" s="24">
        <v>0.11</v>
      </c>
      <c r="G120" s="24">
        <v>1.25</v>
      </c>
      <c r="H120" s="24">
        <v>1.02</v>
      </c>
      <c r="I120" s="24">
        <v>4.0049999999999999</v>
      </c>
      <c r="J120" s="24">
        <v>0.12</v>
      </c>
      <c r="K120" s="24">
        <v>12.901999999999999</v>
      </c>
    </row>
    <row r="121" spans="1:11" x14ac:dyDescent="0.25">
      <c r="A121" s="29"/>
      <c r="B121" s="29"/>
      <c r="C121" s="28" t="s">
        <v>398</v>
      </c>
      <c r="D121" s="24">
        <v>8.6310000000000002</v>
      </c>
      <c r="E121" s="24">
        <v>0</v>
      </c>
      <c r="F121" s="24">
        <v>8.6310000000000002</v>
      </c>
      <c r="G121" s="24">
        <v>0</v>
      </c>
      <c r="H121" s="24">
        <v>10.17</v>
      </c>
      <c r="I121" s="24">
        <v>0</v>
      </c>
      <c r="J121" s="24">
        <v>0</v>
      </c>
      <c r="K121" s="24">
        <v>27.432000000000002</v>
      </c>
    </row>
    <row r="122" spans="1:11" ht="30" x14ac:dyDescent="0.25">
      <c r="A122" s="28">
        <v>6141</v>
      </c>
      <c r="B122" s="28" t="s">
        <v>471</v>
      </c>
      <c r="C122" s="28" t="s">
        <v>517</v>
      </c>
      <c r="D122" s="24">
        <v>5</v>
      </c>
      <c r="E122" s="24">
        <v>4</v>
      </c>
      <c r="F122" s="24">
        <v>4.5</v>
      </c>
      <c r="G122" s="24">
        <v>5</v>
      </c>
      <c r="H122" s="24">
        <v>5</v>
      </c>
      <c r="I122" s="24">
        <v>5</v>
      </c>
      <c r="J122" s="24">
        <v>6.5</v>
      </c>
      <c r="K122" s="24">
        <v>35</v>
      </c>
    </row>
    <row r="123" spans="1:11" ht="30" x14ac:dyDescent="0.25">
      <c r="A123" s="28">
        <v>6144</v>
      </c>
      <c r="B123" s="28" t="s">
        <v>472</v>
      </c>
      <c r="C123" s="28" t="s">
        <v>517</v>
      </c>
      <c r="D123" s="24">
        <v>10</v>
      </c>
      <c r="E123" s="24">
        <v>3.2</v>
      </c>
      <c r="F123" s="24">
        <v>3</v>
      </c>
      <c r="G123" s="24">
        <v>18</v>
      </c>
      <c r="H123" s="24">
        <v>4.5</v>
      </c>
      <c r="I123" s="24">
        <v>6.3140000000000001</v>
      </c>
      <c r="J123" s="24">
        <v>23</v>
      </c>
      <c r="K123" s="24">
        <v>68.01400000000001</v>
      </c>
    </row>
    <row r="124" spans="1:11" ht="30" x14ac:dyDescent="0.25">
      <c r="A124" s="28">
        <v>6153</v>
      </c>
      <c r="B124" s="28" t="s">
        <v>102</v>
      </c>
      <c r="C124" s="28" t="s">
        <v>398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</row>
    <row r="125" spans="1:11" ht="45" x14ac:dyDescent="0.25">
      <c r="A125" s="28">
        <v>6156</v>
      </c>
      <c r="B125" s="28" t="s">
        <v>204</v>
      </c>
      <c r="C125" s="28" t="s">
        <v>398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</row>
    <row r="126" spans="1:11" x14ac:dyDescent="0.25">
      <c r="A126" s="28">
        <v>6163</v>
      </c>
      <c r="B126" s="28" t="s">
        <v>105</v>
      </c>
      <c r="C126" s="28" t="s">
        <v>398</v>
      </c>
      <c r="D126" s="24">
        <v>3.5999999999999997E-2</v>
      </c>
      <c r="E126" s="24">
        <v>1.6E-2</v>
      </c>
      <c r="F126" s="24">
        <v>0</v>
      </c>
      <c r="G126" s="24">
        <v>0</v>
      </c>
      <c r="H126" s="24">
        <v>2.9000000000000001E-2</v>
      </c>
      <c r="I126" s="24">
        <v>0</v>
      </c>
      <c r="J126" s="24">
        <v>0.09</v>
      </c>
      <c r="K126" s="24">
        <v>0.17099999999999999</v>
      </c>
    </row>
    <row r="127" spans="1:11" ht="30" x14ac:dyDescent="0.25">
      <c r="A127" s="28">
        <v>6168</v>
      </c>
      <c r="B127" s="28" t="s">
        <v>22</v>
      </c>
      <c r="C127" s="28" t="s">
        <v>398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</row>
    <row r="128" spans="1:11" ht="30" x14ac:dyDescent="0.25">
      <c r="A128" s="28">
        <v>6170</v>
      </c>
      <c r="B128" s="28" t="s">
        <v>117</v>
      </c>
      <c r="C128" s="28" t="s">
        <v>398</v>
      </c>
      <c r="D128" s="24">
        <v>0.1</v>
      </c>
      <c r="E128" s="24">
        <v>0.05</v>
      </c>
      <c r="F128" s="24">
        <v>0.01</v>
      </c>
      <c r="G128" s="24">
        <v>0</v>
      </c>
      <c r="H128" s="24">
        <v>0</v>
      </c>
      <c r="I128" s="24">
        <v>0.01</v>
      </c>
      <c r="J128" s="24">
        <v>0</v>
      </c>
      <c r="K128" s="24">
        <v>0.17000000000000004</v>
      </c>
    </row>
    <row r="129" spans="1:11" x14ac:dyDescent="0.25">
      <c r="A129" s="28">
        <v>6176</v>
      </c>
      <c r="B129" s="28" t="s">
        <v>136</v>
      </c>
      <c r="C129" s="28" t="s">
        <v>398</v>
      </c>
      <c r="D129" s="24">
        <v>0.78800000000000003</v>
      </c>
      <c r="E129" s="24">
        <v>0</v>
      </c>
      <c r="F129" s="24">
        <v>0</v>
      </c>
      <c r="G129" s="24">
        <v>0.51900000000000002</v>
      </c>
      <c r="H129" s="24">
        <v>0</v>
      </c>
      <c r="I129" s="24">
        <v>0</v>
      </c>
      <c r="J129" s="24">
        <v>0</v>
      </c>
      <c r="K129" s="24">
        <v>1.3069999999999999</v>
      </c>
    </row>
    <row r="130" spans="1:11" x14ac:dyDescent="0.25">
      <c r="A130" s="28">
        <v>6194</v>
      </c>
      <c r="B130" s="28" t="s">
        <v>182</v>
      </c>
      <c r="C130" s="28" t="s">
        <v>398</v>
      </c>
      <c r="D130" s="24">
        <v>8.6999999999999994E-2</v>
      </c>
      <c r="E130" s="24">
        <v>8.6999999999999994E-2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0.17399999999999999</v>
      </c>
    </row>
    <row r="131" spans="1:11" x14ac:dyDescent="0.25">
      <c r="A131" s="28">
        <v>6195</v>
      </c>
      <c r="B131" s="28" t="s">
        <v>194</v>
      </c>
      <c r="C131" s="28" t="s">
        <v>398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</row>
    <row r="132" spans="1:11" x14ac:dyDescent="0.25">
      <c r="A132" s="28">
        <v>6243</v>
      </c>
      <c r="B132" s="28" t="s">
        <v>24</v>
      </c>
      <c r="C132" s="28" t="s">
        <v>398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</row>
    <row r="133" spans="1:11" x14ac:dyDescent="0.25">
      <c r="A133" s="28">
        <v>6244</v>
      </c>
      <c r="B133" s="28" t="s">
        <v>25</v>
      </c>
      <c r="C133" s="28" t="s">
        <v>398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</row>
    <row r="134" spans="1:11" x14ac:dyDescent="0.25">
      <c r="A134" s="28">
        <v>6247</v>
      </c>
      <c r="B134" s="28" t="s">
        <v>113</v>
      </c>
      <c r="C134" s="28" t="s">
        <v>398</v>
      </c>
      <c r="D134" s="24">
        <v>0.39</v>
      </c>
      <c r="E134" s="24">
        <v>2E-3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0.39200000000000002</v>
      </c>
    </row>
    <row r="135" spans="1:11" ht="30" x14ac:dyDescent="0.25">
      <c r="A135" s="28">
        <v>6327</v>
      </c>
      <c r="B135" s="28" t="s">
        <v>189</v>
      </c>
      <c r="C135" s="28" t="s">
        <v>398</v>
      </c>
      <c r="D135" s="24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</row>
    <row r="136" spans="1:11" ht="30" x14ac:dyDescent="0.25">
      <c r="A136" s="28">
        <v>6328</v>
      </c>
      <c r="B136" s="28" t="s">
        <v>143</v>
      </c>
      <c r="C136" s="28" t="s">
        <v>398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</row>
    <row r="137" spans="1:11" ht="30" x14ac:dyDescent="0.25">
      <c r="A137" s="28">
        <v>6333</v>
      </c>
      <c r="B137" s="28" t="s">
        <v>120</v>
      </c>
      <c r="C137" s="28" t="s">
        <v>398</v>
      </c>
      <c r="D137" s="24">
        <v>0.11700000000000001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0.11700000000000001</v>
      </c>
    </row>
    <row r="138" spans="1:11" ht="30" x14ac:dyDescent="0.25">
      <c r="A138" s="28">
        <v>6342</v>
      </c>
      <c r="B138" s="28" t="s">
        <v>185</v>
      </c>
      <c r="C138" s="28" t="s">
        <v>398</v>
      </c>
      <c r="D138" s="24">
        <v>2.8460000000000001</v>
      </c>
      <c r="E138" s="24">
        <v>1.2729999999999999</v>
      </c>
      <c r="F138" s="24">
        <v>0.95</v>
      </c>
      <c r="G138" s="24">
        <v>0.95</v>
      </c>
      <c r="H138" s="24">
        <v>0.65</v>
      </c>
      <c r="I138" s="24">
        <v>0.67600000000000005</v>
      </c>
      <c r="J138" s="24">
        <v>0.1</v>
      </c>
      <c r="K138" s="24">
        <v>7.4450000000000003</v>
      </c>
    </row>
    <row r="139" spans="1:11" x14ac:dyDescent="0.25">
      <c r="A139" s="28">
        <v>6352</v>
      </c>
      <c r="B139" s="28" t="s">
        <v>131</v>
      </c>
      <c r="C139" s="28" t="s">
        <v>398</v>
      </c>
      <c r="D139" s="24">
        <v>0.25700000000000001</v>
      </c>
      <c r="E139" s="24">
        <v>0.08</v>
      </c>
      <c r="F139" s="24">
        <v>0</v>
      </c>
      <c r="G139" s="24">
        <v>0.03</v>
      </c>
      <c r="H139" s="24">
        <v>0</v>
      </c>
      <c r="I139" s="24">
        <v>0</v>
      </c>
      <c r="J139" s="24">
        <v>0</v>
      </c>
      <c r="K139" s="24">
        <v>0.36699999999999999</v>
      </c>
    </row>
    <row r="140" spans="1:11" ht="30" x14ac:dyDescent="0.25">
      <c r="A140" s="28">
        <v>6356</v>
      </c>
      <c r="B140" s="28" t="s">
        <v>114</v>
      </c>
      <c r="C140" s="28" t="s">
        <v>398</v>
      </c>
      <c r="D140" s="24">
        <v>0.01</v>
      </c>
      <c r="E140" s="24">
        <v>0.01</v>
      </c>
      <c r="F140" s="24">
        <v>0.01</v>
      </c>
      <c r="G140" s="24">
        <v>6.0000000000000001E-3</v>
      </c>
      <c r="H140" s="24">
        <v>0</v>
      </c>
      <c r="I140" s="24">
        <v>0</v>
      </c>
      <c r="J140" s="24">
        <v>0</v>
      </c>
      <c r="K140" s="24">
        <v>3.5999999999999997E-2</v>
      </c>
    </row>
    <row r="141" spans="1:11" x14ac:dyDescent="0.25">
      <c r="A141" s="28">
        <v>6361</v>
      </c>
      <c r="B141" s="28" t="s">
        <v>210</v>
      </c>
      <c r="C141" s="28" t="s">
        <v>398</v>
      </c>
      <c r="D141" s="24">
        <v>0</v>
      </c>
      <c r="E141" s="24">
        <v>0</v>
      </c>
      <c r="F141" s="24">
        <v>10.346</v>
      </c>
      <c r="G141" s="24">
        <v>0</v>
      </c>
      <c r="H141" s="24">
        <v>10.346</v>
      </c>
      <c r="I141" s="24">
        <v>0</v>
      </c>
      <c r="J141" s="24">
        <v>0</v>
      </c>
      <c r="K141" s="24">
        <v>20.692</v>
      </c>
    </row>
    <row r="142" spans="1:11" x14ac:dyDescent="0.25">
      <c r="A142" s="28">
        <v>6381</v>
      </c>
      <c r="B142" s="28" t="s">
        <v>107</v>
      </c>
      <c r="C142" s="28" t="s">
        <v>398</v>
      </c>
      <c r="D142" s="24">
        <v>3.1E-2</v>
      </c>
      <c r="E142" s="24">
        <v>1.4999999999999999E-2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4.5999999999999999E-2</v>
      </c>
    </row>
    <row r="143" spans="1:11" ht="30" x14ac:dyDescent="0.25">
      <c r="A143" s="28">
        <v>6421</v>
      </c>
      <c r="B143" s="28" t="s">
        <v>208</v>
      </c>
      <c r="C143" s="28" t="s">
        <v>398</v>
      </c>
      <c r="D143" s="24">
        <v>0.25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0.25</v>
      </c>
    </row>
    <row r="144" spans="1:11" x14ac:dyDescent="0.25">
      <c r="A144" s="28">
        <v>6427</v>
      </c>
      <c r="B144" s="28" t="s">
        <v>99</v>
      </c>
      <c r="C144" s="28" t="s">
        <v>398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</row>
    <row r="145" spans="1:11" x14ac:dyDescent="0.25">
      <c r="A145" s="28">
        <v>6457</v>
      </c>
      <c r="B145" s="28" t="s">
        <v>213</v>
      </c>
      <c r="C145" s="28" t="s">
        <v>398</v>
      </c>
      <c r="D145" s="24">
        <v>2.5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2.5</v>
      </c>
    </row>
    <row r="146" spans="1:11" x14ac:dyDescent="0.25">
      <c r="A146" s="28">
        <v>6485</v>
      </c>
      <c r="B146" s="28" t="s">
        <v>124</v>
      </c>
      <c r="C146" s="28" t="s">
        <v>398</v>
      </c>
      <c r="D146" s="24">
        <v>0</v>
      </c>
      <c r="E146" s="24">
        <v>8.7999999999999995E-2</v>
      </c>
      <c r="F146" s="24">
        <v>0</v>
      </c>
      <c r="G146" s="24">
        <v>8.7999999999999995E-2</v>
      </c>
      <c r="H146" s="24">
        <v>0</v>
      </c>
      <c r="I146" s="24">
        <v>0</v>
      </c>
      <c r="J146" s="24">
        <v>0</v>
      </c>
      <c r="K146" s="24">
        <v>0.17599999999999999</v>
      </c>
    </row>
    <row r="147" spans="1:11" ht="30" x14ac:dyDescent="0.25">
      <c r="A147" s="28">
        <v>6487</v>
      </c>
      <c r="B147" s="28" t="s">
        <v>130</v>
      </c>
      <c r="C147" s="28" t="s">
        <v>398</v>
      </c>
      <c r="D147" s="24">
        <v>0.1</v>
      </c>
      <c r="E147" s="24">
        <v>0.1</v>
      </c>
      <c r="F147" s="24">
        <v>0.1</v>
      </c>
      <c r="G147" s="24">
        <v>0.13</v>
      </c>
      <c r="H147" s="24">
        <v>0</v>
      </c>
      <c r="I147" s="24">
        <v>8.0000000000000002E-3</v>
      </c>
      <c r="J147" s="24">
        <v>0</v>
      </c>
      <c r="K147" s="24">
        <v>0.43800000000000006</v>
      </c>
    </row>
    <row r="148" spans="1:11" x14ac:dyDescent="0.25">
      <c r="A148" s="28">
        <v>6489</v>
      </c>
      <c r="B148" s="28" t="s">
        <v>205</v>
      </c>
      <c r="C148" s="28" t="s">
        <v>398</v>
      </c>
      <c r="D148" s="24">
        <v>0</v>
      </c>
      <c r="E148" s="24">
        <v>3.1970000000000001</v>
      </c>
      <c r="F148" s="24">
        <v>0</v>
      </c>
      <c r="G148" s="24">
        <v>0</v>
      </c>
      <c r="H148" s="24">
        <v>3.1970000000000001</v>
      </c>
      <c r="I148" s="24">
        <v>0</v>
      </c>
      <c r="J148" s="24">
        <v>0</v>
      </c>
      <c r="K148" s="24">
        <v>6.3940000000000001</v>
      </c>
    </row>
    <row r="149" spans="1:11" x14ac:dyDescent="0.25">
      <c r="A149" s="28">
        <v>6490</v>
      </c>
      <c r="B149" s="28" t="s">
        <v>29</v>
      </c>
      <c r="C149" s="28" t="s">
        <v>398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</row>
    <row r="150" spans="1:11" ht="30" x14ac:dyDescent="0.25">
      <c r="A150" s="28">
        <v>6503</v>
      </c>
      <c r="B150" s="28" t="s">
        <v>141</v>
      </c>
      <c r="C150" s="28" t="s">
        <v>398</v>
      </c>
      <c r="D150" s="24">
        <v>0.4</v>
      </c>
      <c r="E150" s="24">
        <v>0</v>
      </c>
      <c r="F150" s="24">
        <v>0.4</v>
      </c>
      <c r="G150" s="24">
        <v>0</v>
      </c>
      <c r="H150" s="24">
        <v>0.4</v>
      </c>
      <c r="I150" s="24">
        <v>0</v>
      </c>
      <c r="J150" s="24">
        <v>0</v>
      </c>
      <c r="K150" s="24">
        <v>1.2000000000000002</v>
      </c>
    </row>
    <row r="151" spans="1:11" x14ac:dyDescent="0.25">
      <c r="A151" s="28">
        <v>6513</v>
      </c>
      <c r="B151" s="28" t="s">
        <v>38</v>
      </c>
      <c r="C151" s="28" t="s">
        <v>398</v>
      </c>
      <c r="D151" s="24">
        <v>0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</row>
    <row r="152" spans="1:11" x14ac:dyDescent="0.25">
      <c r="A152" s="28">
        <v>6527</v>
      </c>
      <c r="B152" s="28" t="s">
        <v>127</v>
      </c>
      <c r="C152" s="28" t="s">
        <v>398</v>
      </c>
      <c r="D152" s="24">
        <v>1.61</v>
      </c>
      <c r="E152" s="24">
        <v>0</v>
      </c>
      <c r="F152" s="24">
        <v>0</v>
      </c>
      <c r="G152" s="24">
        <v>0.27800000000000002</v>
      </c>
      <c r="H152" s="24">
        <v>0</v>
      </c>
      <c r="I152" s="24">
        <v>0</v>
      </c>
      <c r="J152" s="24">
        <v>0</v>
      </c>
      <c r="K152" s="24">
        <v>1.8880000000000001</v>
      </c>
    </row>
    <row r="153" spans="1:11" ht="30" x14ac:dyDescent="0.25">
      <c r="A153" s="28">
        <v>6531</v>
      </c>
      <c r="B153" s="28" t="s">
        <v>137</v>
      </c>
      <c r="C153" s="28" t="s">
        <v>398</v>
      </c>
      <c r="D153" s="24">
        <v>0.34100000000000003</v>
      </c>
      <c r="E153" s="24">
        <v>0.2</v>
      </c>
      <c r="F153" s="24">
        <v>0.112</v>
      </c>
      <c r="G153" s="24">
        <v>0</v>
      </c>
      <c r="H153" s="24">
        <v>0</v>
      </c>
      <c r="I153" s="24">
        <v>0</v>
      </c>
      <c r="J153" s="24">
        <v>0</v>
      </c>
      <c r="K153" s="24">
        <v>0.65300000000000002</v>
      </c>
    </row>
    <row r="154" spans="1:11" ht="30" x14ac:dyDescent="0.25">
      <c r="A154" s="28">
        <v>6535</v>
      </c>
      <c r="B154" s="28" t="s">
        <v>140</v>
      </c>
      <c r="C154" s="28" t="s">
        <v>398</v>
      </c>
      <c r="D154" s="24">
        <v>0</v>
      </c>
      <c r="E154" s="24">
        <v>0</v>
      </c>
      <c r="F154" s="24">
        <v>0.55900000000000005</v>
      </c>
      <c r="G154" s="24">
        <v>0</v>
      </c>
      <c r="H154" s="24">
        <v>0.55900000000000005</v>
      </c>
      <c r="I154" s="24">
        <v>0</v>
      </c>
      <c r="J154" s="24">
        <v>0</v>
      </c>
      <c r="K154" s="24">
        <v>1.1180000000000001</v>
      </c>
    </row>
    <row r="155" spans="1:11" ht="30" x14ac:dyDescent="0.25">
      <c r="A155" s="28">
        <v>6536</v>
      </c>
      <c r="B155" s="28" t="s">
        <v>116</v>
      </c>
      <c r="C155" s="28" t="s">
        <v>398</v>
      </c>
      <c r="D155" s="24">
        <v>0.11</v>
      </c>
      <c r="E155" s="24">
        <v>0.1</v>
      </c>
      <c r="F155" s="24">
        <v>0.1</v>
      </c>
      <c r="G155" s="24">
        <v>0.1</v>
      </c>
      <c r="H155" s="24">
        <v>0</v>
      </c>
      <c r="I155" s="24">
        <v>0</v>
      </c>
      <c r="J155" s="24">
        <v>0</v>
      </c>
      <c r="K155" s="24">
        <v>0.41000000000000003</v>
      </c>
    </row>
    <row r="156" spans="1:11" ht="30" x14ac:dyDescent="0.25">
      <c r="A156" s="28">
        <v>6554</v>
      </c>
      <c r="B156" s="28" t="s">
        <v>110</v>
      </c>
      <c r="C156" s="28" t="s">
        <v>398</v>
      </c>
      <c r="D156" s="24">
        <v>0.33400000000000002</v>
      </c>
      <c r="E156" s="24">
        <v>0</v>
      </c>
      <c r="F156" s="24">
        <v>0.33300000000000002</v>
      </c>
      <c r="G156" s="24">
        <v>0</v>
      </c>
      <c r="H156" s="24">
        <v>3.3000000000000002E-2</v>
      </c>
      <c r="I156" s="24">
        <v>0</v>
      </c>
      <c r="J156" s="24">
        <v>0</v>
      </c>
      <c r="K156" s="24">
        <v>0.70000000000000007</v>
      </c>
    </row>
    <row r="157" spans="1:11" ht="30" x14ac:dyDescent="0.25">
      <c r="A157" s="28">
        <v>6600</v>
      </c>
      <c r="B157" s="28" t="s">
        <v>112</v>
      </c>
      <c r="C157" s="28" t="s">
        <v>398</v>
      </c>
      <c r="D157" s="24">
        <v>0.24299999999999999</v>
      </c>
      <c r="E157" s="24">
        <v>0.114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0.35699999999999998</v>
      </c>
    </row>
    <row r="158" spans="1:11" x14ac:dyDescent="0.25">
      <c r="A158" s="28">
        <v>6643</v>
      </c>
      <c r="B158" s="28" t="s">
        <v>190</v>
      </c>
      <c r="C158" s="28" t="s">
        <v>398</v>
      </c>
      <c r="D158" s="24">
        <v>0.58199999999999996</v>
      </c>
      <c r="E158" s="24">
        <v>0</v>
      </c>
      <c r="F158" s="24">
        <v>0.58099999999999996</v>
      </c>
      <c r="G158" s="24">
        <v>0</v>
      </c>
      <c r="H158" s="24">
        <v>0.58099999999999996</v>
      </c>
      <c r="I158" s="24">
        <v>0</v>
      </c>
      <c r="J158" s="24">
        <v>0</v>
      </c>
      <c r="K158" s="24">
        <v>1.7439999999999998</v>
      </c>
    </row>
    <row r="159" spans="1:11" ht="30" x14ac:dyDescent="0.25">
      <c r="A159" s="28">
        <v>6693</v>
      </c>
      <c r="B159" s="28" t="s">
        <v>98</v>
      </c>
      <c r="C159" s="28" t="s">
        <v>398</v>
      </c>
      <c r="D159" s="24">
        <v>0</v>
      </c>
      <c r="E159" s="24">
        <v>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</row>
    <row r="160" spans="1:11" x14ac:dyDescent="0.25">
      <c r="A160" s="28">
        <v>6703</v>
      </c>
      <c r="B160" s="28" t="s">
        <v>104</v>
      </c>
      <c r="C160" s="28" t="s">
        <v>398</v>
      </c>
      <c r="D160" s="24">
        <v>0.19500000000000001</v>
      </c>
      <c r="E160" s="24">
        <v>2E-3</v>
      </c>
      <c r="F160" s="24">
        <v>3.2000000000000001E-2</v>
      </c>
      <c r="G160" s="24">
        <v>0.17199999999999999</v>
      </c>
      <c r="H160" s="24">
        <v>0</v>
      </c>
      <c r="I160" s="24">
        <v>0</v>
      </c>
      <c r="J160" s="24">
        <v>0</v>
      </c>
      <c r="K160" s="24">
        <v>0.40100000000000002</v>
      </c>
    </row>
    <row r="161" spans="1:11" x14ac:dyDescent="0.25">
      <c r="A161" s="28">
        <v>6737</v>
      </c>
      <c r="B161" s="28" t="s">
        <v>187</v>
      </c>
      <c r="C161" s="28" t="s">
        <v>398</v>
      </c>
      <c r="D161" s="24">
        <v>1.45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1.45</v>
      </c>
    </row>
    <row r="162" spans="1:11" ht="30" x14ac:dyDescent="0.25">
      <c r="A162" s="28">
        <v>6799</v>
      </c>
      <c r="B162" s="28" t="s">
        <v>132</v>
      </c>
      <c r="C162" s="28" t="s">
        <v>398</v>
      </c>
      <c r="D162" s="24">
        <v>0.68200000000000005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0.68200000000000005</v>
      </c>
    </row>
    <row r="163" spans="1:11" ht="30" x14ac:dyDescent="0.25">
      <c r="A163" s="28">
        <v>6878</v>
      </c>
      <c r="B163" s="28" t="s">
        <v>206</v>
      </c>
      <c r="C163" s="28" t="s">
        <v>398</v>
      </c>
      <c r="D163" s="24">
        <v>0</v>
      </c>
      <c r="E163" s="24">
        <v>6.6130000000000004</v>
      </c>
      <c r="F163" s="24">
        <v>0</v>
      </c>
      <c r="G163" s="24">
        <v>6.6130000000000004</v>
      </c>
      <c r="H163" s="24">
        <v>6.6130000000000004</v>
      </c>
      <c r="I163" s="24">
        <v>0</v>
      </c>
      <c r="J163" s="24">
        <v>0</v>
      </c>
      <c r="K163" s="24">
        <v>19.839000000000002</v>
      </c>
    </row>
    <row r="164" spans="1:11" x14ac:dyDescent="0.25">
      <c r="A164" s="28">
        <v>6882</v>
      </c>
      <c r="B164" s="28" t="s">
        <v>134</v>
      </c>
      <c r="C164" s="28" t="s">
        <v>398</v>
      </c>
      <c r="D164" s="24">
        <v>0.46</v>
      </c>
      <c r="E164" s="24">
        <v>0.46</v>
      </c>
      <c r="F164" s="24">
        <v>0.46</v>
      </c>
      <c r="G164" s="24">
        <v>0.46</v>
      </c>
      <c r="H164" s="24">
        <v>0</v>
      </c>
      <c r="I164" s="24">
        <v>0</v>
      </c>
      <c r="J164" s="24">
        <v>0</v>
      </c>
      <c r="K164" s="24">
        <v>1.84</v>
      </c>
    </row>
    <row r="165" spans="1:11" ht="30" x14ac:dyDescent="0.25">
      <c r="A165" s="28">
        <v>6910</v>
      </c>
      <c r="B165" s="28" t="s">
        <v>209</v>
      </c>
      <c r="C165" s="28" t="s">
        <v>398</v>
      </c>
      <c r="D165" s="24">
        <v>9.5</v>
      </c>
      <c r="E165" s="24">
        <v>12</v>
      </c>
      <c r="F165" s="24">
        <v>0</v>
      </c>
      <c r="G165" s="24">
        <v>12</v>
      </c>
      <c r="H165" s="24">
        <v>12</v>
      </c>
      <c r="I165" s="24">
        <v>0</v>
      </c>
      <c r="J165" s="24">
        <v>0</v>
      </c>
      <c r="K165" s="24">
        <v>45.5</v>
      </c>
    </row>
    <row r="166" spans="1:11" ht="30" x14ac:dyDescent="0.25">
      <c r="A166" s="28">
        <v>6911</v>
      </c>
      <c r="B166" s="28" t="s">
        <v>193</v>
      </c>
      <c r="C166" s="28" t="s">
        <v>398</v>
      </c>
      <c r="D166" s="24">
        <v>35.822000000000003</v>
      </c>
      <c r="E166" s="24">
        <v>0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35.822000000000003</v>
      </c>
    </row>
    <row r="167" spans="1:11" ht="30" x14ac:dyDescent="0.25">
      <c r="A167" s="28">
        <v>6922</v>
      </c>
      <c r="B167" s="28" t="s">
        <v>201</v>
      </c>
      <c r="C167" s="28" t="s">
        <v>398</v>
      </c>
      <c r="D167" s="24">
        <v>7.3999999999999996E-2</v>
      </c>
      <c r="E167" s="24">
        <v>0.499</v>
      </c>
      <c r="F167" s="24">
        <v>7.2999999999999995E-2</v>
      </c>
      <c r="G167" s="24">
        <v>7.2999999999999995E-2</v>
      </c>
      <c r="H167" s="24">
        <v>7.2999999999999995E-2</v>
      </c>
      <c r="I167" s="24">
        <v>7.2999999999999995E-2</v>
      </c>
      <c r="J167" s="24">
        <v>7.2999999999999995E-2</v>
      </c>
      <c r="K167" s="24">
        <v>0.93799999999999972</v>
      </c>
    </row>
    <row r="168" spans="1:11" x14ac:dyDescent="0.25">
      <c r="A168" s="28">
        <v>6927</v>
      </c>
      <c r="B168" s="28" t="s">
        <v>135</v>
      </c>
      <c r="C168" s="28" t="s">
        <v>398</v>
      </c>
      <c r="D168" s="24">
        <v>0.26</v>
      </c>
      <c r="E168" s="24">
        <v>0.495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0.755</v>
      </c>
    </row>
    <row r="169" spans="1:11" ht="30" x14ac:dyDescent="0.25">
      <c r="A169" s="28">
        <v>6939</v>
      </c>
      <c r="B169" s="28" t="s">
        <v>40</v>
      </c>
      <c r="C169" s="28" t="s">
        <v>398</v>
      </c>
      <c r="D169" s="24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</row>
    <row r="170" spans="1:11" x14ac:dyDescent="0.25">
      <c r="A170" s="28">
        <v>6962</v>
      </c>
      <c r="B170" s="28" t="s">
        <v>27</v>
      </c>
      <c r="C170" s="28" t="s">
        <v>398</v>
      </c>
      <c r="D170" s="24">
        <v>0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</row>
    <row r="171" spans="1:11" ht="30" x14ac:dyDescent="0.25">
      <c r="A171" s="28">
        <v>7003</v>
      </c>
      <c r="B171" s="28" t="s">
        <v>184</v>
      </c>
      <c r="C171" s="28" t="s">
        <v>398</v>
      </c>
      <c r="D171" s="24">
        <v>1.4570000000000001</v>
      </c>
      <c r="E171" s="24">
        <v>0.58799999999999997</v>
      </c>
      <c r="F171" s="24">
        <v>2.0459999999999998</v>
      </c>
      <c r="G171" s="24">
        <v>0.52700000000000002</v>
      </c>
      <c r="H171" s="24">
        <v>0.123</v>
      </c>
      <c r="I171" s="24">
        <v>1.6839999999999999</v>
      </c>
      <c r="J171" s="24">
        <v>1.4999999999999999E-2</v>
      </c>
      <c r="K171" s="24">
        <v>6.4399999999999995</v>
      </c>
    </row>
    <row r="172" spans="1:11" ht="30" x14ac:dyDescent="0.25">
      <c r="A172" s="28">
        <v>7009</v>
      </c>
      <c r="B172" s="28" t="s">
        <v>207</v>
      </c>
      <c r="C172" s="28" t="s">
        <v>398</v>
      </c>
      <c r="D172" s="24">
        <v>6.8959999999999999</v>
      </c>
      <c r="E172" s="24">
        <v>3.391</v>
      </c>
      <c r="F172" s="24">
        <v>6.8949999999999996</v>
      </c>
      <c r="G172" s="24">
        <v>0</v>
      </c>
      <c r="H172" s="24">
        <v>10.286</v>
      </c>
      <c r="I172" s="24">
        <v>0</v>
      </c>
      <c r="J172" s="24">
        <v>0</v>
      </c>
      <c r="K172" s="24">
        <v>27.467999999999996</v>
      </c>
    </row>
    <row r="173" spans="1:11" x14ac:dyDescent="0.25">
      <c r="A173" s="28">
        <v>7010</v>
      </c>
      <c r="B173" s="28" t="s">
        <v>197</v>
      </c>
      <c r="C173" s="28" t="s">
        <v>398</v>
      </c>
      <c r="D173" s="24">
        <v>3.41</v>
      </c>
      <c r="E173" s="24">
        <v>2.4</v>
      </c>
      <c r="F173" s="24">
        <v>5.6</v>
      </c>
      <c r="G173" s="24">
        <v>0.9</v>
      </c>
      <c r="H173" s="24">
        <v>0</v>
      </c>
      <c r="I173" s="24">
        <v>0</v>
      </c>
      <c r="J173" s="24">
        <v>0</v>
      </c>
      <c r="K173" s="24">
        <v>12.31</v>
      </c>
    </row>
    <row r="174" spans="1:11" ht="30" x14ac:dyDescent="0.25">
      <c r="A174" s="28">
        <v>7089</v>
      </c>
      <c r="B174" s="28" t="s">
        <v>180</v>
      </c>
      <c r="C174" s="28" t="s">
        <v>398</v>
      </c>
      <c r="D174" s="24">
        <v>4.5</v>
      </c>
      <c r="E174" s="24">
        <v>0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4.5</v>
      </c>
    </row>
    <row r="175" spans="1:11" ht="30" x14ac:dyDescent="0.25">
      <c r="A175" s="28">
        <v>7108</v>
      </c>
      <c r="B175" s="28" t="s">
        <v>31</v>
      </c>
      <c r="C175" s="28" t="s">
        <v>398</v>
      </c>
      <c r="D175" s="24">
        <v>0</v>
      </c>
      <c r="E175" s="24"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</row>
    <row r="176" spans="1:11" ht="30" x14ac:dyDescent="0.25">
      <c r="A176" s="28">
        <v>7214</v>
      </c>
      <c r="B176" s="28" t="s">
        <v>178</v>
      </c>
      <c r="C176" s="28" t="s">
        <v>398</v>
      </c>
      <c r="D176" s="24">
        <v>0</v>
      </c>
      <c r="E176" s="24">
        <v>3.3769999999999998</v>
      </c>
      <c r="F176" s="24">
        <v>0</v>
      </c>
      <c r="G176" s="24">
        <v>0</v>
      </c>
      <c r="H176" s="24">
        <v>3.3780000000000001</v>
      </c>
      <c r="I176" s="24">
        <v>0</v>
      </c>
      <c r="J176" s="24">
        <v>0</v>
      </c>
      <c r="K176" s="24">
        <v>6.7549999999999999</v>
      </c>
    </row>
    <row r="177" spans="1:11" ht="30" x14ac:dyDescent="0.25">
      <c r="A177" s="28">
        <v>7216</v>
      </c>
      <c r="B177" s="28" t="s">
        <v>122</v>
      </c>
      <c r="C177" s="28" t="s">
        <v>398</v>
      </c>
      <c r="D177" s="24">
        <v>0.98699999999999999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0.98699999999999999</v>
      </c>
    </row>
    <row r="178" spans="1:11" ht="30" x14ac:dyDescent="0.25">
      <c r="A178" s="28">
        <v>7224</v>
      </c>
      <c r="B178" s="28" t="s">
        <v>174</v>
      </c>
      <c r="C178" s="28" t="s">
        <v>398</v>
      </c>
      <c r="D178" s="24">
        <v>2.0209999999999999</v>
      </c>
      <c r="E178" s="24">
        <v>2.02</v>
      </c>
      <c r="F178" s="24">
        <v>0</v>
      </c>
      <c r="G178" s="24">
        <v>0</v>
      </c>
      <c r="H178" s="24">
        <v>3.02</v>
      </c>
      <c r="I178" s="24">
        <v>0</v>
      </c>
      <c r="J178" s="24">
        <v>0</v>
      </c>
      <c r="K178" s="24">
        <v>7.0609999999999999</v>
      </c>
    </row>
    <row r="179" spans="1:11" ht="30" x14ac:dyDescent="0.25">
      <c r="A179" s="28">
        <v>7225</v>
      </c>
      <c r="B179" s="28" t="s">
        <v>176</v>
      </c>
      <c r="C179" s="28" t="s">
        <v>398</v>
      </c>
      <c r="D179" s="24">
        <v>3.2450000000000001</v>
      </c>
      <c r="E179" s="24">
        <v>3.2450000000000001</v>
      </c>
      <c r="F179" s="24">
        <v>0</v>
      </c>
      <c r="G179" s="24">
        <v>0</v>
      </c>
      <c r="H179" s="24">
        <v>3.2450000000000001</v>
      </c>
      <c r="I179" s="24">
        <v>0</v>
      </c>
      <c r="J179" s="24">
        <v>0</v>
      </c>
      <c r="K179" s="24">
        <v>9.7349999999999994</v>
      </c>
    </row>
    <row r="180" spans="1:11" x14ac:dyDescent="0.25">
      <c r="A180" s="28">
        <v>7229</v>
      </c>
      <c r="B180" s="28" t="s">
        <v>211</v>
      </c>
      <c r="C180" s="28" t="s">
        <v>398</v>
      </c>
      <c r="D180" s="24">
        <v>0</v>
      </c>
      <c r="E180" s="24">
        <v>9.375</v>
      </c>
      <c r="F180" s="24">
        <v>0</v>
      </c>
      <c r="G180" s="24">
        <v>9.375</v>
      </c>
      <c r="H180" s="24">
        <v>0</v>
      </c>
      <c r="I180" s="24">
        <v>9.375</v>
      </c>
      <c r="J180" s="24">
        <v>0</v>
      </c>
      <c r="K180" s="24">
        <v>28.125</v>
      </c>
    </row>
    <row r="181" spans="1:11" ht="30" x14ac:dyDescent="0.25">
      <c r="A181" s="28">
        <v>7253</v>
      </c>
      <c r="B181" s="28" t="s">
        <v>109</v>
      </c>
      <c r="C181" s="28" t="s">
        <v>398</v>
      </c>
      <c r="D181" s="24">
        <v>6.0000000000000001E-3</v>
      </c>
      <c r="E181" s="24">
        <v>0</v>
      </c>
      <c r="F181" s="24">
        <v>0</v>
      </c>
      <c r="G181" s="24">
        <v>0.26</v>
      </c>
      <c r="H181" s="24">
        <v>0</v>
      </c>
      <c r="I181" s="24">
        <v>0</v>
      </c>
      <c r="J181" s="24">
        <v>0</v>
      </c>
      <c r="K181" s="24">
        <v>0.26600000000000001</v>
      </c>
    </row>
    <row r="182" spans="1:11" x14ac:dyDescent="0.25">
      <c r="A182" s="28" t="s">
        <v>519</v>
      </c>
      <c r="B182" s="28" t="s">
        <v>519</v>
      </c>
      <c r="C182" s="28" t="s">
        <v>519</v>
      </c>
      <c r="D182" s="24"/>
      <c r="E182" s="24"/>
      <c r="F182" s="24"/>
      <c r="G182" s="24"/>
      <c r="H182" s="24"/>
      <c r="I182" s="24"/>
      <c r="J182" s="24"/>
      <c r="K182" s="24"/>
    </row>
    <row r="183" spans="1:11" x14ac:dyDescent="0.25">
      <c r="A183" s="30" t="s">
        <v>520</v>
      </c>
      <c r="B183" s="29"/>
      <c r="C183" s="29"/>
      <c r="D183" s="24">
        <v>2097.8700000000003</v>
      </c>
      <c r="E183" s="24">
        <v>1553.493999999999</v>
      </c>
      <c r="F183" s="24">
        <v>1531.7019999999998</v>
      </c>
      <c r="G183" s="24">
        <v>1211.2100000000003</v>
      </c>
      <c r="H183" s="24">
        <v>1309.99</v>
      </c>
      <c r="I183" s="24">
        <v>1693.0150000000001</v>
      </c>
      <c r="J183" s="24">
        <v>1290.0609999999992</v>
      </c>
      <c r="K183" s="24">
        <v>10687.342000000004</v>
      </c>
    </row>
  </sheetData>
  <mergeCells count="61">
    <mergeCell ref="B120:B121"/>
    <mergeCell ref="B115:B116"/>
    <mergeCell ref="B110:B111"/>
    <mergeCell ref="B80:B81"/>
    <mergeCell ref="B78:B79"/>
    <mergeCell ref="B76:B77"/>
    <mergeCell ref="B108:B109"/>
    <mergeCell ref="B102:B103"/>
    <mergeCell ref="B98:B99"/>
    <mergeCell ref="B96:B97"/>
    <mergeCell ref="B94:B95"/>
    <mergeCell ref="B92:B93"/>
    <mergeCell ref="B24:B25"/>
    <mergeCell ref="B19:B20"/>
    <mergeCell ref="B14:B15"/>
    <mergeCell ref="A183:C183"/>
    <mergeCell ref="B69:B70"/>
    <mergeCell ref="B67:B68"/>
    <mergeCell ref="B65:B66"/>
    <mergeCell ref="B63:B64"/>
    <mergeCell ref="B61:B62"/>
    <mergeCell ref="B54:B55"/>
    <mergeCell ref="B51:B52"/>
    <mergeCell ref="B42:B43"/>
    <mergeCell ref="B36:B37"/>
    <mergeCell ref="B34:B35"/>
    <mergeCell ref="B32:B33"/>
    <mergeCell ref="B30:B31"/>
    <mergeCell ref="A92:A93"/>
    <mergeCell ref="A89:A90"/>
    <mergeCell ref="A87:A88"/>
    <mergeCell ref="A82:A83"/>
    <mergeCell ref="A120:A121"/>
    <mergeCell ref="A115:A116"/>
    <mergeCell ref="A110:A111"/>
    <mergeCell ref="A108:A109"/>
    <mergeCell ref="A102:A103"/>
    <mergeCell ref="A98:A99"/>
    <mergeCell ref="A42:A43"/>
    <mergeCell ref="A36:A37"/>
    <mergeCell ref="A80:A81"/>
    <mergeCell ref="A78:A79"/>
    <mergeCell ref="A76:A77"/>
    <mergeCell ref="A69:A70"/>
    <mergeCell ref="A67:A68"/>
    <mergeCell ref="A65:A66"/>
    <mergeCell ref="A34:A35"/>
    <mergeCell ref="A32:A33"/>
    <mergeCell ref="A63:A64"/>
    <mergeCell ref="A61:A62"/>
    <mergeCell ref="A54:A55"/>
    <mergeCell ref="A51:A52"/>
    <mergeCell ref="A96:A97"/>
    <mergeCell ref="A94:A95"/>
    <mergeCell ref="B89:B90"/>
    <mergeCell ref="B87:B88"/>
    <mergeCell ref="B82:B83"/>
    <mergeCell ref="A30:A31"/>
    <mergeCell ref="A24:A25"/>
    <mergeCell ref="A19:A20"/>
    <mergeCell ref="A14:A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79"/>
  <sheetViews>
    <sheetView zoomScale="80" zoomScaleNormal="80" workbookViewId="0">
      <pane xSplit="26" ySplit="12" topLeftCell="AA22" activePane="bottomRight" state="frozen"/>
      <selection pane="topRight" activeCell="AA1" sqref="AA1"/>
      <selection pane="bottomLeft" activeCell="A23" sqref="A23"/>
      <selection pane="bottomRight" activeCell="AB29" sqref="AB29"/>
    </sheetView>
  </sheetViews>
  <sheetFormatPr defaultColWidth="9.140625" defaultRowHeight="15" outlineLevelCol="1" x14ac:dyDescent="0.25"/>
  <cols>
    <col min="1" max="1" width="10.7109375" style="2" bestFit="1" customWidth="1"/>
    <col min="2" max="2" width="14.42578125" style="2" hidden="1" customWidth="1" outlineLevel="1"/>
    <col min="3" max="3" width="10" style="2" hidden="1" customWidth="1" outlineLevel="1"/>
    <col min="4" max="4" width="12.7109375" style="2" bestFit="1" customWidth="1" collapsed="1"/>
    <col min="5" max="5" width="9.140625" style="2" hidden="1" customWidth="1" outlineLevel="1"/>
    <col min="6" max="6" width="12.28515625" style="2" hidden="1" customWidth="1" outlineLevel="1"/>
    <col min="7" max="7" width="9.140625" style="2" collapsed="1"/>
    <col min="8" max="8" width="47.42578125" style="2" customWidth="1"/>
    <col min="9" max="9" width="7.28515625" style="2" hidden="1" customWidth="1" outlineLevel="1"/>
    <col min="10" max="10" width="7.42578125" style="2" hidden="1" customWidth="1" outlineLevel="1"/>
    <col min="11" max="11" width="13.140625" style="2" hidden="1" customWidth="1" outlineLevel="1"/>
    <col min="12" max="13" width="11.28515625" style="2" hidden="1" customWidth="1" outlineLevel="1"/>
    <col min="14" max="15" width="11.28515625" style="2" bestFit="1" customWidth="1" collapsed="1"/>
    <col min="16" max="20" width="11.28515625" style="2" bestFit="1" customWidth="1"/>
    <col min="21" max="21" width="9.140625" style="2"/>
    <col min="22" max="22" width="7.28515625" style="2" hidden="1" customWidth="1" outlineLevel="1"/>
    <col min="23" max="23" width="7.42578125" style="2" hidden="1" customWidth="1" outlineLevel="1"/>
    <col min="24" max="24" width="11.7109375" style="2" hidden="1" customWidth="1" outlineLevel="1"/>
    <col min="25" max="26" width="9.5703125" style="2" hidden="1" customWidth="1" outlineLevel="1"/>
    <col min="27" max="28" width="9.5703125" style="2" bestFit="1" customWidth="1" collapsed="1"/>
    <col min="29" max="30" width="9.5703125" style="2" bestFit="1" customWidth="1"/>
    <col min="31" max="31" width="9.85546875" style="2" bestFit="1" customWidth="1"/>
    <col min="32" max="32" width="9.5703125" style="2" bestFit="1" customWidth="1"/>
    <col min="33" max="33" width="10.140625" style="2" bestFit="1" customWidth="1"/>
    <col min="34" max="34" width="12.28515625" style="2" customWidth="1"/>
    <col min="35" max="35" width="12.28515625" style="2" bestFit="1" customWidth="1"/>
    <col min="36" max="36" width="9.140625" style="2"/>
    <col min="37" max="37" width="9.140625" style="4"/>
    <col min="38" max="39" width="9.140625" style="2"/>
    <col min="40" max="40" width="13.7109375" style="2" bestFit="1" customWidth="1"/>
    <col min="41" max="41" width="9.85546875" style="2" bestFit="1" customWidth="1"/>
    <col min="42" max="42" width="9.140625" style="2"/>
    <col min="43" max="43" width="31.42578125" style="2" customWidth="1"/>
    <col min="44" max="50" width="10.85546875" style="21" bestFit="1" customWidth="1"/>
    <col min="51" max="16384" width="9.140625" style="2"/>
  </cols>
  <sheetData>
    <row r="1" spans="1:70" ht="15" customHeight="1" x14ac:dyDescent="0.25">
      <c r="A1" s="1"/>
      <c r="I1" s="15" t="s">
        <v>0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V1" s="16" t="s">
        <v>1</v>
      </c>
      <c r="W1" s="16"/>
      <c r="X1" s="16"/>
      <c r="Y1" s="16"/>
      <c r="Z1" s="16"/>
      <c r="AA1" s="16"/>
      <c r="AB1" s="16"/>
      <c r="AC1" s="16"/>
      <c r="AD1" s="16"/>
      <c r="AE1" s="16"/>
      <c r="AF1" s="16"/>
      <c r="AG1" s="17"/>
      <c r="AH1" s="3" t="s">
        <v>2</v>
      </c>
      <c r="AI1" s="3" t="s">
        <v>3</v>
      </c>
      <c r="AJ1" s="18" t="s">
        <v>4</v>
      </c>
      <c r="AN1" s="19" t="s">
        <v>518</v>
      </c>
    </row>
    <row r="2" spans="1:70" s="5" customFormat="1" ht="30" x14ac:dyDescent="0.25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6">
        <v>45292</v>
      </c>
      <c r="J2" s="6">
        <v>45323</v>
      </c>
      <c r="K2" s="6">
        <v>45352</v>
      </c>
      <c r="L2" s="6">
        <v>45383</v>
      </c>
      <c r="M2" s="6">
        <v>45413</v>
      </c>
      <c r="N2" s="6">
        <v>45444</v>
      </c>
      <c r="O2" s="6">
        <v>45474</v>
      </c>
      <c r="P2" s="6">
        <v>45505</v>
      </c>
      <c r="Q2" s="6">
        <v>45536</v>
      </c>
      <c r="R2" s="6">
        <v>45566</v>
      </c>
      <c r="S2" s="6">
        <v>45597</v>
      </c>
      <c r="T2" s="6">
        <v>45627</v>
      </c>
      <c r="V2" s="6">
        <v>45292</v>
      </c>
      <c r="W2" s="6">
        <v>45323</v>
      </c>
      <c r="X2" s="6">
        <v>45352</v>
      </c>
      <c r="Y2" s="6">
        <v>45383</v>
      </c>
      <c r="Z2" s="6">
        <v>45413</v>
      </c>
      <c r="AA2" s="6">
        <v>45444</v>
      </c>
      <c r="AB2" s="6">
        <v>45474</v>
      </c>
      <c r="AC2" s="6">
        <v>45505</v>
      </c>
      <c r="AD2" s="6">
        <v>45536</v>
      </c>
      <c r="AE2" s="6">
        <v>45566</v>
      </c>
      <c r="AF2" s="6">
        <v>45597</v>
      </c>
      <c r="AG2" s="6">
        <v>45627</v>
      </c>
      <c r="AH2" s="3" t="s">
        <v>13</v>
      </c>
      <c r="AI2" s="3" t="s">
        <v>13</v>
      </c>
      <c r="AJ2" s="18"/>
      <c r="AK2" s="6"/>
      <c r="AL2" s="6"/>
      <c r="AM2" s="6"/>
      <c r="AN2" s="20" t="str">
        <f>A2</f>
        <v>изм</v>
      </c>
      <c r="AO2" s="5" t="str">
        <f>D2</f>
        <v>Канал</v>
      </c>
      <c r="AP2" s="5" t="str">
        <f>G2</f>
        <v>Код</v>
      </c>
      <c r="AQ2" s="5" t="str">
        <f>H2</f>
        <v>Торговое название</v>
      </c>
      <c r="AR2" s="6">
        <f>N2</f>
        <v>45444</v>
      </c>
      <c r="AS2" s="6">
        <f t="shared" ref="AS2:BC2" si="0">O2</f>
        <v>45474</v>
      </c>
      <c r="AT2" s="6">
        <f t="shared" si="0"/>
        <v>45505</v>
      </c>
      <c r="AU2" s="6">
        <f t="shared" si="0"/>
        <v>45536</v>
      </c>
      <c r="AV2" s="6">
        <f t="shared" si="0"/>
        <v>45566</v>
      </c>
      <c r="AW2" s="6">
        <f t="shared" si="0"/>
        <v>45597</v>
      </c>
      <c r="AX2" s="6">
        <f>T2</f>
        <v>45627</v>
      </c>
      <c r="AY2" s="6" t="s">
        <v>529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x14ac:dyDescent="0.25">
      <c r="A3" s="7">
        <v>45450</v>
      </c>
      <c r="C3" s="2" t="s">
        <v>221</v>
      </c>
      <c r="D3" t="s">
        <v>398</v>
      </c>
      <c r="G3">
        <v>6168</v>
      </c>
      <c r="H3" t="s">
        <v>22</v>
      </c>
      <c r="L3" s="9"/>
      <c r="M3" s="10"/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Y3" s="11"/>
      <c r="Z3" s="11"/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2">
        <v>0</v>
      </c>
      <c r="AI3" s="13">
        <v>261.322</v>
      </c>
      <c r="AJ3" s="14"/>
      <c r="AN3" s="20">
        <f>A3</f>
        <v>45450</v>
      </c>
      <c r="AO3" s="5" t="str">
        <f>D3</f>
        <v>Тендер К</v>
      </c>
      <c r="AP3" s="5">
        <f t="shared" ref="AP3:AP66" si="1">G3</f>
        <v>6168</v>
      </c>
      <c r="AQ3" s="5" t="str">
        <f t="shared" ref="AQ3:AQ66" si="2">H3</f>
        <v>Тревикта сусп. для в/м введ. пролонг. действия 200 мг/мл (350 мг) 1.75 мл №1 (шприц) (в пачке)</v>
      </c>
      <c r="AR3" s="22">
        <f t="shared" ref="AR3:AR66" si="3">N3</f>
        <v>0</v>
      </c>
      <c r="AS3" s="22">
        <f t="shared" ref="AS3:AS66" si="4">O3</f>
        <v>0</v>
      </c>
      <c r="AT3" s="22">
        <f t="shared" ref="AT3:AT66" si="5">P3</f>
        <v>0</v>
      </c>
      <c r="AU3" s="22">
        <f t="shared" ref="AU3:AU66" si="6">Q3</f>
        <v>0</v>
      </c>
      <c r="AV3" s="22">
        <f t="shared" ref="AV3:AV66" si="7">R3</f>
        <v>0</v>
      </c>
      <c r="AW3" s="22">
        <f t="shared" ref="AW3:AW66" si="8">S3</f>
        <v>0</v>
      </c>
      <c r="AX3" s="22">
        <f t="shared" ref="AX3:AX66" si="9">T3</f>
        <v>0</v>
      </c>
      <c r="AY3" s="2">
        <f>SUM(AR3:AX3)</f>
        <v>0</v>
      </c>
    </row>
    <row r="4" spans="1:70" x14ac:dyDescent="0.25">
      <c r="A4" s="7">
        <v>45450</v>
      </c>
      <c r="C4" s="2" t="s">
        <v>222</v>
      </c>
      <c r="D4" t="s">
        <v>398</v>
      </c>
      <c r="G4">
        <v>6243</v>
      </c>
      <c r="H4" t="s">
        <v>24</v>
      </c>
      <c r="L4" s="9"/>
      <c r="M4" s="10"/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Y4" s="11"/>
      <c r="Z4" s="11"/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2">
        <v>0</v>
      </c>
      <c r="AI4" s="13">
        <v>2900</v>
      </c>
      <c r="AJ4" s="14"/>
      <c r="AN4" s="20">
        <f t="shared" ref="AN4:AN67" si="10">A4</f>
        <v>45450</v>
      </c>
      <c r="AO4" s="5" t="str">
        <f t="shared" ref="AO3:AO66" si="11">D4</f>
        <v>Тендер К</v>
      </c>
      <c r="AP4" s="5">
        <f>G4</f>
        <v>6243</v>
      </c>
      <c r="AQ4" s="5" t="str">
        <f t="shared" si="2"/>
        <v>Венклекста таб. п/п/о 10 мг №14 (7 блистеров) (в пачке)</v>
      </c>
      <c r="AR4" s="22">
        <f t="shared" si="3"/>
        <v>0</v>
      </c>
      <c r="AS4" s="22">
        <f t="shared" si="4"/>
        <v>0</v>
      </c>
      <c r="AT4" s="22">
        <f t="shared" si="5"/>
        <v>0</v>
      </c>
      <c r="AU4" s="22">
        <f t="shared" si="6"/>
        <v>0</v>
      </c>
      <c r="AV4" s="22">
        <f t="shared" si="7"/>
        <v>0</v>
      </c>
      <c r="AW4" s="22">
        <f t="shared" si="8"/>
        <v>0</v>
      </c>
      <c r="AX4" s="22">
        <f t="shared" si="9"/>
        <v>0</v>
      </c>
      <c r="AY4" s="2">
        <f t="shared" ref="AY4:AY67" si="12">SUM(AR4:AX4)</f>
        <v>0</v>
      </c>
    </row>
    <row r="5" spans="1:70" x14ac:dyDescent="0.25">
      <c r="A5" s="7">
        <v>45450</v>
      </c>
      <c r="C5" s="2" t="s">
        <v>223</v>
      </c>
      <c r="D5" t="s">
        <v>398</v>
      </c>
      <c r="G5">
        <v>6244</v>
      </c>
      <c r="H5" t="s">
        <v>25</v>
      </c>
      <c r="L5" s="9"/>
      <c r="M5" s="10">
        <v>2.4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Y5" s="11"/>
      <c r="Z5" s="11">
        <v>2.4</v>
      </c>
      <c r="AA5" s="11">
        <v>-10.911999999999999</v>
      </c>
      <c r="AB5" s="11">
        <v>-2.2779999999999987</v>
      </c>
      <c r="AC5" s="11">
        <v>-9.1829999999999998</v>
      </c>
      <c r="AD5" s="11">
        <v>-15.303999999999998</v>
      </c>
      <c r="AE5" s="11">
        <v>-6.2850000000000001</v>
      </c>
      <c r="AF5" s="11">
        <v>-11.686</v>
      </c>
      <c r="AG5" s="11">
        <v>-10.677999999999997</v>
      </c>
      <c r="AH5" s="12">
        <v>-63.925999999999995</v>
      </c>
      <c r="AI5" s="13">
        <v>99.4</v>
      </c>
      <c r="AJ5" s="14"/>
      <c r="AN5" s="20">
        <f t="shared" si="10"/>
        <v>45450</v>
      </c>
      <c r="AO5" s="5" t="str">
        <f t="shared" si="11"/>
        <v>Тендер К</v>
      </c>
      <c r="AP5" s="5">
        <f t="shared" si="1"/>
        <v>6244</v>
      </c>
      <c r="AQ5" s="5" t="str">
        <f t="shared" si="2"/>
        <v>Венклекста таб. п/п/о 50 мг №7 (7 блистеров) (в пачке)</v>
      </c>
      <c r="AR5" s="22">
        <f t="shared" si="3"/>
        <v>0</v>
      </c>
      <c r="AS5" s="22">
        <f t="shared" si="4"/>
        <v>0</v>
      </c>
      <c r="AT5" s="22">
        <f t="shared" si="5"/>
        <v>0</v>
      </c>
      <c r="AU5" s="22">
        <f t="shared" si="6"/>
        <v>0</v>
      </c>
      <c r="AV5" s="22">
        <f t="shared" si="7"/>
        <v>0</v>
      </c>
      <c r="AW5" s="22">
        <f t="shared" si="8"/>
        <v>0</v>
      </c>
      <c r="AX5" s="22">
        <f t="shared" si="9"/>
        <v>0</v>
      </c>
      <c r="AY5" s="2">
        <f t="shared" si="12"/>
        <v>0</v>
      </c>
    </row>
    <row r="6" spans="1:70" x14ac:dyDescent="0.25">
      <c r="A6" s="7">
        <v>45450</v>
      </c>
      <c r="C6" s="2" t="s">
        <v>224</v>
      </c>
      <c r="D6" t="s">
        <v>398</v>
      </c>
      <c r="G6">
        <v>6962</v>
      </c>
      <c r="H6" t="s">
        <v>27</v>
      </c>
      <c r="L6" s="9"/>
      <c r="M6" s="10">
        <v>0.06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Y6" s="11"/>
      <c r="Z6" s="11">
        <v>0.06</v>
      </c>
      <c r="AA6" s="11">
        <v>-5.0569999999999986</v>
      </c>
      <c r="AB6" s="11">
        <v>1.1600000000000001</v>
      </c>
      <c r="AC6" s="11">
        <v>-5.2519999999999989</v>
      </c>
      <c r="AD6" s="11">
        <v>-6.8189999999999991</v>
      </c>
      <c r="AE6" s="11">
        <v>-0.32499999999999929</v>
      </c>
      <c r="AF6" s="11">
        <v>0.78600000000000136</v>
      </c>
      <c r="AG6" s="11">
        <v>2.9130000000000003</v>
      </c>
      <c r="AH6" s="12">
        <v>-12.533999999999995</v>
      </c>
      <c r="AI6" s="13">
        <v>105.06</v>
      </c>
      <c r="AJ6" s="14"/>
      <c r="AN6" s="20">
        <f t="shared" si="10"/>
        <v>45450</v>
      </c>
      <c r="AO6" s="5" t="str">
        <f t="shared" si="11"/>
        <v>Тендер К</v>
      </c>
      <c r="AP6" s="5">
        <f t="shared" si="1"/>
        <v>6962</v>
      </c>
      <c r="AQ6" s="5" t="str">
        <f t="shared" si="2"/>
        <v>Эврензо таб. п/п/о 70 мг №12 (1 блистер) (в пачке)</v>
      </c>
      <c r="AR6" s="22">
        <f t="shared" si="3"/>
        <v>0</v>
      </c>
      <c r="AS6" s="22">
        <f t="shared" si="4"/>
        <v>0</v>
      </c>
      <c r="AT6" s="22">
        <f t="shared" si="5"/>
        <v>0</v>
      </c>
      <c r="AU6" s="22">
        <f t="shared" si="6"/>
        <v>0</v>
      </c>
      <c r="AV6" s="22">
        <f t="shared" si="7"/>
        <v>0</v>
      </c>
      <c r="AW6" s="22">
        <f t="shared" si="8"/>
        <v>0</v>
      </c>
      <c r="AX6" s="22">
        <f t="shared" si="9"/>
        <v>0</v>
      </c>
      <c r="AY6" s="2">
        <f t="shared" si="12"/>
        <v>0</v>
      </c>
    </row>
    <row r="7" spans="1:70" x14ac:dyDescent="0.25">
      <c r="A7" s="7">
        <v>45450</v>
      </c>
      <c r="C7" s="2" t="s">
        <v>225</v>
      </c>
      <c r="D7" t="s">
        <v>398</v>
      </c>
      <c r="G7">
        <v>6490</v>
      </c>
      <c r="H7" t="s">
        <v>29</v>
      </c>
      <c r="L7" s="9"/>
      <c r="M7" s="10">
        <v>0.3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Y7" s="11"/>
      <c r="Z7" s="11">
        <v>0.3</v>
      </c>
      <c r="AA7" s="11">
        <v>-8.0569999999999986</v>
      </c>
      <c r="AB7" s="11">
        <v>-1.8399999999999999</v>
      </c>
      <c r="AC7" s="11">
        <v>-5.2519999999999989</v>
      </c>
      <c r="AD7" s="11">
        <v>-11.818999999999999</v>
      </c>
      <c r="AE7" s="11">
        <v>-5.3249999999999993</v>
      </c>
      <c r="AF7" s="11">
        <v>-4.2139999999999986</v>
      </c>
      <c r="AG7" s="11">
        <v>-7.0869999999999997</v>
      </c>
      <c r="AH7" s="12">
        <v>-43.293999999999997</v>
      </c>
      <c r="AI7" s="13">
        <v>74.3</v>
      </c>
      <c r="AJ7" s="14"/>
      <c r="AN7" s="20">
        <f t="shared" si="10"/>
        <v>45450</v>
      </c>
      <c r="AO7" s="5" t="str">
        <f t="shared" si="11"/>
        <v>Тендер К</v>
      </c>
      <c r="AP7" s="5">
        <f t="shared" si="1"/>
        <v>6490</v>
      </c>
      <c r="AQ7" s="5" t="str">
        <f t="shared" si="2"/>
        <v>Гарвони таб. п/п/о 90 мг + 400 мг №28 (флакон) (в пачке)</v>
      </c>
      <c r="AR7" s="22">
        <f t="shared" si="3"/>
        <v>0</v>
      </c>
      <c r="AS7" s="22">
        <f t="shared" si="4"/>
        <v>0</v>
      </c>
      <c r="AT7" s="22">
        <f t="shared" si="5"/>
        <v>0</v>
      </c>
      <c r="AU7" s="22">
        <f t="shared" si="6"/>
        <v>0</v>
      </c>
      <c r="AV7" s="22">
        <f t="shared" si="7"/>
        <v>0</v>
      </c>
      <c r="AW7" s="22">
        <f t="shared" si="8"/>
        <v>0</v>
      </c>
      <c r="AX7" s="22">
        <f t="shared" si="9"/>
        <v>0</v>
      </c>
      <c r="AY7" s="2">
        <f t="shared" si="12"/>
        <v>0</v>
      </c>
    </row>
    <row r="8" spans="1:70" x14ac:dyDescent="0.25">
      <c r="A8" s="7">
        <v>45450</v>
      </c>
      <c r="C8" s="2" t="s">
        <v>226</v>
      </c>
      <c r="D8" t="s">
        <v>398</v>
      </c>
      <c r="G8">
        <v>7108</v>
      </c>
      <c r="H8" t="s">
        <v>31</v>
      </c>
      <c r="L8" s="9"/>
      <c r="M8" s="10">
        <v>1.7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Y8" s="11"/>
      <c r="Z8" s="11">
        <v>1.5619999999999998</v>
      </c>
      <c r="AA8" s="11">
        <v>29.332999999999998</v>
      </c>
      <c r="AB8" s="11">
        <v>8.5110000000000028</v>
      </c>
      <c r="AC8" s="11">
        <v>3.4159999999999968</v>
      </c>
      <c r="AD8" s="11">
        <v>7.5949999999999989</v>
      </c>
      <c r="AE8" s="11">
        <v>3.0720000000000027</v>
      </c>
      <c r="AF8" s="11">
        <v>9.8220000000000027</v>
      </c>
      <c r="AG8" s="11">
        <v>6.3260000000000076</v>
      </c>
      <c r="AH8" s="12">
        <v>69.637000000000015</v>
      </c>
      <c r="AI8" s="13">
        <v>621.70000000000005</v>
      </c>
      <c r="AJ8" s="14"/>
      <c r="AN8" s="20">
        <f t="shared" si="10"/>
        <v>45450</v>
      </c>
      <c r="AO8" s="5" t="str">
        <f t="shared" si="11"/>
        <v>Тендер К</v>
      </c>
      <c r="AP8" s="5">
        <f t="shared" si="1"/>
        <v>7108</v>
      </c>
      <c r="AQ8" s="5" t="str">
        <f t="shared" si="2"/>
        <v>Сафнело конц. для приг. р-ра для инф. 150 мг/мл 2 мл №1 (флакон) (в пачке)</v>
      </c>
      <c r="AR8" s="22">
        <f t="shared" si="3"/>
        <v>0</v>
      </c>
      <c r="AS8" s="22">
        <f t="shared" si="4"/>
        <v>0</v>
      </c>
      <c r="AT8" s="22">
        <f t="shared" si="5"/>
        <v>0</v>
      </c>
      <c r="AU8" s="22">
        <f t="shared" si="6"/>
        <v>0</v>
      </c>
      <c r="AV8" s="22">
        <f t="shared" si="7"/>
        <v>0</v>
      </c>
      <c r="AW8" s="22">
        <f t="shared" si="8"/>
        <v>0</v>
      </c>
      <c r="AX8" s="22">
        <f t="shared" si="9"/>
        <v>0</v>
      </c>
      <c r="AY8" s="2">
        <f t="shared" si="12"/>
        <v>0</v>
      </c>
    </row>
    <row r="9" spans="1:70" x14ac:dyDescent="0.25">
      <c r="A9" s="7">
        <v>45450</v>
      </c>
      <c r="C9" s="2" t="s">
        <v>227</v>
      </c>
      <c r="D9" t="s">
        <v>398</v>
      </c>
      <c r="G9">
        <v>4671</v>
      </c>
      <c r="H9" t="s">
        <v>33</v>
      </c>
      <c r="L9" s="9"/>
      <c r="M9" s="10">
        <v>0.9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Y9" s="11"/>
      <c r="Z9" s="11">
        <v>-21.32</v>
      </c>
      <c r="AA9" s="11">
        <v>0</v>
      </c>
      <c r="AB9" s="11">
        <v>0</v>
      </c>
      <c r="AC9" s="11">
        <v>-100</v>
      </c>
      <c r="AD9" s="11">
        <v>0</v>
      </c>
      <c r="AE9" s="11">
        <v>-100.00000000000011</v>
      </c>
      <c r="AF9" s="11">
        <v>0</v>
      </c>
      <c r="AG9" s="11">
        <v>-100</v>
      </c>
      <c r="AH9" s="12">
        <v>-321.32000000000011</v>
      </c>
      <c r="AI9" s="13">
        <v>6850.9</v>
      </c>
      <c r="AJ9" s="14"/>
      <c r="AN9" s="20">
        <f t="shared" si="10"/>
        <v>45450</v>
      </c>
      <c r="AO9" s="5" t="str">
        <f t="shared" si="11"/>
        <v>Тендер К</v>
      </c>
      <c r="AP9" s="5">
        <f t="shared" si="1"/>
        <v>4671</v>
      </c>
      <c r="AQ9" s="5" t="str">
        <f t="shared" si="2"/>
        <v>Вайдаза лиоф. для приг. сусп. для п/к введ. 100 мг 200 мг №1 (флакон) (в пачке)</v>
      </c>
      <c r="AR9" s="22">
        <f t="shared" si="3"/>
        <v>0</v>
      </c>
      <c r="AS9" s="22">
        <f t="shared" si="4"/>
        <v>0</v>
      </c>
      <c r="AT9" s="22">
        <f t="shared" si="5"/>
        <v>0</v>
      </c>
      <c r="AU9" s="22">
        <f t="shared" si="6"/>
        <v>0</v>
      </c>
      <c r="AV9" s="22">
        <f t="shared" si="7"/>
        <v>0</v>
      </c>
      <c r="AW9" s="22">
        <f t="shared" si="8"/>
        <v>0</v>
      </c>
      <c r="AX9" s="22">
        <f t="shared" si="9"/>
        <v>0</v>
      </c>
      <c r="AY9" s="2">
        <f t="shared" si="12"/>
        <v>0</v>
      </c>
    </row>
    <row r="10" spans="1:70" x14ac:dyDescent="0.25">
      <c r="A10" s="7">
        <v>45450</v>
      </c>
      <c r="C10" s="2" t="s">
        <v>228</v>
      </c>
      <c r="D10" t="s">
        <v>398</v>
      </c>
      <c r="G10">
        <v>4089</v>
      </c>
      <c r="H10" t="s">
        <v>36</v>
      </c>
      <c r="M10" s="10">
        <v>1.2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Z10" s="11">
        <v>1.2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2">
        <v>1.2</v>
      </c>
      <c r="AI10" s="13">
        <v>3501.2</v>
      </c>
      <c r="AN10" s="20">
        <f t="shared" si="10"/>
        <v>45450</v>
      </c>
      <c r="AO10" s="5" t="str">
        <f t="shared" si="11"/>
        <v>Тендер К</v>
      </c>
      <c r="AP10" s="5">
        <f t="shared" si="1"/>
        <v>4089</v>
      </c>
      <c r="AQ10" s="5" t="str">
        <f t="shared" si="2"/>
        <v>Биосулин Р р-р для инъек. 100 МЕ/мл 10 мл №1 (флакон) (в пачке)</v>
      </c>
      <c r="AR10" s="22">
        <f t="shared" si="3"/>
        <v>0</v>
      </c>
      <c r="AS10" s="22">
        <f t="shared" si="4"/>
        <v>0</v>
      </c>
      <c r="AT10" s="22">
        <f t="shared" si="5"/>
        <v>0</v>
      </c>
      <c r="AU10" s="22">
        <f t="shared" si="6"/>
        <v>0</v>
      </c>
      <c r="AV10" s="22">
        <f t="shared" si="7"/>
        <v>0</v>
      </c>
      <c r="AW10" s="22">
        <f t="shared" si="8"/>
        <v>0</v>
      </c>
      <c r="AX10" s="22">
        <f t="shared" si="9"/>
        <v>0</v>
      </c>
      <c r="AY10" s="2">
        <f t="shared" si="12"/>
        <v>0</v>
      </c>
    </row>
    <row r="11" spans="1:70" x14ac:dyDescent="0.25">
      <c r="A11" s="7">
        <v>45450</v>
      </c>
      <c r="C11" s="2" t="s">
        <v>229</v>
      </c>
      <c r="D11" t="s">
        <v>398</v>
      </c>
      <c r="G11">
        <v>6513</v>
      </c>
      <c r="H11" t="s">
        <v>38</v>
      </c>
      <c r="M11" s="10">
        <v>2.4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Z11" s="11">
        <v>2.4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2">
        <v>2.4</v>
      </c>
      <c r="AI11" s="13">
        <v>617.4</v>
      </c>
      <c r="AN11" s="20">
        <f t="shared" si="10"/>
        <v>45450</v>
      </c>
      <c r="AO11" s="5" t="str">
        <f t="shared" si="11"/>
        <v>Тендер К</v>
      </c>
      <c r="AP11" s="5">
        <f t="shared" si="1"/>
        <v>6513</v>
      </c>
      <c r="AQ11" s="5" t="str">
        <f t="shared" si="2"/>
        <v>Кабометикс таб. п/п/о 20 мг №30 (флакон) (в пачке)</v>
      </c>
      <c r="AR11" s="22">
        <f t="shared" si="3"/>
        <v>0</v>
      </c>
      <c r="AS11" s="22">
        <f t="shared" si="4"/>
        <v>0</v>
      </c>
      <c r="AT11" s="22">
        <f t="shared" si="5"/>
        <v>0</v>
      </c>
      <c r="AU11" s="22">
        <f t="shared" si="6"/>
        <v>0</v>
      </c>
      <c r="AV11" s="22">
        <f t="shared" si="7"/>
        <v>0</v>
      </c>
      <c r="AW11" s="22">
        <f t="shared" si="8"/>
        <v>0</v>
      </c>
      <c r="AX11" s="22">
        <f t="shared" si="9"/>
        <v>0</v>
      </c>
      <c r="AY11" s="2">
        <f t="shared" si="12"/>
        <v>0</v>
      </c>
    </row>
    <row r="12" spans="1:70" x14ac:dyDescent="0.25">
      <c r="A12" s="7">
        <v>45450</v>
      </c>
      <c r="C12" s="2" t="s">
        <v>230</v>
      </c>
      <c r="D12" t="s">
        <v>398</v>
      </c>
      <c r="G12">
        <v>6939</v>
      </c>
      <c r="H12" t="s">
        <v>40</v>
      </c>
      <c r="M12" s="10">
        <v>8.1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Z12" s="11">
        <v>-291.89999999999998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2">
        <v>-291.89999999999998</v>
      </c>
      <c r="AI12" s="13">
        <v>63.494</v>
      </c>
      <c r="AN12" s="20">
        <f t="shared" si="10"/>
        <v>45450</v>
      </c>
      <c r="AO12" s="5" t="str">
        <f t="shared" si="11"/>
        <v>Тендер К</v>
      </c>
      <c r="AP12" s="5">
        <f t="shared" si="1"/>
        <v>6939</v>
      </c>
      <c r="AQ12" s="5" t="str">
        <f t="shared" si="2"/>
        <v>Сканер FreeStyle Libre системы Flash мониторинга глюкозы FreeStyle Libre (в пачке)</v>
      </c>
      <c r="AR12" s="22">
        <f t="shared" si="3"/>
        <v>0</v>
      </c>
      <c r="AS12" s="22">
        <f t="shared" si="4"/>
        <v>0</v>
      </c>
      <c r="AT12" s="22">
        <f t="shared" si="5"/>
        <v>0</v>
      </c>
      <c r="AU12" s="22">
        <f t="shared" si="6"/>
        <v>0</v>
      </c>
      <c r="AV12" s="22">
        <f t="shared" si="7"/>
        <v>0</v>
      </c>
      <c r="AW12" s="22">
        <f t="shared" si="8"/>
        <v>0</v>
      </c>
      <c r="AX12" s="22">
        <f t="shared" si="9"/>
        <v>0</v>
      </c>
      <c r="AY12" s="2">
        <f t="shared" si="12"/>
        <v>0</v>
      </c>
    </row>
    <row r="13" spans="1:70" x14ac:dyDescent="0.25">
      <c r="A13" s="7">
        <v>45450</v>
      </c>
      <c r="C13" s="2" t="s">
        <v>231</v>
      </c>
      <c r="D13" t="s">
        <v>398</v>
      </c>
      <c r="G13">
        <v>5903</v>
      </c>
      <c r="H13" t="s">
        <v>96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2">
        <v>0</v>
      </c>
      <c r="AI13" s="13">
        <v>195.99099999999999</v>
      </c>
      <c r="AN13" s="20">
        <f t="shared" si="10"/>
        <v>45450</v>
      </c>
      <c r="AO13" s="5" t="str">
        <f t="shared" si="11"/>
        <v>Тендер К</v>
      </c>
      <c r="AP13" s="5">
        <f t="shared" si="1"/>
        <v>5903</v>
      </c>
      <c r="AQ13" s="5" t="str">
        <f t="shared" si="2"/>
        <v>Ацеллбия конц. для приг. р-ра для инф. 10 мг/мл 50 мл №1 (флакон) (в пачке)</v>
      </c>
      <c r="AR13" s="22">
        <f t="shared" si="3"/>
        <v>0</v>
      </c>
      <c r="AS13" s="22">
        <f t="shared" si="4"/>
        <v>0</v>
      </c>
      <c r="AT13" s="22">
        <f t="shared" si="5"/>
        <v>0</v>
      </c>
      <c r="AU13" s="22">
        <f t="shared" si="6"/>
        <v>0</v>
      </c>
      <c r="AV13" s="22">
        <f t="shared" si="7"/>
        <v>0</v>
      </c>
      <c r="AW13" s="22">
        <f t="shared" si="8"/>
        <v>0</v>
      </c>
      <c r="AX13" s="22">
        <f t="shared" si="9"/>
        <v>0</v>
      </c>
      <c r="AY13" s="2">
        <f t="shared" si="12"/>
        <v>0</v>
      </c>
    </row>
    <row r="14" spans="1:70" x14ac:dyDescent="0.25">
      <c r="A14" s="7">
        <v>45450</v>
      </c>
      <c r="C14" s="2" t="s">
        <v>232</v>
      </c>
      <c r="D14" t="s">
        <v>398</v>
      </c>
      <c r="G14">
        <v>4668</v>
      </c>
      <c r="H14" t="s">
        <v>97</v>
      </c>
      <c r="N14">
        <v>8.9999999999999993E-3</v>
      </c>
      <c r="O14">
        <v>6.4000000000000001E-2</v>
      </c>
      <c r="P14">
        <v>8.9999999999999993E-3</v>
      </c>
      <c r="Q14">
        <v>6.4000000000000001E-2</v>
      </c>
      <c r="R14">
        <v>0</v>
      </c>
      <c r="S14">
        <v>0</v>
      </c>
      <c r="T14">
        <v>0</v>
      </c>
      <c r="AA14" s="11">
        <v>0</v>
      </c>
      <c r="AB14" s="11">
        <v>5.1780000000000008</v>
      </c>
      <c r="AC14" s="11">
        <v>3.0530000000000008</v>
      </c>
      <c r="AD14" s="11">
        <v>0.75700000000000145</v>
      </c>
      <c r="AE14" s="11">
        <v>2.9720000000000013</v>
      </c>
      <c r="AF14" s="11">
        <v>3.6509999999999998</v>
      </c>
      <c r="AG14" s="11">
        <v>0</v>
      </c>
      <c r="AH14" s="12">
        <v>15.611000000000004</v>
      </c>
      <c r="AI14" s="13">
        <v>146.27100000000002</v>
      </c>
      <c r="AN14" s="20">
        <f t="shared" si="10"/>
        <v>45450</v>
      </c>
      <c r="AO14" s="5" t="str">
        <f t="shared" si="11"/>
        <v>Тендер К</v>
      </c>
      <c r="AP14" s="5">
        <f t="shared" si="1"/>
        <v>4668</v>
      </c>
      <c r="AQ14" s="5" t="str">
        <f t="shared" si="2"/>
        <v>Актемра конц. для приг. р-ра для инф. 20 мг/мл (200 мг/ 10 мл) 10 мл №1 (флакон) (в пачке)</v>
      </c>
      <c r="AR14" s="22">
        <f t="shared" si="3"/>
        <v>8.9999999999999993E-3</v>
      </c>
      <c r="AS14" s="22">
        <f t="shared" si="4"/>
        <v>6.4000000000000001E-2</v>
      </c>
      <c r="AT14" s="22">
        <f t="shared" si="5"/>
        <v>8.9999999999999993E-3</v>
      </c>
      <c r="AU14" s="22">
        <f t="shared" si="6"/>
        <v>6.4000000000000001E-2</v>
      </c>
      <c r="AV14" s="22">
        <f t="shared" si="7"/>
        <v>0</v>
      </c>
      <c r="AW14" s="22">
        <f t="shared" si="8"/>
        <v>0</v>
      </c>
      <c r="AX14" s="22">
        <f t="shared" si="9"/>
        <v>0</v>
      </c>
      <c r="AY14" s="2">
        <f t="shared" si="12"/>
        <v>0.14599999999999999</v>
      </c>
    </row>
    <row r="15" spans="1:70" x14ac:dyDescent="0.25">
      <c r="A15" s="7">
        <v>45450</v>
      </c>
      <c r="C15" s="2" t="s">
        <v>233</v>
      </c>
      <c r="D15" t="s">
        <v>398</v>
      </c>
      <c r="G15">
        <v>6693</v>
      </c>
      <c r="H15" t="s">
        <v>98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2">
        <v>0</v>
      </c>
      <c r="AI15" s="13">
        <v>261.322</v>
      </c>
      <c r="AN15" s="20">
        <f t="shared" si="10"/>
        <v>45450</v>
      </c>
      <c r="AO15" s="5" t="str">
        <f t="shared" si="11"/>
        <v>Тендер К</v>
      </c>
      <c r="AP15" s="5">
        <f t="shared" si="1"/>
        <v>6693</v>
      </c>
      <c r="AQ15" s="5" t="str">
        <f t="shared" si="2"/>
        <v>Пралуэнт р-р для п/к введ. 75 мг/мл 1 мл №2 (шприц-ручка) (в пачке)</v>
      </c>
      <c r="AR15" s="22">
        <f t="shared" si="3"/>
        <v>0</v>
      </c>
      <c r="AS15" s="22">
        <f t="shared" si="4"/>
        <v>0</v>
      </c>
      <c r="AT15" s="22">
        <f t="shared" si="5"/>
        <v>0</v>
      </c>
      <c r="AU15" s="22">
        <f t="shared" si="6"/>
        <v>0</v>
      </c>
      <c r="AV15" s="22">
        <f t="shared" si="7"/>
        <v>0</v>
      </c>
      <c r="AW15" s="22">
        <f t="shared" si="8"/>
        <v>0</v>
      </c>
      <c r="AX15" s="22">
        <f t="shared" si="9"/>
        <v>0</v>
      </c>
      <c r="AY15" s="2">
        <f t="shared" si="12"/>
        <v>0</v>
      </c>
    </row>
    <row r="16" spans="1:70" x14ac:dyDescent="0.25">
      <c r="A16" s="7">
        <v>45450</v>
      </c>
      <c r="C16" s="2" t="s">
        <v>234</v>
      </c>
      <c r="D16" t="s">
        <v>398</v>
      </c>
      <c r="G16">
        <v>6427</v>
      </c>
      <c r="H16" t="s">
        <v>99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2">
        <v>0</v>
      </c>
      <c r="AI16" s="13">
        <v>470.38</v>
      </c>
      <c r="AN16" s="20">
        <f t="shared" si="10"/>
        <v>45450</v>
      </c>
      <c r="AO16" s="5" t="str">
        <f t="shared" si="11"/>
        <v>Тендер К</v>
      </c>
      <c r="AP16" s="5">
        <f t="shared" si="1"/>
        <v>6427</v>
      </c>
      <c r="AQ16" s="5" t="str">
        <f t="shared" si="2"/>
        <v>Кабометикс таб. п/п/о 60 мг №30 (флакон) (в пачке)</v>
      </c>
      <c r="AR16" s="22">
        <f t="shared" si="3"/>
        <v>0</v>
      </c>
      <c r="AS16" s="22">
        <f t="shared" si="4"/>
        <v>0</v>
      </c>
      <c r="AT16" s="22">
        <f t="shared" si="5"/>
        <v>0</v>
      </c>
      <c r="AU16" s="22">
        <f t="shared" si="6"/>
        <v>0</v>
      </c>
      <c r="AV16" s="22">
        <f t="shared" si="7"/>
        <v>0</v>
      </c>
      <c r="AW16" s="22">
        <f t="shared" si="8"/>
        <v>0</v>
      </c>
      <c r="AX16" s="22">
        <f t="shared" si="9"/>
        <v>0</v>
      </c>
      <c r="AY16" s="2">
        <f t="shared" si="12"/>
        <v>0</v>
      </c>
    </row>
    <row r="17" spans="1:51" x14ac:dyDescent="0.25">
      <c r="A17" s="7">
        <v>45450</v>
      </c>
      <c r="C17" s="2" t="s">
        <v>235</v>
      </c>
      <c r="D17" t="s">
        <v>398</v>
      </c>
      <c r="G17">
        <v>5796</v>
      </c>
      <c r="H17" t="s">
        <v>100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AA17" s="11">
        <v>0</v>
      </c>
      <c r="AB17" s="11">
        <v>78.115000000000009</v>
      </c>
      <c r="AC17" s="11">
        <v>3.4360000000000355</v>
      </c>
      <c r="AD17" s="11">
        <v>-24.252999999999986</v>
      </c>
      <c r="AE17" s="11">
        <v>0</v>
      </c>
      <c r="AF17" s="11">
        <v>0</v>
      </c>
      <c r="AG17" s="11">
        <v>0</v>
      </c>
      <c r="AH17" s="12">
        <v>57.298000000000059</v>
      </c>
      <c r="AI17" s="13">
        <v>2343.8649999999998</v>
      </c>
      <c r="AN17" s="20">
        <f t="shared" si="10"/>
        <v>45450</v>
      </c>
      <c r="AO17" s="5" t="str">
        <f t="shared" si="11"/>
        <v>Тендер К</v>
      </c>
      <c r="AP17" s="5">
        <f t="shared" si="1"/>
        <v>5796</v>
      </c>
      <c r="AQ17" s="5" t="str">
        <f t="shared" si="2"/>
        <v>Оренсия лиоф. для приг. конц. для приг. р-ра для инф. 250 мг 262.5 мг №1 (флакон) (в комп.: шприц) (в пачке)</v>
      </c>
      <c r="AR17" s="22">
        <f t="shared" si="3"/>
        <v>0</v>
      </c>
      <c r="AS17" s="22">
        <f t="shared" si="4"/>
        <v>0</v>
      </c>
      <c r="AT17" s="22">
        <f t="shared" si="5"/>
        <v>0</v>
      </c>
      <c r="AU17" s="22">
        <f t="shared" si="6"/>
        <v>0</v>
      </c>
      <c r="AV17" s="22">
        <f t="shared" si="7"/>
        <v>0</v>
      </c>
      <c r="AW17" s="22">
        <f t="shared" si="8"/>
        <v>0</v>
      </c>
      <c r="AX17" s="22">
        <f t="shared" si="9"/>
        <v>0</v>
      </c>
      <c r="AY17" s="2">
        <f t="shared" si="12"/>
        <v>0</v>
      </c>
    </row>
    <row r="18" spans="1:51" x14ac:dyDescent="0.25">
      <c r="A18" s="7">
        <v>45450</v>
      </c>
      <c r="C18" s="2" t="s">
        <v>236</v>
      </c>
      <c r="D18" t="s">
        <v>398</v>
      </c>
      <c r="G18">
        <v>6153</v>
      </c>
      <c r="H18" t="s">
        <v>102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2">
        <v>0</v>
      </c>
      <c r="AI18" s="13">
        <v>783.96600000000001</v>
      </c>
      <c r="AN18" s="20">
        <f t="shared" si="10"/>
        <v>45450</v>
      </c>
      <c r="AO18" s="5" t="str">
        <f t="shared" si="11"/>
        <v>Тендер К</v>
      </c>
      <c r="AP18" s="5">
        <f t="shared" si="1"/>
        <v>6153</v>
      </c>
      <c r="AQ18" s="5" t="str">
        <f t="shared" si="2"/>
        <v>Формисонид капс. с порошком для ингал. 80 мкг + 4.5 мкг №120 (12 блистеров) (в комп. с устр-вом для ингал. Инхалер CDM) (в пачке)</v>
      </c>
      <c r="AR18" s="22">
        <f t="shared" si="3"/>
        <v>0</v>
      </c>
      <c r="AS18" s="22">
        <f t="shared" si="4"/>
        <v>0</v>
      </c>
      <c r="AT18" s="22">
        <f t="shared" si="5"/>
        <v>0</v>
      </c>
      <c r="AU18" s="22">
        <f t="shared" si="6"/>
        <v>0</v>
      </c>
      <c r="AV18" s="22">
        <f t="shared" si="7"/>
        <v>0</v>
      </c>
      <c r="AW18" s="22">
        <f t="shared" si="8"/>
        <v>0</v>
      </c>
      <c r="AX18" s="22">
        <f t="shared" si="9"/>
        <v>0</v>
      </c>
      <c r="AY18" s="2">
        <f t="shared" si="12"/>
        <v>0</v>
      </c>
    </row>
    <row r="19" spans="1:51" x14ac:dyDescent="0.25">
      <c r="A19" s="7">
        <v>45450</v>
      </c>
      <c r="C19" s="2" t="s">
        <v>237</v>
      </c>
      <c r="D19" t="s">
        <v>398</v>
      </c>
      <c r="G19">
        <v>5902</v>
      </c>
      <c r="H19" t="s">
        <v>103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2">
        <v>0</v>
      </c>
      <c r="AI19" s="13">
        <v>261.322</v>
      </c>
      <c r="AN19" s="20">
        <f t="shared" si="10"/>
        <v>45450</v>
      </c>
      <c r="AO19" s="5" t="str">
        <f t="shared" si="11"/>
        <v>Тендер К</v>
      </c>
      <c r="AP19" s="5">
        <f t="shared" si="1"/>
        <v>5902</v>
      </c>
      <c r="AQ19" s="5" t="str">
        <f t="shared" si="2"/>
        <v>Ацеллбия конц. для приг. р-ра для инф. 10 мг/мл 10 мл №2 (флакон) (блистер) (в пачке)</v>
      </c>
      <c r="AR19" s="22">
        <f t="shared" si="3"/>
        <v>0</v>
      </c>
      <c r="AS19" s="22">
        <f t="shared" si="4"/>
        <v>0</v>
      </c>
      <c r="AT19" s="22">
        <f t="shared" si="5"/>
        <v>0</v>
      </c>
      <c r="AU19" s="22">
        <f t="shared" si="6"/>
        <v>0</v>
      </c>
      <c r="AV19" s="22">
        <f t="shared" si="7"/>
        <v>0</v>
      </c>
      <c r="AW19" s="22">
        <f t="shared" si="8"/>
        <v>0</v>
      </c>
      <c r="AX19" s="22">
        <f t="shared" si="9"/>
        <v>0</v>
      </c>
      <c r="AY19" s="2">
        <f t="shared" si="12"/>
        <v>0</v>
      </c>
    </row>
    <row r="20" spans="1:51" x14ac:dyDescent="0.25">
      <c r="A20" s="7">
        <v>45450</v>
      </c>
      <c r="C20" s="2" t="s">
        <v>238</v>
      </c>
      <c r="D20" t="s">
        <v>398</v>
      </c>
      <c r="G20">
        <v>6703</v>
      </c>
      <c r="H20" t="s">
        <v>104</v>
      </c>
      <c r="N20">
        <v>0.19500000000000001</v>
      </c>
      <c r="O20">
        <v>2E-3</v>
      </c>
      <c r="P20">
        <v>3.2000000000000001E-2</v>
      </c>
      <c r="Q20">
        <v>0.17199999999999999</v>
      </c>
      <c r="R20">
        <v>0</v>
      </c>
      <c r="S20">
        <v>0</v>
      </c>
      <c r="T20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2">
        <v>0</v>
      </c>
      <c r="AI20" s="13">
        <v>91</v>
      </c>
      <c r="AN20" s="20">
        <f t="shared" si="10"/>
        <v>45450</v>
      </c>
      <c r="AO20" s="5" t="str">
        <f t="shared" si="11"/>
        <v>Тендер К</v>
      </c>
      <c r="AP20" s="5">
        <f t="shared" si="1"/>
        <v>6703</v>
      </c>
      <c r="AQ20" s="5" t="str">
        <f t="shared" si="2"/>
        <v>Эриведж капс. 150 мг №28 (флакон) (в пачке)</v>
      </c>
      <c r="AR20" s="22">
        <f t="shared" si="3"/>
        <v>0.19500000000000001</v>
      </c>
      <c r="AS20" s="22">
        <f t="shared" si="4"/>
        <v>2E-3</v>
      </c>
      <c r="AT20" s="22">
        <f t="shared" si="5"/>
        <v>3.2000000000000001E-2</v>
      </c>
      <c r="AU20" s="22">
        <f t="shared" si="6"/>
        <v>0.17199999999999999</v>
      </c>
      <c r="AV20" s="22">
        <f t="shared" si="7"/>
        <v>0</v>
      </c>
      <c r="AW20" s="22">
        <f t="shared" si="8"/>
        <v>0</v>
      </c>
      <c r="AX20" s="22">
        <f t="shared" si="9"/>
        <v>0</v>
      </c>
      <c r="AY20" s="2">
        <f t="shared" si="12"/>
        <v>0.40100000000000002</v>
      </c>
    </row>
    <row r="21" spans="1:51" x14ac:dyDescent="0.25">
      <c r="A21" s="7">
        <v>45450</v>
      </c>
      <c r="C21" s="2" t="s">
        <v>239</v>
      </c>
      <c r="D21" t="s">
        <v>398</v>
      </c>
      <c r="G21">
        <v>6163</v>
      </c>
      <c r="H21" t="s">
        <v>105</v>
      </c>
      <c r="N21">
        <v>3.5999999999999997E-2</v>
      </c>
      <c r="O21">
        <v>1.6E-2</v>
      </c>
      <c r="P21">
        <v>0</v>
      </c>
      <c r="Q21">
        <v>0</v>
      </c>
      <c r="R21">
        <v>2.9000000000000001E-2</v>
      </c>
      <c r="S21">
        <v>0</v>
      </c>
      <c r="T21">
        <v>0.09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2">
        <v>0</v>
      </c>
      <c r="AI21" s="13">
        <v>489.97900000000004</v>
      </c>
      <c r="AN21" s="20">
        <f t="shared" si="10"/>
        <v>45450</v>
      </c>
      <c r="AO21" s="5" t="str">
        <f t="shared" si="11"/>
        <v>Тендер К</v>
      </c>
      <c r="AP21" s="5">
        <f t="shared" si="1"/>
        <v>6163</v>
      </c>
      <c r="AQ21" s="5" t="str">
        <f t="shared" si="2"/>
        <v>Бозулиф таб. п/п/о 500 мг №28 (2 блистера) (в пачке)</v>
      </c>
      <c r="AR21" s="22">
        <f t="shared" si="3"/>
        <v>3.5999999999999997E-2</v>
      </c>
      <c r="AS21" s="22">
        <f t="shared" si="4"/>
        <v>1.6E-2</v>
      </c>
      <c r="AT21" s="22">
        <f t="shared" si="5"/>
        <v>0</v>
      </c>
      <c r="AU21" s="22">
        <f t="shared" si="6"/>
        <v>0</v>
      </c>
      <c r="AV21" s="22">
        <f t="shared" si="7"/>
        <v>2.9000000000000001E-2</v>
      </c>
      <c r="AW21" s="22">
        <f t="shared" si="8"/>
        <v>0</v>
      </c>
      <c r="AX21" s="22">
        <f t="shared" si="9"/>
        <v>0.09</v>
      </c>
      <c r="AY21" s="2">
        <f t="shared" si="12"/>
        <v>0.17099999999999999</v>
      </c>
    </row>
    <row r="22" spans="1:51" x14ac:dyDescent="0.25">
      <c r="A22" s="7">
        <v>45450</v>
      </c>
      <c r="C22" s="2" t="s">
        <v>240</v>
      </c>
      <c r="D22" t="s">
        <v>398</v>
      </c>
      <c r="G22">
        <v>5951</v>
      </c>
      <c r="H22" t="s">
        <v>106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2">
        <v>0</v>
      </c>
      <c r="AI22" s="13">
        <v>170</v>
      </c>
      <c r="AN22" s="20">
        <f t="shared" si="10"/>
        <v>45450</v>
      </c>
      <c r="AO22" s="5" t="str">
        <f t="shared" si="11"/>
        <v>Тендер К</v>
      </c>
      <c r="AP22" s="5">
        <f t="shared" si="1"/>
        <v>5951</v>
      </c>
      <c r="AQ22" s="5" t="str">
        <f t="shared" si="2"/>
        <v>Инвега таб. пролонг. действ. п/о 6 мг №28 (4 блистера) (в пачке)</v>
      </c>
      <c r="AR22" s="22">
        <f t="shared" si="3"/>
        <v>0</v>
      </c>
      <c r="AS22" s="22">
        <f t="shared" si="4"/>
        <v>0</v>
      </c>
      <c r="AT22" s="22">
        <f t="shared" si="5"/>
        <v>0</v>
      </c>
      <c r="AU22" s="22">
        <f t="shared" si="6"/>
        <v>0</v>
      </c>
      <c r="AV22" s="22">
        <f t="shared" si="7"/>
        <v>0</v>
      </c>
      <c r="AW22" s="22">
        <f t="shared" si="8"/>
        <v>0</v>
      </c>
      <c r="AX22" s="22">
        <f t="shared" si="9"/>
        <v>0</v>
      </c>
      <c r="AY22" s="2">
        <f t="shared" si="12"/>
        <v>0</v>
      </c>
    </row>
    <row r="23" spans="1:51" x14ac:dyDescent="0.25">
      <c r="A23" s="7">
        <v>45450</v>
      </c>
      <c r="C23" s="2" t="s">
        <v>241</v>
      </c>
      <c r="D23" t="s">
        <v>398</v>
      </c>
      <c r="G23">
        <v>6381</v>
      </c>
      <c r="H23" t="s">
        <v>107</v>
      </c>
      <c r="N23">
        <v>3.1E-2</v>
      </c>
      <c r="O23">
        <v>1.4999999999999999E-2</v>
      </c>
      <c r="P23">
        <v>0</v>
      </c>
      <c r="Q23">
        <v>0</v>
      </c>
      <c r="R23">
        <v>0</v>
      </c>
      <c r="S23">
        <v>0</v>
      </c>
      <c r="T23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2">
        <v>0</v>
      </c>
      <c r="AI23" s="13">
        <v>113.93199999999999</v>
      </c>
      <c r="AN23" s="20">
        <f t="shared" si="10"/>
        <v>45450</v>
      </c>
      <c r="AO23" s="5" t="str">
        <f t="shared" si="11"/>
        <v>Тендер К</v>
      </c>
      <c r="AP23" s="5">
        <f t="shared" si="1"/>
        <v>6381</v>
      </c>
      <c r="AQ23" s="5" t="str">
        <f t="shared" si="2"/>
        <v>Кстанди капс. 40 мг №112 (4 блистера) (в пачке)</v>
      </c>
      <c r="AR23" s="22">
        <f t="shared" si="3"/>
        <v>3.1E-2</v>
      </c>
      <c r="AS23" s="22">
        <f t="shared" si="4"/>
        <v>1.4999999999999999E-2</v>
      </c>
      <c r="AT23" s="22">
        <f t="shared" si="5"/>
        <v>0</v>
      </c>
      <c r="AU23" s="22">
        <f t="shared" si="6"/>
        <v>0</v>
      </c>
      <c r="AV23" s="22">
        <f t="shared" si="7"/>
        <v>0</v>
      </c>
      <c r="AW23" s="22">
        <f t="shared" si="8"/>
        <v>0</v>
      </c>
      <c r="AX23" s="22">
        <f t="shared" si="9"/>
        <v>0</v>
      </c>
      <c r="AY23" s="2">
        <f t="shared" si="12"/>
        <v>4.5999999999999999E-2</v>
      </c>
    </row>
    <row r="24" spans="1:51" x14ac:dyDescent="0.25">
      <c r="A24" s="7">
        <v>45450</v>
      </c>
      <c r="C24" s="2" t="s">
        <v>242</v>
      </c>
      <c r="D24" t="s">
        <v>398</v>
      </c>
      <c r="G24">
        <v>4667</v>
      </c>
      <c r="H24" t="s">
        <v>108</v>
      </c>
      <c r="N24">
        <v>0.19700000000000001</v>
      </c>
      <c r="O24">
        <v>0.22</v>
      </c>
      <c r="P24">
        <v>0</v>
      </c>
      <c r="Q24">
        <v>2E-3</v>
      </c>
      <c r="R24">
        <v>0</v>
      </c>
      <c r="S24">
        <v>0</v>
      </c>
      <c r="T24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2">
        <v>0</v>
      </c>
      <c r="AI24" s="13">
        <v>227.863</v>
      </c>
      <c r="AN24" s="20">
        <f t="shared" si="10"/>
        <v>45450</v>
      </c>
      <c r="AO24" s="5" t="str">
        <f t="shared" si="11"/>
        <v>Тендер К</v>
      </c>
      <c r="AP24" s="5">
        <f t="shared" si="1"/>
        <v>4667</v>
      </c>
      <c r="AQ24" s="5" t="str">
        <f t="shared" si="2"/>
        <v>Актемра конц. для приг. р-ра для инф. 20 мг/мл (80 мг/ 4 мл) 4 мл №1 (флакон) (в пачке)</v>
      </c>
      <c r="AR24" s="22">
        <f t="shared" si="3"/>
        <v>0.19700000000000001</v>
      </c>
      <c r="AS24" s="22">
        <f t="shared" si="4"/>
        <v>0.22</v>
      </c>
      <c r="AT24" s="22">
        <f t="shared" si="5"/>
        <v>0</v>
      </c>
      <c r="AU24" s="22">
        <f t="shared" si="6"/>
        <v>2E-3</v>
      </c>
      <c r="AV24" s="22">
        <f t="shared" si="7"/>
        <v>0</v>
      </c>
      <c r="AW24" s="22">
        <f t="shared" si="8"/>
        <v>0</v>
      </c>
      <c r="AX24" s="22">
        <f t="shared" si="9"/>
        <v>0</v>
      </c>
      <c r="AY24" s="2">
        <f t="shared" si="12"/>
        <v>0.41900000000000004</v>
      </c>
    </row>
    <row r="25" spans="1:51" x14ac:dyDescent="0.25">
      <c r="A25" s="7">
        <v>45450</v>
      </c>
      <c r="C25" s="2" t="s">
        <v>243</v>
      </c>
      <c r="D25" t="s">
        <v>398</v>
      </c>
      <c r="G25">
        <v>7253</v>
      </c>
      <c r="H25" t="s">
        <v>109</v>
      </c>
      <c r="N25">
        <v>6.0000000000000001E-3</v>
      </c>
      <c r="O25">
        <v>0</v>
      </c>
      <c r="P25">
        <v>0</v>
      </c>
      <c r="Q25">
        <v>0.26</v>
      </c>
      <c r="R25">
        <v>0</v>
      </c>
      <c r="S25">
        <v>0</v>
      </c>
      <c r="T25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2">
        <v>0</v>
      </c>
      <c r="AI25" s="13">
        <v>5700</v>
      </c>
      <c r="AN25" s="20">
        <f t="shared" si="10"/>
        <v>45450</v>
      </c>
      <c r="AO25" s="5" t="str">
        <f t="shared" si="11"/>
        <v>Тендер К</v>
      </c>
      <c r="AP25" s="5">
        <f t="shared" si="1"/>
        <v>7253</v>
      </c>
      <c r="AQ25" s="5" t="str">
        <f t="shared" si="2"/>
        <v>Энплейт лиоф. для приг. р-ра для п/к введ. 250 мкг №1 (флакон) (в пачке)</v>
      </c>
      <c r="AR25" s="22">
        <f t="shared" si="3"/>
        <v>6.0000000000000001E-3</v>
      </c>
      <c r="AS25" s="22">
        <f t="shared" si="4"/>
        <v>0</v>
      </c>
      <c r="AT25" s="22">
        <f t="shared" si="5"/>
        <v>0</v>
      </c>
      <c r="AU25" s="22">
        <f t="shared" si="6"/>
        <v>0.26</v>
      </c>
      <c r="AV25" s="22">
        <f t="shared" si="7"/>
        <v>0</v>
      </c>
      <c r="AW25" s="22">
        <f t="shared" si="8"/>
        <v>0</v>
      </c>
      <c r="AX25" s="22">
        <f t="shared" si="9"/>
        <v>0</v>
      </c>
      <c r="AY25" s="2">
        <f t="shared" si="12"/>
        <v>0.26600000000000001</v>
      </c>
    </row>
    <row r="26" spans="1:51" x14ac:dyDescent="0.25">
      <c r="A26" s="7">
        <v>45450</v>
      </c>
      <c r="C26" s="2" t="s">
        <v>244</v>
      </c>
      <c r="D26" t="s">
        <v>398</v>
      </c>
      <c r="G26">
        <v>6554</v>
      </c>
      <c r="H26" t="s">
        <v>110</v>
      </c>
      <c r="N26">
        <v>0.33400000000000002</v>
      </c>
      <c r="O26">
        <v>0</v>
      </c>
      <c r="P26">
        <v>0.33300000000000002</v>
      </c>
      <c r="Q26">
        <v>0</v>
      </c>
      <c r="R26">
        <v>3.3000000000000002E-2</v>
      </c>
      <c r="S26">
        <v>0</v>
      </c>
      <c r="T26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2">
        <v>0</v>
      </c>
      <c r="AI26" s="13">
        <v>300</v>
      </c>
      <c r="AN26" s="20">
        <f t="shared" si="10"/>
        <v>45450</v>
      </c>
      <c r="AO26" s="5" t="str">
        <f t="shared" si="11"/>
        <v>Тендер К</v>
      </c>
      <c r="AP26" s="5">
        <f t="shared" si="1"/>
        <v>6554</v>
      </c>
      <c r="AQ26" s="5" t="str">
        <f t="shared" si="2"/>
        <v>Диспорт лиоф. для приг. р-ра для инъек. 500 ЕД №1 (флакон) (в пачке)</v>
      </c>
      <c r="AR26" s="22">
        <f t="shared" si="3"/>
        <v>0.33400000000000002</v>
      </c>
      <c r="AS26" s="22">
        <f t="shared" si="4"/>
        <v>0</v>
      </c>
      <c r="AT26" s="22">
        <f t="shared" si="5"/>
        <v>0.33300000000000002</v>
      </c>
      <c r="AU26" s="22">
        <f t="shared" si="6"/>
        <v>0</v>
      </c>
      <c r="AV26" s="22">
        <f t="shared" si="7"/>
        <v>3.3000000000000002E-2</v>
      </c>
      <c r="AW26" s="22">
        <f t="shared" si="8"/>
        <v>0</v>
      </c>
      <c r="AX26" s="22">
        <f t="shared" si="9"/>
        <v>0</v>
      </c>
      <c r="AY26" s="2">
        <f t="shared" si="12"/>
        <v>0.70000000000000007</v>
      </c>
    </row>
    <row r="27" spans="1:51" x14ac:dyDescent="0.25">
      <c r="A27" s="7">
        <v>45450</v>
      </c>
      <c r="C27" s="2" t="s">
        <v>245</v>
      </c>
      <c r="D27" t="s">
        <v>398</v>
      </c>
      <c r="G27">
        <v>5955</v>
      </c>
      <c r="H27" t="s">
        <v>111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2">
        <v>0</v>
      </c>
      <c r="AI27" s="13">
        <v>363.31200000000001</v>
      </c>
      <c r="AN27" s="20">
        <f t="shared" si="10"/>
        <v>45450</v>
      </c>
      <c r="AO27" s="5" t="str">
        <f t="shared" si="11"/>
        <v>Тендер К</v>
      </c>
      <c r="AP27" s="5">
        <f t="shared" si="1"/>
        <v>5955</v>
      </c>
      <c r="AQ27" s="5" t="str">
        <f t="shared" si="2"/>
        <v>Ксеплион сусп. для в/м введ. пролонг. действия 50 мг/0.5 мл 0.5 мл №1 (шприц) (1 КЯУ) (в пачке)</v>
      </c>
      <c r="AR27" s="22">
        <f t="shared" si="3"/>
        <v>0</v>
      </c>
      <c r="AS27" s="22">
        <f t="shared" si="4"/>
        <v>0</v>
      </c>
      <c r="AT27" s="22">
        <f t="shared" si="5"/>
        <v>0</v>
      </c>
      <c r="AU27" s="22">
        <f t="shared" si="6"/>
        <v>0</v>
      </c>
      <c r="AV27" s="22">
        <f t="shared" si="7"/>
        <v>0</v>
      </c>
      <c r="AW27" s="22">
        <f t="shared" si="8"/>
        <v>0</v>
      </c>
      <c r="AX27" s="22">
        <f t="shared" si="9"/>
        <v>0</v>
      </c>
      <c r="AY27" s="2">
        <f t="shared" si="12"/>
        <v>0</v>
      </c>
    </row>
    <row r="28" spans="1:51" x14ac:dyDescent="0.25">
      <c r="A28" s="7">
        <v>45450</v>
      </c>
      <c r="C28" s="2" t="s">
        <v>246</v>
      </c>
      <c r="D28" t="s">
        <v>398</v>
      </c>
      <c r="G28">
        <v>6600</v>
      </c>
      <c r="H28" t="s">
        <v>112</v>
      </c>
      <c r="N28">
        <v>0.24299999999999999</v>
      </c>
      <c r="O28">
        <v>0.114</v>
      </c>
      <c r="P28">
        <v>0</v>
      </c>
      <c r="Q28">
        <v>0</v>
      </c>
      <c r="R28">
        <v>0</v>
      </c>
      <c r="S28">
        <v>0</v>
      </c>
      <c r="T28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2">
        <v>0</v>
      </c>
      <c r="AI28" s="13">
        <v>146.994</v>
      </c>
      <c r="AN28" s="20">
        <f t="shared" si="10"/>
        <v>45450</v>
      </c>
      <c r="AO28" s="5" t="str">
        <f t="shared" si="11"/>
        <v>Тендер К</v>
      </c>
      <c r="AP28" s="5">
        <f t="shared" si="1"/>
        <v>6600</v>
      </c>
      <c r="AQ28" s="5" t="str">
        <f t="shared" si="2"/>
        <v>Дупиксент р-р для п/к введ. 175 мг/мл 1.14 мл №2 (шприц с сист. защиты иглы) (в пачке)</v>
      </c>
      <c r="AR28" s="22">
        <f t="shared" si="3"/>
        <v>0.24299999999999999</v>
      </c>
      <c r="AS28" s="22">
        <f t="shared" si="4"/>
        <v>0.114</v>
      </c>
      <c r="AT28" s="22">
        <f t="shared" si="5"/>
        <v>0</v>
      </c>
      <c r="AU28" s="22">
        <f t="shared" si="6"/>
        <v>0</v>
      </c>
      <c r="AV28" s="22">
        <f t="shared" si="7"/>
        <v>0</v>
      </c>
      <c r="AW28" s="22">
        <f t="shared" si="8"/>
        <v>0</v>
      </c>
      <c r="AX28" s="22">
        <f t="shared" si="9"/>
        <v>0</v>
      </c>
      <c r="AY28" s="2">
        <f t="shared" si="12"/>
        <v>0.35699999999999998</v>
      </c>
    </row>
    <row r="29" spans="1:51" x14ac:dyDescent="0.25">
      <c r="A29" s="7">
        <v>45450</v>
      </c>
      <c r="C29" s="2" t="s">
        <v>247</v>
      </c>
      <c r="D29" t="s">
        <v>398</v>
      </c>
      <c r="G29">
        <v>6247</v>
      </c>
      <c r="H29" t="s">
        <v>113</v>
      </c>
      <c r="N29">
        <v>0.39</v>
      </c>
      <c r="O29">
        <v>2E-3</v>
      </c>
      <c r="P29">
        <v>0</v>
      </c>
      <c r="Q29">
        <v>0</v>
      </c>
      <c r="R29">
        <v>0</v>
      </c>
      <c r="S29">
        <v>0</v>
      </c>
      <c r="T29">
        <v>0</v>
      </c>
      <c r="AA29" s="11">
        <v>0</v>
      </c>
      <c r="AB29" s="11">
        <v>-1.5999999999999801</v>
      </c>
      <c r="AC29" s="11">
        <v>0</v>
      </c>
      <c r="AD29" s="11">
        <v>-5</v>
      </c>
      <c r="AE29" s="11">
        <v>-5.9000000000000057</v>
      </c>
      <c r="AF29" s="11">
        <v>0</v>
      </c>
      <c r="AG29" s="11">
        <v>-2.4000000000000057</v>
      </c>
      <c r="AH29" s="12">
        <v>-14.899999999999991</v>
      </c>
      <c r="AI29" s="13">
        <v>1110.6179999999999</v>
      </c>
      <c r="AN29" s="20">
        <f t="shared" si="10"/>
        <v>45450</v>
      </c>
      <c r="AO29" s="5" t="str">
        <f t="shared" si="11"/>
        <v>Тендер К</v>
      </c>
      <c r="AP29" s="5">
        <f t="shared" si="1"/>
        <v>6247</v>
      </c>
      <c r="AQ29" s="5" t="str">
        <f t="shared" si="2"/>
        <v>Венклекста таб. п/п/о 100 мг №112 (28 блистеров) (в пачке)</v>
      </c>
      <c r="AR29" s="22">
        <f t="shared" si="3"/>
        <v>0.39</v>
      </c>
      <c r="AS29" s="22">
        <f t="shared" si="4"/>
        <v>2E-3</v>
      </c>
      <c r="AT29" s="22">
        <f t="shared" si="5"/>
        <v>0</v>
      </c>
      <c r="AU29" s="22">
        <f t="shared" si="6"/>
        <v>0</v>
      </c>
      <c r="AV29" s="22">
        <f t="shared" si="7"/>
        <v>0</v>
      </c>
      <c r="AW29" s="22">
        <f t="shared" si="8"/>
        <v>0</v>
      </c>
      <c r="AX29" s="22">
        <f t="shared" si="9"/>
        <v>0</v>
      </c>
      <c r="AY29" s="2">
        <f t="shared" si="12"/>
        <v>0.39200000000000002</v>
      </c>
    </row>
    <row r="30" spans="1:51" x14ac:dyDescent="0.25">
      <c r="A30" s="7">
        <v>45450</v>
      </c>
      <c r="C30" s="2" t="s">
        <v>248</v>
      </c>
      <c r="D30" t="s">
        <v>398</v>
      </c>
      <c r="G30">
        <v>6356</v>
      </c>
      <c r="H30" t="s">
        <v>114</v>
      </c>
      <c r="N30">
        <v>0.01</v>
      </c>
      <c r="O30">
        <v>0.01</v>
      </c>
      <c r="P30">
        <v>0.01</v>
      </c>
      <c r="Q30">
        <v>6.0000000000000001E-3</v>
      </c>
      <c r="R30">
        <v>0</v>
      </c>
      <c r="S30">
        <v>0</v>
      </c>
      <c r="T30">
        <v>0</v>
      </c>
      <c r="AA30" s="11">
        <v>0</v>
      </c>
      <c r="AB30" s="11">
        <v>0</v>
      </c>
      <c r="AC30" s="11">
        <v>0</v>
      </c>
      <c r="AD30" s="11">
        <v>-1.9999999999999716</v>
      </c>
      <c r="AE30" s="11">
        <v>-1.9999999999999716</v>
      </c>
      <c r="AF30" s="11">
        <v>0</v>
      </c>
      <c r="AG30" s="11">
        <v>0</v>
      </c>
      <c r="AH30" s="12">
        <v>-3.9999999999999432</v>
      </c>
      <c r="AI30" s="13">
        <v>1175.9479999999999</v>
      </c>
      <c r="AN30" s="20">
        <f t="shared" si="10"/>
        <v>45450</v>
      </c>
      <c r="AO30" s="5" t="str">
        <f t="shared" si="11"/>
        <v>Тендер К</v>
      </c>
      <c r="AP30" s="5">
        <f t="shared" si="1"/>
        <v>6356</v>
      </c>
      <c r="AQ30" s="5" t="str">
        <f t="shared" si="2"/>
        <v>ТАЛС р-р для п/к введ. 80 мг/мл 1 мл №1 (шприц встр. в автоинъектор) (в пачке)</v>
      </c>
      <c r="AR30" s="22">
        <f t="shared" si="3"/>
        <v>0.01</v>
      </c>
      <c r="AS30" s="22">
        <f t="shared" si="4"/>
        <v>0.01</v>
      </c>
      <c r="AT30" s="22">
        <f t="shared" si="5"/>
        <v>0.01</v>
      </c>
      <c r="AU30" s="22">
        <f t="shared" si="6"/>
        <v>6.0000000000000001E-3</v>
      </c>
      <c r="AV30" s="22">
        <f t="shared" si="7"/>
        <v>0</v>
      </c>
      <c r="AW30" s="22">
        <f t="shared" si="8"/>
        <v>0</v>
      </c>
      <c r="AX30" s="22">
        <f t="shared" si="9"/>
        <v>0</v>
      </c>
      <c r="AY30" s="2">
        <f t="shared" si="12"/>
        <v>3.5999999999999997E-2</v>
      </c>
    </row>
    <row r="31" spans="1:51" x14ac:dyDescent="0.25">
      <c r="A31" s="7">
        <v>45450</v>
      </c>
      <c r="C31" s="2" t="s">
        <v>249</v>
      </c>
      <c r="D31" t="s">
        <v>398</v>
      </c>
      <c r="G31">
        <v>5957</v>
      </c>
      <c r="H31" t="s">
        <v>115</v>
      </c>
      <c r="N31">
        <v>0</v>
      </c>
      <c r="O31">
        <v>0</v>
      </c>
      <c r="P31">
        <v>0.23499999999999999</v>
      </c>
      <c r="Q31">
        <v>0</v>
      </c>
      <c r="R31">
        <v>0.23400000000000001</v>
      </c>
      <c r="S31">
        <v>0</v>
      </c>
      <c r="T31">
        <v>0</v>
      </c>
      <c r="AA31" s="11">
        <v>0</v>
      </c>
      <c r="AB31" s="11">
        <v>5.1379999999999999</v>
      </c>
      <c r="AC31" s="11">
        <v>5</v>
      </c>
      <c r="AD31" s="11">
        <v>3</v>
      </c>
      <c r="AE31" s="11">
        <v>3</v>
      </c>
      <c r="AF31" s="11">
        <v>5</v>
      </c>
      <c r="AG31" s="11">
        <v>5</v>
      </c>
      <c r="AH31" s="12">
        <v>26.137999999999998</v>
      </c>
      <c r="AI31" s="13">
        <v>105</v>
      </c>
      <c r="AN31" s="20">
        <f t="shared" si="10"/>
        <v>45450</v>
      </c>
      <c r="AO31" s="5" t="str">
        <f t="shared" si="11"/>
        <v>Тендер К</v>
      </c>
      <c r="AP31" s="5">
        <f t="shared" si="1"/>
        <v>5957</v>
      </c>
      <c r="AQ31" s="5" t="str">
        <f t="shared" si="2"/>
        <v>Инвега таб. пролонг. действ. п/о 3 мг №28 (4 блистера) (в пачке)</v>
      </c>
      <c r="AR31" s="22">
        <f t="shared" si="3"/>
        <v>0</v>
      </c>
      <c r="AS31" s="22">
        <f t="shared" si="4"/>
        <v>0</v>
      </c>
      <c r="AT31" s="22">
        <f t="shared" si="5"/>
        <v>0.23499999999999999</v>
      </c>
      <c r="AU31" s="22">
        <f t="shared" si="6"/>
        <v>0</v>
      </c>
      <c r="AV31" s="22">
        <f t="shared" si="7"/>
        <v>0.23400000000000001</v>
      </c>
      <c r="AW31" s="22">
        <f t="shared" si="8"/>
        <v>0</v>
      </c>
      <c r="AX31" s="22">
        <f t="shared" si="9"/>
        <v>0</v>
      </c>
      <c r="AY31" s="2">
        <f t="shared" si="12"/>
        <v>0.46899999999999997</v>
      </c>
    </row>
    <row r="32" spans="1:51" x14ac:dyDescent="0.25">
      <c r="A32" s="7">
        <v>45450</v>
      </c>
      <c r="C32" s="2" t="s">
        <v>250</v>
      </c>
      <c r="D32" t="s">
        <v>398</v>
      </c>
      <c r="G32">
        <v>6536</v>
      </c>
      <c r="H32" t="s">
        <v>116</v>
      </c>
      <c r="N32">
        <v>0.11</v>
      </c>
      <c r="O32">
        <v>0.1</v>
      </c>
      <c r="P32">
        <v>0.1</v>
      </c>
      <c r="Q32">
        <v>0.1</v>
      </c>
      <c r="R32">
        <v>0</v>
      </c>
      <c r="S32">
        <v>0</v>
      </c>
      <c r="T32">
        <v>0</v>
      </c>
      <c r="AA32" s="11">
        <v>0</v>
      </c>
      <c r="AB32" s="11">
        <v>0</v>
      </c>
      <c r="AC32" s="11">
        <v>5</v>
      </c>
      <c r="AD32" s="11">
        <v>5</v>
      </c>
      <c r="AE32" s="11">
        <v>8</v>
      </c>
      <c r="AF32" s="11">
        <v>5</v>
      </c>
      <c r="AG32" s="11">
        <v>0</v>
      </c>
      <c r="AH32" s="12">
        <v>23</v>
      </c>
      <c r="AI32" s="13">
        <v>110</v>
      </c>
      <c r="AN32" s="20">
        <f t="shared" si="10"/>
        <v>45450</v>
      </c>
      <c r="AO32" s="5" t="str">
        <f t="shared" si="11"/>
        <v>Тендер К</v>
      </c>
      <c r="AP32" s="5">
        <f t="shared" si="1"/>
        <v>6536</v>
      </c>
      <c r="AQ32" s="5" t="str">
        <f t="shared" si="2"/>
        <v>ИЛСИРА р-р для п/к введ. 180 мг/мл 0.9 мл №2 (шприц) (2 КЯУ) (в пачке)</v>
      </c>
      <c r="AR32" s="22">
        <f t="shared" si="3"/>
        <v>0.11</v>
      </c>
      <c r="AS32" s="22">
        <f t="shared" si="4"/>
        <v>0.1</v>
      </c>
      <c r="AT32" s="22">
        <f t="shared" si="5"/>
        <v>0.1</v>
      </c>
      <c r="AU32" s="22">
        <f t="shared" si="6"/>
        <v>0.1</v>
      </c>
      <c r="AV32" s="22">
        <f t="shared" si="7"/>
        <v>0</v>
      </c>
      <c r="AW32" s="22">
        <f t="shared" si="8"/>
        <v>0</v>
      </c>
      <c r="AX32" s="22">
        <f t="shared" si="9"/>
        <v>0</v>
      </c>
      <c r="AY32" s="2">
        <f t="shared" si="12"/>
        <v>0.41000000000000003</v>
      </c>
    </row>
    <row r="33" spans="1:51" x14ac:dyDescent="0.25">
      <c r="A33" s="7">
        <v>45450</v>
      </c>
      <c r="C33" s="2" t="s">
        <v>251</v>
      </c>
      <c r="D33" t="s">
        <v>398</v>
      </c>
      <c r="G33">
        <v>6170</v>
      </c>
      <c r="H33" t="s">
        <v>117</v>
      </c>
      <c r="N33">
        <v>0.1</v>
      </c>
      <c r="O33">
        <v>0.05</v>
      </c>
      <c r="P33">
        <v>0.01</v>
      </c>
      <c r="Q33">
        <v>0</v>
      </c>
      <c r="R33">
        <v>0</v>
      </c>
      <c r="S33">
        <v>0.01</v>
      </c>
      <c r="T33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2">
        <v>0</v>
      </c>
      <c r="AI33" s="13">
        <v>87</v>
      </c>
      <c r="AN33" s="20">
        <f t="shared" si="10"/>
        <v>45450</v>
      </c>
      <c r="AO33" s="5" t="str">
        <f t="shared" si="11"/>
        <v>Тендер К</v>
      </c>
      <c r="AP33" s="5">
        <f t="shared" si="1"/>
        <v>6170</v>
      </c>
      <c r="AQ33" s="5" t="str">
        <f t="shared" si="2"/>
        <v>Дарзалекс конц. для приг. р-ра для инф. 20 мг/мл 20 мл №1 (флакон) (в пачке)</v>
      </c>
      <c r="AR33" s="22">
        <f t="shared" si="3"/>
        <v>0.1</v>
      </c>
      <c r="AS33" s="22">
        <f t="shared" si="4"/>
        <v>0.05</v>
      </c>
      <c r="AT33" s="22">
        <f t="shared" si="5"/>
        <v>0.01</v>
      </c>
      <c r="AU33" s="22">
        <f t="shared" si="6"/>
        <v>0</v>
      </c>
      <c r="AV33" s="22">
        <f t="shared" si="7"/>
        <v>0</v>
      </c>
      <c r="AW33" s="22">
        <f t="shared" si="8"/>
        <v>0.01</v>
      </c>
      <c r="AX33" s="22">
        <f t="shared" si="9"/>
        <v>0</v>
      </c>
      <c r="AY33" s="2">
        <f t="shared" si="12"/>
        <v>0.17000000000000004</v>
      </c>
    </row>
    <row r="34" spans="1:51" x14ac:dyDescent="0.25">
      <c r="A34" s="7">
        <v>45450</v>
      </c>
      <c r="C34" s="2" t="s">
        <v>252</v>
      </c>
      <c r="D34" t="s">
        <v>398</v>
      </c>
      <c r="G34">
        <v>5956</v>
      </c>
      <c r="H34" t="s">
        <v>118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2">
        <v>0</v>
      </c>
      <c r="AI34" s="13">
        <v>59.450999999999993</v>
      </c>
      <c r="AN34" s="20">
        <f t="shared" si="10"/>
        <v>45450</v>
      </c>
      <c r="AO34" s="5" t="str">
        <f t="shared" si="11"/>
        <v>Тендер К</v>
      </c>
      <c r="AP34" s="5">
        <f t="shared" si="1"/>
        <v>5956</v>
      </c>
      <c r="AQ34" s="5" t="str">
        <f t="shared" si="2"/>
        <v>Ксеплион сусп. для в/м введ. пролонг. действия 75 мг/0.75 мл 0.75 мл №1 (шприц) (1 КЯУ) (в пачке)</v>
      </c>
      <c r="AR34" s="22">
        <f t="shared" si="3"/>
        <v>0</v>
      </c>
      <c r="AS34" s="22">
        <f t="shared" si="4"/>
        <v>0</v>
      </c>
      <c r="AT34" s="22">
        <f t="shared" si="5"/>
        <v>0</v>
      </c>
      <c r="AU34" s="22">
        <f t="shared" si="6"/>
        <v>0</v>
      </c>
      <c r="AV34" s="22">
        <f t="shared" si="7"/>
        <v>0</v>
      </c>
      <c r="AW34" s="22">
        <f t="shared" si="8"/>
        <v>0</v>
      </c>
      <c r="AX34" s="22">
        <f t="shared" si="9"/>
        <v>0</v>
      </c>
      <c r="AY34" s="2">
        <f t="shared" si="12"/>
        <v>0</v>
      </c>
    </row>
    <row r="35" spans="1:51" x14ac:dyDescent="0.25">
      <c r="A35" s="7">
        <v>45450</v>
      </c>
      <c r="C35" s="2" t="s">
        <v>253</v>
      </c>
      <c r="D35" t="s">
        <v>398</v>
      </c>
      <c r="G35">
        <v>6333</v>
      </c>
      <c r="H35" t="s">
        <v>120</v>
      </c>
      <c r="N35">
        <v>0.11700000000000001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2">
        <v>0</v>
      </c>
      <c r="AI35" s="13">
        <v>43</v>
      </c>
      <c r="AN35" s="20">
        <f t="shared" si="10"/>
        <v>45450</v>
      </c>
      <c r="AO35" s="5" t="str">
        <f t="shared" si="11"/>
        <v>Тендер К</v>
      </c>
      <c r="AP35" s="5">
        <f t="shared" si="1"/>
        <v>6333</v>
      </c>
      <c r="AQ35" s="5" t="str">
        <f t="shared" si="2"/>
        <v>Китруда конц. для приг. р-ра для инф. 25 мг/мл 4 мл №1 (флакон) (в пачке)</v>
      </c>
      <c r="AR35" s="22">
        <f t="shared" si="3"/>
        <v>0.11700000000000001</v>
      </c>
      <c r="AS35" s="22">
        <f t="shared" si="4"/>
        <v>0</v>
      </c>
      <c r="AT35" s="22">
        <f t="shared" si="5"/>
        <v>0</v>
      </c>
      <c r="AU35" s="22">
        <f t="shared" si="6"/>
        <v>0</v>
      </c>
      <c r="AV35" s="22">
        <f t="shared" si="7"/>
        <v>0</v>
      </c>
      <c r="AW35" s="22">
        <f t="shared" si="8"/>
        <v>0</v>
      </c>
      <c r="AX35" s="22">
        <f t="shared" si="9"/>
        <v>0</v>
      </c>
      <c r="AY35" s="2">
        <f t="shared" si="12"/>
        <v>0.11700000000000001</v>
      </c>
    </row>
    <row r="36" spans="1:51" x14ac:dyDescent="0.25">
      <c r="A36" s="7">
        <v>45450</v>
      </c>
      <c r="C36" s="2" t="s">
        <v>254</v>
      </c>
      <c r="D36" t="s">
        <v>398</v>
      </c>
      <c r="G36">
        <v>7216</v>
      </c>
      <c r="H36" t="s">
        <v>122</v>
      </c>
      <c r="N36">
        <v>0.98699999999999999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2">
        <v>0</v>
      </c>
      <c r="AI36" s="13">
        <v>1437.27</v>
      </c>
      <c r="AN36" s="20">
        <f t="shared" si="10"/>
        <v>45450</v>
      </c>
      <c r="AO36" s="5" t="str">
        <f t="shared" si="11"/>
        <v>Тендер К</v>
      </c>
      <c r="AP36" s="5">
        <f t="shared" si="1"/>
        <v>7216</v>
      </c>
      <c r="AQ36" s="5" t="str">
        <f t="shared" si="2"/>
        <v>Фостер аэрозоль для ингал. дозир. 200 мкг + 6 мкг/доза 120 доз №1 (баллон) (в комп.: ингалятор) (в пачке)</v>
      </c>
      <c r="AR36" s="22">
        <f t="shared" si="3"/>
        <v>0.98699999999999999</v>
      </c>
      <c r="AS36" s="22">
        <f t="shared" si="4"/>
        <v>0</v>
      </c>
      <c r="AT36" s="22">
        <f t="shared" si="5"/>
        <v>0</v>
      </c>
      <c r="AU36" s="22">
        <f t="shared" si="6"/>
        <v>0</v>
      </c>
      <c r="AV36" s="22">
        <f t="shared" si="7"/>
        <v>0</v>
      </c>
      <c r="AW36" s="22">
        <f t="shared" si="8"/>
        <v>0</v>
      </c>
      <c r="AX36" s="22">
        <f t="shared" si="9"/>
        <v>0</v>
      </c>
      <c r="AY36" s="2">
        <f t="shared" si="12"/>
        <v>0.98699999999999999</v>
      </c>
    </row>
    <row r="37" spans="1:51" x14ac:dyDescent="0.25">
      <c r="A37" s="7">
        <v>45450</v>
      </c>
      <c r="C37" s="2" t="s">
        <v>255</v>
      </c>
      <c r="D37" t="s">
        <v>398</v>
      </c>
      <c r="G37">
        <v>6485</v>
      </c>
      <c r="H37" t="s">
        <v>124</v>
      </c>
      <c r="N37">
        <v>0</v>
      </c>
      <c r="O37">
        <v>8.7999999999999995E-2</v>
      </c>
      <c r="P37">
        <v>0</v>
      </c>
      <c r="Q37">
        <v>8.7999999999999995E-2</v>
      </c>
      <c r="R37">
        <v>0</v>
      </c>
      <c r="S37">
        <v>0</v>
      </c>
      <c r="T37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2">
        <v>0</v>
      </c>
      <c r="AI37" s="13">
        <v>18500</v>
      </c>
      <c r="AN37" s="20">
        <f t="shared" si="10"/>
        <v>45450</v>
      </c>
      <c r="AO37" s="5" t="str">
        <f t="shared" si="11"/>
        <v>Тендер К</v>
      </c>
      <c r="AP37" s="5">
        <f t="shared" si="1"/>
        <v>6485</v>
      </c>
      <c r="AQ37" s="5" t="str">
        <f t="shared" si="2"/>
        <v>Даклавизар таб. п/п/о 30 мг. №28 (2 блистера) (в пачке)</v>
      </c>
      <c r="AR37" s="22">
        <f t="shared" si="3"/>
        <v>0</v>
      </c>
      <c r="AS37" s="22">
        <f t="shared" si="4"/>
        <v>8.7999999999999995E-2</v>
      </c>
      <c r="AT37" s="22">
        <f t="shared" si="5"/>
        <v>0</v>
      </c>
      <c r="AU37" s="22">
        <f t="shared" si="6"/>
        <v>8.7999999999999995E-2</v>
      </c>
      <c r="AV37" s="22">
        <f t="shared" si="7"/>
        <v>0</v>
      </c>
      <c r="AW37" s="22">
        <f t="shared" si="8"/>
        <v>0</v>
      </c>
      <c r="AX37" s="22">
        <f t="shared" si="9"/>
        <v>0</v>
      </c>
      <c r="AY37" s="2">
        <f t="shared" si="12"/>
        <v>0.17599999999999999</v>
      </c>
    </row>
    <row r="38" spans="1:51" x14ac:dyDescent="0.25">
      <c r="A38" s="7">
        <v>45450</v>
      </c>
      <c r="C38" s="2" t="s">
        <v>256</v>
      </c>
      <c r="D38" t="s">
        <v>398</v>
      </c>
      <c r="G38">
        <v>5952</v>
      </c>
      <c r="H38" t="s">
        <v>125</v>
      </c>
      <c r="N38">
        <v>0</v>
      </c>
      <c r="O38">
        <v>0.19800000000000001</v>
      </c>
      <c r="P38">
        <v>0</v>
      </c>
      <c r="Q38">
        <v>0.19800000000000001</v>
      </c>
      <c r="R38">
        <v>0</v>
      </c>
      <c r="S38">
        <v>0</v>
      </c>
      <c r="T38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2">
        <v>0</v>
      </c>
      <c r="AI38" s="13">
        <v>96.688999999999993</v>
      </c>
      <c r="AN38" s="20">
        <f t="shared" si="10"/>
        <v>45450</v>
      </c>
      <c r="AO38" s="5" t="str">
        <f t="shared" si="11"/>
        <v>Тендер К</v>
      </c>
      <c r="AP38" s="5">
        <f t="shared" si="1"/>
        <v>5952</v>
      </c>
      <c r="AQ38" s="5" t="str">
        <f t="shared" si="2"/>
        <v>Инвега таб. пролонг. действ. п/о 9 мг №28 (4 блистера) (в пачке)</v>
      </c>
      <c r="AR38" s="22">
        <f t="shared" si="3"/>
        <v>0</v>
      </c>
      <c r="AS38" s="22">
        <f t="shared" si="4"/>
        <v>0.19800000000000001</v>
      </c>
      <c r="AT38" s="22">
        <f t="shared" si="5"/>
        <v>0</v>
      </c>
      <c r="AU38" s="22">
        <f t="shared" si="6"/>
        <v>0.19800000000000001</v>
      </c>
      <c r="AV38" s="22">
        <f t="shared" si="7"/>
        <v>0</v>
      </c>
      <c r="AW38" s="22">
        <f t="shared" si="8"/>
        <v>0</v>
      </c>
      <c r="AX38" s="22">
        <f t="shared" si="9"/>
        <v>0</v>
      </c>
      <c r="AY38" s="2">
        <f t="shared" si="12"/>
        <v>0.39600000000000002</v>
      </c>
    </row>
    <row r="39" spans="1:51" x14ac:dyDescent="0.25">
      <c r="A39" s="7">
        <v>45450</v>
      </c>
      <c r="C39" s="2" t="s">
        <v>257</v>
      </c>
      <c r="D39" t="s">
        <v>398</v>
      </c>
      <c r="G39">
        <v>5954</v>
      </c>
      <c r="H39" t="s">
        <v>126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2">
        <v>0</v>
      </c>
      <c r="AI39" s="13">
        <v>195.99099999999999</v>
      </c>
      <c r="AN39" s="20">
        <f t="shared" si="10"/>
        <v>45450</v>
      </c>
      <c r="AO39" s="5" t="str">
        <f t="shared" si="11"/>
        <v>Тендер К</v>
      </c>
      <c r="AP39" s="5">
        <f t="shared" si="1"/>
        <v>5954</v>
      </c>
      <c r="AQ39" s="5" t="str">
        <f t="shared" si="2"/>
        <v>Ксеплион сусп. для в/м введ. пролонг. действия 150 мг/1.5 мл 1.5 мл №1 (шприц) (1 КЯУ) (в пачке)</v>
      </c>
      <c r="AR39" s="22">
        <f t="shared" si="3"/>
        <v>0</v>
      </c>
      <c r="AS39" s="22">
        <f t="shared" si="4"/>
        <v>0</v>
      </c>
      <c r="AT39" s="22">
        <f t="shared" si="5"/>
        <v>0</v>
      </c>
      <c r="AU39" s="22">
        <f t="shared" si="6"/>
        <v>0</v>
      </c>
      <c r="AV39" s="22">
        <f t="shared" si="7"/>
        <v>0</v>
      </c>
      <c r="AW39" s="22">
        <f t="shared" si="8"/>
        <v>0</v>
      </c>
      <c r="AX39" s="22">
        <f t="shared" si="9"/>
        <v>0</v>
      </c>
      <c r="AY39" s="2">
        <f t="shared" si="12"/>
        <v>0</v>
      </c>
    </row>
    <row r="40" spans="1:51" x14ac:dyDescent="0.25">
      <c r="A40" s="7">
        <v>45450</v>
      </c>
      <c r="C40" s="2" t="s">
        <v>258</v>
      </c>
      <c r="D40" t="s">
        <v>398</v>
      </c>
      <c r="G40">
        <v>6527</v>
      </c>
      <c r="H40" t="s">
        <v>127</v>
      </c>
      <c r="N40">
        <v>1.61</v>
      </c>
      <c r="O40">
        <v>0</v>
      </c>
      <c r="P40">
        <v>0</v>
      </c>
      <c r="Q40">
        <v>0.27800000000000002</v>
      </c>
      <c r="R40">
        <v>0</v>
      </c>
      <c r="S40">
        <v>0</v>
      </c>
      <c r="T40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2">
        <v>0</v>
      </c>
      <c r="AI40" s="13">
        <v>190</v>
      </c>
      <c r="AN40" s="20">
        <f t="shared" si="10"/>
        <v>45450</v>
      </c>
      <c r="AO40" s="5" t="str">
        <f t="shared" si="11"/>
        <v>Тендер К</v>
      </c>
      <c r="AP40" s="5">
        <f t="shared" si="1"/>
        <v>6527</v>
      </c>
      <c r="AQ40" s="5" t="str">
        <f t="shared" si="2"/>
        <v>Линпарза таб. п/п/о 150 мг №56 (7 блистеров) (в пачке)</v>
      </c>
      <c r="AR40" s="22">
        <f t="shared" si="3"/>
        <v>1.61</v>
      </c>
      <c r="AS40" s="22">
        <f t="shared" si="4"/>
        <v>0</v>
      </c>
      <c r="AT40" s="22">
        <f t="shared" si="5"/>
        <v>0</v>
      </c>
      <c r="AU40" s="22">
        <f t="shared" si="6"/>
        <v>0.27800000000000002</v>
      </c>
      <c r="AV40" s="22">
        <f t="shared" si="7"/>
        <v>0</v>
      </c>
      <c r="AW40" s="22">
        <f t="shared" si="8"/>
        <v>0</v>
      </c>
      <c r="AX40" s="22">
        <f t="shared" si="9"/>
        <v>0</v>
      </c>
      <c r="AY40" s="2">
        <f t="shared" si="12"/>
        <v>1.8880000000000001</v>
      </c>
    </row>
    <row r="41" spans="1:51" x14ac:dyDescent="0.25">
      <c r="A41" s="7">
        <v>45450</v>
      </c>
      <c r="C41" s="2" t="s">
        <v>259</v>
      </c>
      <c r="D41" t="s">
        <v>398</v>
      </c>
      <c r="G41">
        <v>5900</v>
      </c>
      <c r="H41" t="s">
        <v>129</v>
      </c>
      <c r="N41">
        <v>0.14099999999999999</v>
      </c>
      <c r="O41">
        <v>6.5000000000000002E-2</v>
      </c>
      <c r="P41">
        <v>1.4999999999999999E-2</v>
      </c>
      <c r="Q41">
        <v>0.05</v>
      </c>
      <c r="R41">
        <v>0.05</v>
      </c>
      <c r="S41">
        <v>0.01</v>
      </c>
      <c r="T41">
        <v>0.05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2">
        <v>0</v>
      </c>
      <c r="AI41" s="13">
        <v>135</v>
      </c>
      <c r="AN41" s="20">
        <f t="shared" si="10"/>
        <v>45450</v>
      </c>
      <c r="AO41" s="5" t="str">
        <f t="shared" si="11"/>
        <v>Тендер К</v>
      </c>
      <c r="AP41" s="5">
        <f t="shared" si="1"/>
        <v>5900</v>
      </c>
      <c r="AQ41" s="5" t="str">
        <f t="shared" si="2"/>
        <v>Ленвима капс. 4 мг №30 (3 блистера) (в пачке)</v>
      </c>
      <c r="AR41" s="22">
        <f t="shared" si="3"/>
        <v>0.14099999999999999</v>
      </c>
      <c r="AS41" s="22">
        <f t="shared" si="4"/>
        <v>6.5000000000000002E-2</v>
      </c>
      <c r="AT41" s="22">
        <f t="shared" si="5"/>
        <v>1.4999999999999999E-2</v>
      </c>
      <c r="AU41" s="22">
        <f t="shared" si="6"/>
        <v>0.05</v>
      </c>
      <c r="AV41" s="22">
        <f t="shared" si="7"/>
        <v>0.05</v>
      </c>
      <c r="AW41" s="22">
        <f t="shared" si="8"/>
        <v>0.01</v>
      </c>
      <c r="AX41" s="22">
        <f t="shared" si="9"/>
        <v>0.05</v>
      </c>
      <c r="AY41" s="2">
        <f t="shared" si="12"/>
        <v>0.38099999999999995</v>
      </c>
    </row>
    <row r="42" spans="1:51" x14ac:dyDescent="0.25">
      <c r="A42" s="7">
        <v>45450</v>
      </c>
      <c r="C42" s="2" t="s">
        <v>260</v>
      </c>
      <c r="D42" t="s">
        <v>398</v>
      </c>
      <c r="G42">
        <v>6487</v>
      </c>
      <c r="H42" t="s">
        <v>130</v>
      </c>
      <c r="N42">
        <v>0.1</v>
      </c>
      <c r="O42">
        <v>0.1</v>
      </c>
      <c r="P42">
        <v>0.1</v>
      </c>
      <c r="Q42">
        <v>0.13</v>
      </c>
      <c r="R42">
        <v>0</v>
      </c>
      <c r="S42">
        <v>8.0000000000000002E-3</v>
      </c>
      <c r="T42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2">
        <v>0</v>
      </c>
      <c r="AI42" s="13">
        <v>125</v>
      </c>
      <c r="AN42" s="20">
        <f t="shared" si="10"/>
        <v>45450</v>
      </c>
      <c r="AO42" s="5" t="str">
        <f t="shared" si="11"/>
        <v>Тендер К</v>
      </c>
      <c r="AP42" s="5">
        <f t="shared" si="1"/>
        <v>6487</v>
      </c>
      <c r="AQ42" s="5" t="str">
        <f t="shared" si="2"/>
        <v>Бавенсио конц. для приг. р-ра для инф. 20 мг/мл 10 мл №1 (флакон) (в пачке)</v>
      </c>
      <c r="AR42" s="22">
        <f t="shared" si="3"/>
        <v>0.1</v>
      </c>
      <c r="AS42" s="22">
        <f t="shared" si="4"/>
        <v>0.1</v>
      </c>
      <c r="AT42" s="22">
        <f t="shared" si="5"/>
        <v>0.1</v>
      </c>
      <c r="AU42" s="22">
        <f t="shared" si="6"/>
        <v>0.13</v>
      </c>
      <c r="AV42" s="22">
        <f t="shared" si="7"/>
        <v>0</v>
      </c>
      <c r="AW42" s="22">
        <f t="shared" si="8"/>
        <v>8.0000000000000002E-3</v>
      </c>
      <c r="AX42" s="22">
        <f t="shared" si="9"/>
        <v>0</v>
      </c>
      <c r="AY42" s="2">
        <f t="shared" si="12"/>
        <v>0.43800000000000006</v>
      </c>
    </row>
    <row r="43" spans="1:51" x14ac:dyDescent="0.25">
      <c r="A43" s="7">
        <v>45450</v>
      </c>
      <c r="C43" s="2" t="s">
        <v>261</v>
      </c>
      <c r="D43" t="s">
        <v>398</v>
      </c>
      <c r="G43">
        <v>6352</v>
      </c>
      <c r="H43" t="s">
        <v>131</v>
      </c>
      <c r="N43">
        <v>0.25700000000000001</v>
      </c>
      <c r="O43">
        <v>0.08</v>
      </c>
      <c r="P43">
        <v>0</v>
      </c>
      <c r="Q43">
        <v>0.03</v>
      </c>
      <c r="R43">
        <v>0</v>
      </c>
      <c r="S43">
        <v>0</v>
      </c>
      <c r="T43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2">
        <v>0</v>
      </c>
      <c r="AI43" s="13">
        <v>1371.94</v>
      </c>
      <c r="AN43" s="20">
        <f t="shared" si="10"/>
        <v>45450</v>
      </c>
      <c r="AO43" s="5" t="str">
        <f t="shared" si="11"/>
        <v>Тендер К</v>
      </c>
      <c r="AP43" s="5">
        <f t="shared" si="1"/>
        <v>6352</v>
      </c>
      <c r="AQ43" s="5" t="str">
        <f t="shared" si="2"/>
        <v>Зелбораф таб. п/п/о 240 мг №56 (7 блистеров) (в пачке)</v>
      </c>
      <c r="AR43" s="22">
        <f t="shared" si="3"/>
        <v>0.25700000000000001</v>
      </c>
      <c r="AS43" s="22">
        <f t="shared" si="4"/>
        <v>0.08</v>
      </c>
      <c r="AT43" s="22">
        <f t="shared" si="5"/>
        <v>0</v>
      </c>
      <c r="AU43" s="22">
        <f t="shared" si="6"/>
        <v>0.03</v>
      </c>
      <c r="AV43" s="22">
        <f t="shared" si="7"/>
        <v>0</v>
      </c>
      <c r="AW43" s="22">
        <f t="shared" si="8"/>
        <v>0</v>
      </c>
      <c r="AX43" s="22">
        <f t="shared" si="9"/>
        <v>0</v>
      </c>
      <c r="AY43" s="2">
        <f t="shared" si="12"/>
        <v>0.36699999999999999</v>
      </c>
    </row>
    <row r="44" spans="1:51" x14ac:dyDescent="0.25">
      <c r="A44" s="7">
        <v>45450</v>
      </c>
      <c r="C44" s="2" t="s">
        <v>262</v>
      </c>
      <c r="D44" t="s">
        <v>398</v>
      </c>
      <c r="G44">
        <v>6799</v>
      </c>
      <c r="H44" t="s">
        <v>132</v>
      </c>
      <c r="N44">
        <v>0.68200000000000005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2">
        <v>0</v>
      </c>
      <c r="AI44" s="13">
        <v>587.97399999999993</v>
      </c>
      <c r="AN44" s="20">
        <f t="shared" si="10"/>
        <v>45450</v>
      </c>
      <c r="AO44" s="5" t="str">
        <f t="shared" si="11"/>
        <v>Тендер К</v>
      </c>
      <c r="AP44" s="5">
        <f t="shared" si="1"/>
        <v>6799</v>
      </c>
      <c r="AQ44" s="5" t="str">
        <f t="shared" si="2"/>
        <v>Энплейт пор. для приг. р-ра для п/к введ. 250 мкг №1 (флакон) (в пачке)</v>
      </c>
      <c r="AR44" s="22">
        <f t="shared" si="3"/>
        <v>0.68200000000000005</v>
      </c>
      <c r="AS44" s="22">
        <f t="shared" si="4"/>
        <v>0</v>
      </c>
      <c r="AT44" s="22">
        <f t="shared" si="5"/>
        <v>0</v>
      </c>
      <c r="AU44" s="22">
        <f t="shared" si="6"/>
        <v>0</v>
      </c>
      <c r="AV44" s="22">
        <f t="shared" si="7"/>
        <v>0</v>
      </c>
      <c r="AW44" s="22">
        <f t="shared" si="8"/>
        <v>0</v>
      </c>
      <c r="AX44" s="22">
        <f t="shared" si="9"/>
        <v>0</v>
      </c>
      <c r="AY44" s="2">
        <f t="shared" si="12"/>
        <v>0.68200000000000005</v>
      </c>
    </row>
    <row r="45" spans="1:51" x14ac:dyDescent="0.25">
      <c r="A45" s="7">
        <v>45450</v>
      </c>
      <c r="C45" s="2" t="s">
        <v>263</v>
      </c>
      <c r="D45" t="s">
        <v>398</v>
      </c>
      <c r="G45">
        <v>6882</v>
      </c>
      <c r="H45" t="s">
        <v>134</v>
      </c>
      <c r="N45">
        <v>0.46</v>
      </c>
      <c r="O45">
        <v>0.46</v>
      </c>
      <c r="P45">
        <v>0.46</v>
      </c>
      <c r="Q45">
        <v>0.46</v>
      </c>
      <c r="R45">
        <v>0</v>
      </c>
      <c r="S45">
        <v>0</v>
      </c>
      <c r="T45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2">
        <v>0</v>
      </c>
      <c r="AI45" s="13">
        <v>587.97399999999993</v>
      </c>
      <c r="AN45" s="20">
        <f t="shared" si="10"/>
        <v>45450</v>
      </c>
      <c r="AO45" s="5" t="str">
        <f t="shared" si="11"/>
        <v>Тендер К</v>
      </c>
      <c r="AP45" s="5">
        <f t="shared" si="1"/>
        <v>6882</v>
      </c>
      <c r="AQ45" s="5" t="str">
        <f t="shared" si="2"/>
        <v>Фулвесан р-р для в/м вв 250 мг/5мл №2 (шприц) (в пачке)</v>
      </c>
      <c r="AR45" s="22">
        <f t="shared" si="3"/>
        <v>0.46</v>
      </c>
      <c r="AS45" s="22">
        <f t="shared" si="4"/>
        <v>0.46</v>
      </c>
      <c r="AT45" s="22">
        <f t="shared" si="5"/>
        <v>0.46</v>
      </c>
      <c r="AU45" s="22">
        <f t="shared" si="6"/>
        <v>0.46</v>
      </c>
      <c r="AV45" s="22">
        <f t="shared" si="7"/>
        <v>0</v>
      </c>
      <c r="AW45" s="22">
        <f t="shared" si="8"/>
        <v>0</v>
      </c>
      <c r="AX45" s="22">
        <f t="shared" si="9"/>
        <v>0</v>
      </c>
      <c r="AY45" s="2">
        <f t="shared" si="12"/>
        <v>1.84</v>
      </c>
    </row>
    <row r="46" spans="1:51" x14ac:dyDescent="0.25">
      <c r="A46" s="7">
        <v>45450</v>
      </c>
      <c r="C46" s="2" t="s">
        <v>264</v>
      </c>
      <c r="D46" t="s">
        <v>398</v>
      </c>
      <c r="G46">
        <v>6927</v>
      </c>
      <c r="H46" t="s">
        <v>135</v>
      </c>
      <c r="N46">
        <v>0.26</v>
      </c>
      <c r="O46">
        <v>0.495</v>
      </c>
      <c r="P46">
        <v>0</v>
      </c>
      <c r="Q46">
        <v>0</v>
      </c>
      <c r="R46">
        <v>0</v>
      </c>
      <c r="S46">
        <v>0</v>
      </c>
      <c r="T46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2">
        <v>0</v>
      </c>
      <c r="AI46" s="13">
        <v>2221.2359999999999</v>
      </c>
      <c r="AN46" s="20">
        <f t="shared" si="10"/>
        <v>45450</v>
      </c>
      <c r="AO46" s="5" t="str">
        <f t="shared" si="11"/>
        <v>Тендер К</v>
      </c>
      <c r="AP46" s="5">
        <f t="shared" si="1"/>
        <v>6927</v>
      </c>
      <c r="AQ46" s="5" t="str">
        <f t="shared" si="2"/>
        <v>Зенлистик таб. п/п/о 150 мг №56 (4 блистера) (в пачке)</v>
      </c>
      <c r="AR46" s="22">
        <f t="shared" si="3"/>
        <v>0.26</v>
      </c>
      <c r="AS46" s="22">
        <f t="shared" si="4"/>
        <v>0.495</v>
      </c>
      <c r="AT46" s="22">
        <f t="shared" si="5"/>
        <v>0</v>
      </c>
      <c r="AU46" s="22">
        <f t="shared" si="6"/>
        <v>0</v>
      </c>
      <c r="AV46" s="22">
        <f t="shared" si="7"/>
        <v>0</v>
      </c>
      <c r="AW46" s="22">
        <f t="shared" si="8"/>
        <v>0</v>
      </c>
      <c r="AX46" s="22">
        <f t="shared" si="9"/>
        <v>0</v>
      </c>
      <c r="AY46" s="2">
        <f t="shared" si="12"/>
        <v>0.755</v>
      </c>
    </row>
    <row r="47" spans="1:51" x14ac:dyDescent="0.25">
      <c r="A47" s="7">
        <v>45450</v>
      </c>
      <c r="C47" s="2" t="s">
        <v>265</v>
      </c>
      <c r="D47" t="s">
        <v>398</v>
      </c>
      <c r="G47">
        <v>6176</v>
      </c>
      <c r="H47" t="s">
        <v>136</v>
      </c>
      <c r="N47">
        <v>0.78800000000000003</v>
      </c>
      <c r="O47">
        <v>0</v>
      </c>
      <c r="P47">
        <v>0</v>
      </c>
      <c r="Q47">
        <v>0.51900000000000002</v>
      </c>
      <c r="R47">
        <v>0</v>
      </c>
      <c r="S47">
        <v>0</v>
      </c>
      <c r="T47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2">
        <v>0</v>
      </c>
      <c r="AI47" s="13">
        <v>65.329999999999984</v>
      </c>
      <c r="AN47" s="20">
        <f t="shared" si="10"/>
        <v>45450</v>
      </c>
      <c r="AO47" s="5" t="str">
        <f t="shared" si="11"/>
        <v>Тендер К</v>
      </c>
      <c r="AP47" s="5">
        <f t="shared" si="1"/>
        <v>6176</v>
      </c>
      <c r="AQ47" s="5" t="str">
        <f t="shared" si="2"/>
        <v>Тагриссо таб. п/п/о 80 мг №30 (3 блистера) (в пачке)</v>
      </c>
      <c r="AR47" s="22">
        <f t="shared" si="3"/>
        <v>0.78800000000000003</v>
      </c>
      <c r="AS47" s="22">
        <f t="shared" si="4"/>
        <v>0</v>
      </c>
      <c r="AT47" s="22">
        <f t="shared" si="5"/>
        <v>0</v>
      </c>
      <c r="AU47" s="22">
        <f t="shared" si="6"/>
        <v>0.51900000000000002</v>
      </c>
      <c r="AV47" s="22">
        <f t="shared" si="7"/>
        <v>0</v>
      </c>
      <c r="AW47" s="22">
        <f t="shared" si="8"/>
        <v>0</v>
      </c>
      <c r="AX47" s="22">
        <f t="shared" si="9"/>
        <v>0</v>
      </c>
      <c r="AY47" s="2">
        <f t="shared" si="12"/>
        <v>1.3069999999999999</v>
      </c>
    </row>
    <row r="48" spans="1:51" x14ac:dyDescent="0.25">
      <c r="A48" s="7">
        <v>45450</v>
      </c>
      <c r="C48" s="2" t="s">
        <v>266</v>
      </c>
      <c r="D48" t="s">
        <v>398</v>
      </c>
      <c r="G48">
        <v>6531</v>
      </c>
      <c r="H48" t="s">
        <v>137</v>
      </c>
      <c r="N48">
        <v>0.34100000000000003</v>
      </c>
      <c r="O48">
        <v>0.2</v>
      </c>
      <c r="P48">
        <v>0.112</v>
      </c>
      <c r="Q48">
        <v>0</v>
      </c>
      <c r="R48">
        <v>0</v>
      </c>
      <c r="S48">
        <v>0</v>
      </c>
      <c r="T48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2">
        <v>0</v>
      </c>
      <c r="AI48" s="13">
        <v>130.66</v>
      </c>
      <c r="AN48" s="20">
        <f t="shared" si="10"/>
        <v>45450</v>
      </c>
      <c r="AO48" s="5" t="str">
        <f t="shared" si="11"/>
        <v>Тендер К</v>
      </c>
      <c r="AP48" s="5">
        <f t="shared" si="1"/>
        <v>6531</v>
      </c>
      <c r="AQ48" s="5" t="str">
        <f t="shared" si="2"/>
        <v>Дупиксент р-р для п/к введ. 150 мг/мл 2 мл №2 (шприц с сист. защиты иглы) (в пачке)</v>
      </c>
      <c r="AR48" s="22">
        <f t="shared" si="3"/>
        <v>0.34100000000000003</v>
      </c>
      <c r="AS48" s="22">
        <f t="shared" si="4"/>
        <v>0.2</v>
      </c>
      <c r="AT48" s="22">
        <f t="shared" si="5"/>
        <v>0.112</v>
      </c>
      <c r="AU48" s="22">
        <f t="shared" si="6"/>
        <v>0</v>
      </c>
      <c r="AV48" s="22">
        <f t="shared" si="7"/>
        <v>0</v>
      </c>
      <c r="AW48" s="22">
        <f t="shared" si="8"/>
        <v>0</v>
      </c>
      <c r="AX48" s="22">
        <f t="shared" si="9"/>
        <v>0</v>
      </c>
      <c r="AY48" s="2">
        <f t="shared" si="12"/>
        <v>0.65300000000000002</v>
      </c>
    </row>
    <row r="49" spans="1:51" x14ac:dyDescent="0.25">
      <c r="A49" s="7">
        <v>45450</v>
      </c>
      <c r="C49" s="2" t="s">
        <v>267</v>
      </c>
      <c r="D49" t="s">
        <v>398</v>
      </c>
      <c r="G49">
        <v>6083</v>
      </c>
      <c r="H49" t="s">
        <v>138</v>
      </c>
      <c r="N49">
        <v>0.625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2">
        <v>0</v>
      </c>
      <c r="AI49" s="13">
        <v>228.65700000000001</v>
      </c>
      <c r="AN49" s="20">
        <f t="shared" si="10"/>
        <v>45450</v>
      </c>
      <c r="AO49" s="5" t="str">
        <f t="shared" si="11"/>
        <v>Тендер К</v>
      </c>
      <c r="AP49" s="5">
        <f t="shared" si="1"/>
        <v>6083</v>
      </c>
      <c r="AQ49" s="5" t="str">
        <f t="shared" si="2"/>
        <v>Фазлодекс р-р для в/м введ. 250 мг/5 мл 5 мл №2 (шприц) (в пачке)</v>
      </c>
      <c r="AR49" s="22">
        <f t="shared" si="3"/>
        <v>0.625</v>
      </c>
      <c r="AS49" s="22">
        <f t="shared" si="4"/>
        <v>0</v>
      </c>
      <c r="AT49" s="22">
        <f t="shared" si="5"/>
        <v>0</v>
      </c>
      <c r="AU49" s="22">
        <f t="shared" si="6"/>
        <v>0</v>
      </c>
      <c r="AV49" s="22">
        <f t="shared" si="7"/>
        <v>0</v>
      </c>
      <c r="AW49" s="22">
        <f t="shared" si="8"/>
        <v>0</v>
      </c>
      <c r="AX49" s="22">
        <f t="shared" si="9"/>
        <v>0</v>
      </c>
      <c r="AY49" s="2">
        <f t="shared" si="12"/>
        <v>0.625</v>
      </c>
    </row>
    <row r="50" spans="1:51" x14ac:dyDescent="0.25">
      <c r="A50" s="7">
        <v>45450</v>
      </c>
      <c r="C50" s="2" t="s">
        <v>268</v>
      </c>
      <c r="D50" t="s">
        <v>398</v>
      </c>
      <c r="G50">
        <v>6535</v>
      </c>
      <c r="H50" t="s">
        <v>140</v>
      </c>
      <c r="N50">
        <v>0</v>
      </c>
      <c r="O50">
        <v>0</v>
      </c>
      <c r="P50">
        <v>0.55900000000000005</v>
      </c>
      <c r="Q50">
        <v>0</v>
      </c>
      <c r="R50">
        <v>0.55900000000000005</v>
      </c>
      <c r="S50">
        <v>0</v>
      </c>
      <c r="T50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2">
        <v>0</v>
      </c>
      <c r="AI50" s="13">
        <v>145</v>
      </c>
      <c r="AN50" s="20">
        <f t="shared" si="10"/>
        <v>45450</v>
      </c>
      <c r="AO50" s="5" t="str">
        <f t="shared" si="11"/>
        <v>Тендер К</v>
      </c>
      <c r="AP50" s="5">
        <f t="shared" si="1"/>
        <v>6535</v>
      </c>
      <c r="AQ50" s="5" t="str">
        <f t="shared" si="2"/>
        <v>Козэнтикс р-р для п/к введ. 150 мг/мл 1 мл №1 (шприц) (блистер) (в комп. с устр-вом для пассив. защиты иглы) (в пачке)</v>
      </c>
      <c r="AR50" s="22">
        <f t="shared" si="3"/>
        <v>0</v>
      </c>
      <c r="AS50" s="22">
        <f t="shared" si="4"/>
        <v>0</v>
      </c>
      <c r="AT50" s="22">
        <f t="shared" si="5"/>
        <v>0.55900000000000005</v>
      </c>
      <c r="AU50" s="22">
        <f t="shared" si="6"/>
        <v>0</v>
      </c>
      <c r="AV50" s="22">
        <f t="shared" si="7"/>
        <v>0.55900000000000005</v>
      </c>
      <c r="AW50" s="22">
        <f t="shared" si="8"/>
        <v>0</v>
      </c>
      <c r="AX50" s="22">
        <f t="shared" si="9"/>
        <v>0</v>
      </c>
      <c r="AY50" s="2">
        <f t="shared" si="12"/>
        <v>1.1180000000000001</v>
      </c>
    </row>
    <row r="51" spans="1:51" x14ac:dyDescent="0.25">
      <c r="A51" s="7">
        <v>45450</v>
      </c>
      <c r="C51" s="2" t="s">
        <v>269</v>
      </c>
      <c r="D51" t="s">
        <v>398</v>
      </c>
      <c r="G51">
        <v>6503</v>
      </c>
      <c r="H51" t="s">
        <v>141</v>
      </c>
      <c r="N51">
        <v>0.4</v>
      </c>
      <c r="O51">
        <v>0</v>
      </c>
      <c r="P51">
        <v>0.4</v>
      </c>
      <c r="Q51">
        <v>0</v>
      </c>
      <c r="R51">
        <v>0.4</v>
      </c>
      <c r="S51">
        <v>0</v>
      </c>
      <c r="T5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2">
        <v>0</v>
      </c>
      <c r="AI51" s="13">
        <v>63.372</v>
      </c>
      <c r="AN51" s="20">
        <f t="shared" si="10"/>
        <v>45450</v>
      </c>
      <c r="AO51" s="5" t="str">
        <f t="shared" si="11"/>
        <v>Тендер К</v>
      </c>
      <c r="AP51" s="5">
        <f t="shared" si="1"/>
        <v>6503</v>
      </c>
      <c r="AQ51" s="5" t="str">
        <f t="shared" si="2"/>
        <v>Соматулин Аутожель гель для п/к вв пролонг. действия 120 мг 510 мг №1 (шприц) (в пачке)</v>
      </c>
      <c r="AR51" s="22">
        <f t="shared" si="3"/>
        <v>0.4</v>
      </c>
      <c r="AS51" s="22">
        <f t="shared" si="4"/>
        <v>0</v>
      </c>
      <c r="AT51" s="22">
        <f t="shared" si="5"/>
        <v>0.4</v>
      </c>
      <c r="AU51" s="22">
        <f t="shared" si="6"/>
        <v>0</v>
      </c>
      <c r="AV51" s="22">
        <f t="shared" si="7"/>
        <v>0.4</v>
      </c>
      <c r="AW51" s="22">
        <f t="shared" si="8"/>
        <v>0</v>
      </c>
      <c r="AX51" s="22">
        <f t="shared" si="9"/>
        <v>0</v>
      </c>
      <c r="AY51" s="2">
        <f t="shared" si="12"/>
        <v>1.2000000000000002</v>
      </c>
    </row>
    <row r="52" spans="1:51" x14ac:dyDescent="0.25">
      <c r="A52" s="7">
        <v>45450</v>
      </c>
      <c r="C52" s="2" t="s">
        <v>270</v>
      </c>
      <c r="D52" t="s">
        <v>398</v>
      </c>
      <c r="G52">
        <v>5899</v>
      </c>
      <c r="H52" t="s">
        <v>142</v>
      </c>
      <c r="N52">
        <v>0.623</v>
      </c>
      <c r="O52">
        <v>0</v>
      </c>
      <c r="P52">
        <v>0.05</v>
      </c>
      <c r="Q52">
        <v>5.1999999999999998E-2</v>
      </c>
      <c r="R52">
        <v>0</v>
      </c>
      <c r="S52">
        <v>0.03</v>
      </c>
      <c r="T52">
        <v>2E-3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2">
        <v>0</v>
      </c>
      <c r="AI52" s="13">
        <v>70.557000000000002</v>
      </c>
      <c r="AN52" s="20">
        <f t="shared" si="10"/>
        <v>45450</v>
      </c>
      <c r="AO52" s="5" t="str">
        <f t="shared" si="11"/>
        <v>Тендер К</v>
      </c>
      <c r="AP52" s="5">
        <f t="shared" si="1"/>
        <v>5899</v>
      </c>
      <c r="AQ52" s="5" t="str">
        <f t="shared" si="2"/>
        <v>Ленвима капс. 10 мг №30 (3 блистера) (в пачке)</v>
      </c>
      <c r="AR52" s="22">
        <f t="shared" si="3"/>
        <v>0.623</v>
      </c>
      <c r="AS52" s="22">
        <f t="shared" si="4"/>
        <v>0</v>
      </c>
      <c r="AT52" s="22">
        <f t="shared" si="5"/>
        <v>0.05</v>
      </c>
      <c r="AU52" s="22">
        <f t="shared" si="6"/>
        <v>5.1999999999999998E-2</v>
      </c>
      <c r="AV52" s="22">
        <f t="shared" si="7"/>
        <v>0</v>
      </c>
      <c r="AW52" s="22">
        <f t="shared" si="8"/>
        <v>0.03</v>
      </c>
      <c r="AX52" s="22">
        <f t="shared" si="9"/>
        <v>2E-3</v>
      </c>
      <c r="AY52" s="2">
        <f t="shared" si="12"/>
        <v>0.75700000000000012</v>
      </c>
    </row>
    <row r="53" spans="1:51" x14ac:dyDescent="0.25">
      <c r="A53" s="7">
        <v>45450</v>
      </c>
      <c r="C53" s="2" t="s">
        <v>271</v>
      </c>
      <c r="D53" t="s">
        <v>398</v>
      </c>
      <c r="G53">
        <v>6328</v>
      </c>
      <c r="H53" t="s">
        <v>143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AA53" s="11">
        <v>-12.056999999999999</v>
      </c>
      <c r="AB53" s="11">
        <v>-5.84</v>
      </c>
      <c r="AC53" s="11">
        <v>-10.251999999999999</v>
      </c>
      <c r="AD53" s="11">
        <v>-16.818999999999999</v>
      </c>
      <c r="AE53" s="11">
        <v>-10.324999999999999</v>
      </c>
      <c r="AF53" s="11">
        <v>-14.213999999999999</v>
      </c>
      <c r="AG53" s="11">
        <v>-15.087</v>
      </c>
      <c r="AH53" s="12">
        <v>-84.593999999999994</v>
      </c>
      <c r="AI53" s="13">
        <v>33</v>
      </c>
      <c r="AN53" s="20">
        <f t="shared" si="10"/>
        <v>45450</v>
      </c>
      <c r="AO53" s="5" t="str">
        <f t="shared" si="11"/>
        <v>Тендер К</v>
      </c>
      <c r="AP53" s="5">
        <f t="shared" si="1"/>
        <v>6328</v>
      </c>
      <c r="AQ53" s="5" t="str">
        <f t="shared" si="2"/>
        <v>Формисонид порошок для ингал. дозир. 80 мкг + 4.5 мкг/доза (60 доз) №1 (ингалятор ОстреаХалер) (в пачке)</v>
      </c>
      <c r="AR53" s="22">
        <f t="shared" si="3"/>
        <v>0</v>
      </c>
      <c r="AS53" s="22">
        <f t="shared" si="4"/>
        <v>0</v>
      </c>
      <c r="AT53" s="22">
        <f t="shared" si="5"/>
        <v>0</v>
      </c>
      <c r="AU53" s="22">
        <f t="shared" si="6"/>
        <v>0</v>
      </c>
      <c r="AV53" s="22">
        <f t="shared" si="7"/>
        <v>0</v>
      </c>
      <c r="AW53" s="22">
        <f t="shared" si="8"/>
        <v>0</v>
      </c>
      <c r="AX53" s="22">
        <f t="shared" si="9"/>
        <v>0</v>
      </c>
      <c r="AY53" s="2">
        <f t="shared" si="12"/>
        <v>0</v>
      </c>
    </row>
    <row r="54" spans="1:51" x14ac:dyDescent="0.25">
      <c r="A54" s="7">
        <v>45450</v>
      </c>
      <c r="C54" s="2" t="s">
        <v>272</v>
      </c>
      <c r="D54" t="s">
        <v>398</v>
      </c>
      <c r="G54">
        <v>4659</v>
      </c>
      <c r="H54" t="s">
        <v>173</v>
      </c>
      <c r="N54">
        <v>0.127</v>
      </c>
      <c r="O54">
        <v>3.1</v>
      </c>
      <c r="P54">
        <v>0</v>
      </c>
      <c r="Q54">
        <v>0</v>
      </c>
      <c r="R54">
        <v>0</v>
      </c>
      <c r="S54">
        <v>0</v>
      </c>
      <c r="T54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2">
        <v>0</v>
      </c>
      <c r="AI54" s="13">
        <v>6600</v>
      </c>
      <c r="AN54" s="20">
        <f t="shared" si="10"/>
        <v>45450</v>
      </c>
      <c r="AO54" s="5" t="str">
        <f t="shared" si="11"/>
        <v>Тендер К</v>
      </c>
      <c r="AP54" s="5">
        <f t="shared" si="1"/>
        <v>4659</v>
      </c>
      <c r="AQ54" s="5" t="str">
        <f t="shared" si="2"/>
        <v>Фостер аэрозоль для ингал. дозир. 100 мкг + 6 мкг/доза 120 доз №1 (баллон) (в комп.: ингалятор) (в пачке)</v>
      </c>
      <c r="AR54" s="22">
        <f t="shared" si="3"/>
        <v>0.127</v>
      </c>
      <c r="AS54" s="22">
        <f t="shared" si="4"/>
        <v>3.1</v>
      </c>
      <c r="AT54" s="22">
        <f t="shared" si="5"/>
        <v>0</v>
      </c>
      <c r="AU54" s="22">
        <f t="shared" si="6"/>
        <v>0</v>
      </c>
      <c r="AV54" s="22">
        <f t="shared" si="7"/>
        <v>0</v>
      </c>
      <c r="AW54" s="22">
        <f t="shared" si="8"/>
        <v>0</v>
      </c>
      <c r="AX54" s="22">
        <f t="shared" si="9"/>
        <v>0</v>
      </c>
      <c r="AY54" s="2">
        <f t="shared" si="12"/>
        <v>3.2270000000000003</v>
      </c>
    </row>
    <row r="55" spans="1:51" x14ac:dyDescent="0.25">
      <c r="A55" s="7">
        <v>45450</v>
      </c>
      <c r="C55" s="2" t="s">
        <v>273</v>
      </c>
      <c r="D55" t="s">
        <v>398</v>
      </c>
      <c r="G55">
        <v>7224</v>
      </c>
      <c r="H55" t="s">
        <v>174</v>
      </c>
      <c r="N55">
        <v>2.0209999999999999</v>
      </c>
      <c r="O55">
        <v>2.02</v>
      </c>
      <c r="P55">
        <v>0</v>
      </c>
      <c r="Q55">
        <v>0</v>
      </c>
      <c r="R55">
        <v>3.02</v>
      </c>
      <c r="S55">
        <v>0</v>
      </c>
      <c r="T55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2">
        <v>0</v>
      </c>
      <c r="AI55" s="13">
        <v>1500</v>
      </c>
      <c r="AN55" s="20">
        <f t="shared" si="10"/>
        <v>45450</v>
      </c>
      <c r="AO55" s="5" t="str">
        <f t="shared" si="11"/>
        <v>Тендер К</v>
      </c>
      <c r="AP55" s="5">
        <f t="shared" si="1"/>
        <v>7224</v>
      </c>
      <c r="AQ55" s="5" t="str">
        <f t="shared" si="2"/>
        <v>Юперио таб. п/п/о 50 мг (25.7 мг + 24.3 мг) №56 (4 блистера) (в пачке)</v>
      </c>
      <c r="AR55" s="22">
        <f t="shared" si="3"/>
        <v>2.0209999999999999</v>
      </c>
      <c r="AS55" s="22">
        <f t="shared" si="4"/>
        <v>2.02</v>
      </c>
      <c r="AT55" s="22">
        <f t="shared" si="5"/>
        <v>0</v>
      </c>
      <c r="AU55" s="22">
        <f t="shared" si="6"/>
        <v>0</v>
      </c>
      <c r="AV55" s="22">
        <f t="shared" si="7"/>
        <v>3.02</v>
      </c>
      <c r="AW55" s="22">
        <f t="shared" si="8"/>
        <v>0</v>
      </c>
      <c r="AX55" s="22">
        <f t="shared" si="9"/>
        <v>0</v>
      </c>
      <c r="AY55" s="2">
        <f t="shared" si="12"/>
        <v>7.0609999999999999</v>
      </c>
    </row>
    <row r="56" spans="1:51" x14ac:dyDescent="0.25">
      <c r="A56" s="7">
        <v>45450</v>
      </c>
      <c r="C56" s="2" t="s">
        <v>274</v>
      </c>
      <c r="D56" t="s">
        <v>398</v>
      </c>
      <c r="G56">
        <v>5964</v>
      </c>
      <c r="H56" t="s">
        <v>175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2">
        <v>0</v>
      </c>
      <c r="AI56" s="13">
        <v>70</v>
      </c>
      <c r="AN56" s="20">
        <f t="shared" si="10"/>
        <v>45450</v>
      </c>
      <c r="AO56" s="5" t="str">
        <f t="shared" si="11"/>
        <v>Тендер К</v>
      </c>
      <c r="AP56" s="5">
        <f t="shared" si="1"/>
        <v>5964</v>
      </c>
      <c r="AQ56" s="5" t="str">
        <f t="shared" si="2"/>
        <v>Рисполепт Конста пор. для приг. сусп. для в/м введ. пролонг. действия 37.5 мг №1 (флакон) (1 КЯУ) (в комп.: растворитель) (в пачке)</v>
      </c>
      <c r="AR56" s="22">
        <f t="shared" si="3"/>
        <v>0</v>
      </c>
      <c r="AS56" s="22">
        <f t="shared" si="4"/>
        <v>0</v>
      </c>
      <c r="AT56" s="22">
        <f t="shared" si="5"/>
        <v>0</v>
      </c>
      <c r="AU56" s="22">
        <f t="shared" si="6"/>
        <v>0</v>
      </c>
      <c r="AV56" s="22">
        <f t="shared" si="7"/>
        <v>0</v>
      </c>
      <c r="AW56" s="22">
        <f t="shared" si="8"/>
        <v>0</v>
      </c>
      <c r="AX56" s="22">
        <f t="shared" si="9"/>
        <v>0</v>
      </c>
      <c r="AY56" s="2">
        <f t="shared" si="12"/>
        <v>0</v>
      </c>
    </row>
    <row r="57" spans="1:51" x14ac:dyDescent="0.25">
      <c r="A57" s="7">
        <v>45450</v>
      </c>
      <c r="C57" s="2" t="s">
        <v>275</v>
      </c>
      <c r="D57" t="s">
        <v>398</v>
      </c>
      <c r="G57">
        <v>7225</v>
      </c>
      <c r="H57" t="s">
        <v>176</v>
      </c>
      <c r="N57">
        <v>3.2450000000000001</v>
      </c>
      <c r="O57">
        <v>3.2450000000000001</v>
      </c>
      <c r="P57">
        <v>0</v>
      </c>
      <c r="Q57">
        <v>0</v>
      </c>
      <c r="R57">
        <v>3.2450000000000001</v>
      </c>
      <c r="S57">
        <v>0</v>
      </c>
      <c r="T57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2">
        <v>0</v>
      </c>
      <c r="AI57" s="13">
        <v>540</v>
      </c>
      <c r="AN57" s="20">
        <f t="shared" si="10"/>
        <v>45450</v>
      </c>
      <c r="AO57" s="5" t="str">
        <f t="shared" si="11"/>
        <v>Тендер К</v>
      </c>
      <c r="AP57" s="5">
        <f t="shared" si="1"/>
        <v>7225</v>
      </c>
      <c r="AQ57" s="5" t="str">
        <f t="shared" si="2"/>
        <v>Юперио таб. п/п/о 100 мг (51.4 мг + 48.6 мг) №56 (4 блистера) (в пачке)</v>
      </c>
      <c r="AR57" s="22">
        <f t="shared" si="3"/>
        <v>3.2450000000000001</v>
      </c>
      <c r="AS57" s="22">
        <f t="shared" si="4"/>
        <v>3.2450000000000001</v>
      </c>
      <c r="AT57" s="22">
        <f t="shared" si="5"/>
        <v>0</v>
      </c>
      <c r="AU57" s="22">
        <f t="shared" si="6"/>
        <v>0</v>
      </c>
      <c r="AV57" s="22">
        <f t="shared" si="7"/>
        <v>3.2450000000000001</v>
      </c>
      <c r="AW57" s="22">
        <f t="shared" si="8"/>
        <v>0</v>
      </c>
      <c r="AX57" s="22">
        <f t="shared" si="9"/>
        <v>0</v>
      </c>
      <c r="AY57" s="2">
        <f t="shared" si="12"/>
        <v>9.7349999999999994</v>
      </c>
    </row>
    <row r="58" spans="1:51" x14ac:dyDescent="0.25">
      <c r="A58" s="7">
        <v>45450</v>
      </c>
      <c r="C58" s="2" t="s">
        <v>276</v>
      </c>
      <c r="D58" t="s">
        <v>398</v>
      </c>
      <c r="G58">
        <v>7214</v>
      </c>
      <c r="H58" t="s">
        <v>178</v>
      </c>
      <c r="N58">
        <v>0</v>
      </c>
      <c r="O58">
        <v>3.3769999999999998</v>
      </c>
      <c r="P58">
        <v>0</v>
      </c>
      <c r="Q58">
        <v>0</v>
      </c>
      <c r="R58">
        <v>3.3780000000000001</v>
      </c>
      <c r="S58">
        <v>0</v>
      </c>
      <c r="T58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2">
        <v>0</v>
      </c>
      <c r="AI58" s="13">
        <v>1314</v>
      </c>
      <c r="AN58" s="20">
        <f t="shared" si="10"/>
        <v>45450</v>
      </c>
      <c r="AO58" s="5" t="str">
        <f t="shared" si="11"/>
        <v>Тендер К</v>
      </c>
      <c r="AP58" s="5">
        <f t="shared" si="1"/>
        <v>7214</v>
      </c>
      <c r="AQ58" s="5" t="str">
        <f t="shared" si="2"/>
        <v>РинФаст Микс 30 сусп. для п/к введ. 100 ЕД/мл 3 мл №5 (картридж вмонтир. в шприц-ручку Ринастра II) (в пачке)</v>
      </c>
      <c r="AR58" s="22">
        <f t="shared" si="3"/>
        <v>0</v>
      </c>
      <c r="AS58" s="22">
        <f t="shared" si="4"/>
        <v>3.3769999999999998</v>
      </c>
      <c r="AT58" s="22">
        <f t="shared" si="5"/>
        <v>0</v>
      </c>
      <c r="AU58" s="22">
        <f t="shared" si="6"/>
        <v>0</v>
      </c>
      <c r="AV58" s="22">
        <f t="shared" si="7"/>
        <v>3.3780000000000001</v>
      </c>
      <c r="AW58" s="22">
        <f t="shared" si="8"/>
        <v>0</v>
      </c>
      <c r="AX58" s="22">
        <f t="shared" si="9"/>
        <v>0</v>
      </c>
      <c r="AY58" s="2">
        <f t="shared" si="12"/>
        <v>6.7549999999999999</v>
      </c>
    </row>
    <row r="59" spans="1:51" x14ac:dyDescent="0.25">
      <c r="A59" s="7">
        <v>45450</v>
      </c>
      <c r="C59" s="2" t="s">
        <v>277</v>
      </c>
      <c r="D59" t="s">
        <v>398</v>
      </c>
      <c r="G59">
        <v>7089</v>
      </c>
      <c r="H59" t="s">
        <v>180</v>
      </c>
      <c r="N59">
        <v>4.5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2">
        <v>0</v>
      </c>
      <c r="AI59" s="13">
        <v>78.396999999999991</v>
      </c>
      <c r="AN59" s="20">
        <f t="shared" si="10"/>
        <v>45450</v>
      </c>
      <c r="AO59" s="5" t="str">
        <f t="shared" si="11"/>
        <v>Тендер К</v>
      </c>
      <c r="AP59" s="5">
        <f t="shared" si="1"/>
        <v>7089</v>
      </c>
      <c r="AQ59" s="5" t="str">
        <f t="shared" si="2"/>
        <v>Райзодег р-р для п/к введ. 100 ЕД/мл 3 мл №5 (картридж вмонтир. в шприц-ручку ФлексПен) (в пачке)</v>
      </c>
      <c r="AR59" s="22">
        <f t="shared" si="3"/>
        <v>4.5</v>
      </c>
      <c r="AS59" s="22">
        <f t="shared" si="4"/>
        <v>0</v>
      </c>
      <c r="AT59" s="22">
        <f t="shared" si="5"/>
        <v>0</v>
      </c>
      <c r="AU59" s="22">
        <f t="shared" si="6"/>
        <v>0</v>
      </c>
      <c r="AV59" s="22">
        <f t="shared" si="7"/>
        <v>0</v>
      </c>
      <c r="AW59" s="22">
        <f t="shared" si="8"/>
        <v>0</v>
      </c>
      <c r="AX59" s="22">
        <f t="shared" si="9"/>
        <v>0</v>
      </c>
      <c r="AY59" s="2">
        <f t="shared" si="12"/>
        <v>4.5</v>
      </c>
    </row>
    <row r="60" spans="1:51" x14ac:dyDescent="0.25">
      <c r="A60" s="7">
        <v>45450</v>
      </c>
      <c r="C60" s="2" t="s">
        <v>278</v>
      </c>
      <c r="D60" t="s">
        <v>398</v>
      </c>
      <c r="G60">
        <v>5831</v>
      </c>
      <c r="H60" t="s">
        <v>181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2">
        <v>0</v>
      </c>
      <c r="AI60" s="13">
        <v>359.31799999999998</v>
      </c>
      <c r="AN60" s="20">
        <f t="shared" si="10"/>
        <v>45450</v>
      </c>
      <c r="AO60" s="5" t="str">
        <f t="shared" si="11"/>
        <v>Тендер К</v>
      </c>
      <c r="AP60" s="5">
        <f t="shared" si="1"/>
        <v>5831</v>
      </c>
      <c r="AQ60" s="5" t="str">
        <f t="shared" si="2"/>
        <v>Инвокана таб. п/п/о 300 мг №30 (3 блистера) (в пачке)</v>
      </c>
      <c r="AR60" s="22">
        <f t="shared" si="3"/>
        <v>0</v>
      </c>
      <c r="AS60" s="22">
        <f t="shared" si="4"/>
        <v>0</v>
      </c>
      <c r="AT60" s="22">
        <f t="shared" si="5"/>
        <v>0</v>
      </c>
      <c r="AU60" s="22">
        <f t="shared" si="6"/>
        <v>0</v>
      </c>
      <c r="AV60" s="22">
        <f t="shared" si="7"/>
        <v>0</v>
      </c>
      <c r="AW60" s="22">
        <f t="shared" si="8"/>
        <v>0</v>
      </c>
      <c r="AX60" s="22">
        <f t="shared" si="9"/>
        <v>0</v>
      </c>
      <c r="AY60" s="2">
        <f t="shared" si="12"/>
        <v>0</v>
      </c>
    </row>
    <row r="61" spans="1:51" x14ac:dyDescent="0.25">
      <c r="A61" s="7">
        <v>45450</v>
      </c>
      <c r="C61" s="2" t="s">
        <v>279</v>
      </c>
      <c r="D61" t="s">
        <v>398</v>
      </c>
      <c r="G61">
        <v>6194</v>
      </c>
      <c r="H61" t="s">
        <v>182</v>
      </c>
      <c r="N61">
        <v>8.6999999999999994E-2</v>
      </c>
      <c r="O61">
        <v>8.6999999999999994E-2</v>
      </c>
      <c r="P61">
        <v>0</v>
      </c>
      <c r="Q61">
        <v>0</v>
      </c>
      <c r="R61">
        <v>0</v>
      </c>
      <c r="S61">
        <v>0</v>
      </c>
      <c r="T6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2">
        <v>0</v>
      </c>
      <c r="AI61" s="13">
        <v>32.664999999999999</v>
      </c>
      <c r="AN61" s="20">
        <f t="shared" si="10"/>
        <v>45450</v>
      </c>
      <c r="AO61" s="5" t="str">
        <f t="shared" si="11"/>
        <v>Тендер К</v>
      </c>
      <c r="AP61" s="5">
        <f t="shared" si="1"/>
        <v>6194</v>
      </c>
      <c r="AQ61" s="5" t="str">
        <f t="shared" si="2"/>
        <v>Джардинс таб. п/п/о 10 мг №30 (3 блистера) (в пачке)</v>
      </c>
      <c r="AR61" s="22">
        <f t="shared" si="3"/>
        <v>8.6999999999999994E-2</v>
      </c>
      <c r="AS61" s="22">
        <f t="shared" si="4"/>
        <v>8.6999999999999994E-2</v>
      </c>
      <c r="AT61" s="22">
        <f t="shared" si="5"/>
        <v>0</v>
      </c>
      <c r="AU61" s="22">
        <f t="shared" si="6"/>
        <v>0</v>
      </c>
      <c r="AV61" s="22">
        <f t="shared" si="7"/>
        <v>0</v>
      </c>
      <c r="AW61" s="22">
        <f t="shared" si="8"/>
        <v>0</v>
      </c>
      <c r="AX61" s="22">
        <f t="shared" si="9"/>
        <v>0</v>
      </c>
      <c r="AY61" s="2">
        <f t="shared" si="12"/>
        <v>0.17399999999999999</v>
      </c>
    </row>
    <row r="62" spans="1:51" x14ac:dyDescent="0.25">
      <c r="A62" s="7">
        <v>45450</v>
      </c>
      <c r="C62" s="2" t="s">
        <v>280</v>
      </c>
      <c r="D62" t="s">
        <v>398</v>
      </c>
      <c r="G62">
        <v>5830</v>
      </c>
      <c r="H62" t="s">
        <v>183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2">
        <v>0</v>
      </c>
      <c r="AI62" s="13">
        <v>39.198</v>
      </c>
      <c r="AN62" s="20">
        <f t="shared" si="10"/>
        <v>45450</v>
      </c>
      <c r="AO62" s="5" t="str">
        <f t="shared" si="11"/>
        <v>Тендер К</v>
      </c>
      <c r="AP62" s="5">
        <f t="shared" si="1"/>
        <v>5830</v>
      </c>
      <c r="AQ62" s="5" t="str">
        <f t="shared" si="2"/>
        <v>Инвокана таб. п/п/о 100 мг №30 (3 блистера) (в пачке)</v>
      </c>
      <c r="AR62" s="22">
        <f t="shared" si="3"/>
        <v>0</v>
      </c>
      <c r="AS62" s="22">
        <f t="shared" si="4"/>
        <v>0</v>
      </c>
      <c r="AT62" s="22">
        <f t="shared" si="5"/>
        <v>0</v>
      </c>
      <c r="AU62" s="22">
        <f t="shared" si="6"/>
        <v>0</v>
      </c>
      <c r="AV62" s="22">
        <f t="shared" si="7"/>
        <v>0</v>
      </c>
      <c r="AW62" s="22">
        <f t="shared" si="8"/>
        <v>0</v>
      </c>
      <c r="AX62" s="22">
        <f t="shared" si="9"/>
        <v>0</v>
      </c>
      <c r="AY62" s="2">
        <f t="shared" si="12"/>
        <v>0</v>
      </c>
    </row>
    <row r="63" spans="1:51" x14ac:dyDescent="0.25">
      <c r="A63" s="7">
        <v>45450</v>
      </c>
      <c r="C63" s="2" t="s">
        <v>281</v>
      </c>
      <c r="D63" t="s">
        <v>398</v>
      </c>
      <c r="G63">
        <v>7003</v>
      </c>
      <c r="H63" t="s">
        <v>184</v>
      </c>
      <c r="N63">
        <v>1.4570000000000001</v>
      </c>
      <c r="O63">
        <v>0.58799999999999997</v>
      </c>
      <c r="P63">
        <v>2.0459999999999998</v>
      </c>
      <c r="Q63">
        <v>0.52700000000000002</v>
      </c>
      <c r="R63">
        <v>0.123</v>
      </c>
      <c r="S63">
        <v>1.6839999999999999</v>
      </c>
      <c r="T63">
        <v>1.4999999999999999E-2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2">
        <v>0</v>
      </c>
      <c r="AI63" s="13">
        <v>235.19</v>
      </c>
      <c r="AN63" s="20">
        <f t="shared" si="10"/>
        <v>45450</v>
      </c>
      <c r="AO63" s="5" t="str">
        <f t="shared" si="11"/>
        <v>Тендер К</v>
      </c>
      <c r="AP63" s="5">
        <f t="shared" si="1"/>
        <v>7003</v>
      </c>
      <c r="AQ63" s="5" t="str">
        <f t="shared" si="2"/>
        <v>Пемброриа конц. для приг. р-ра для инф. 25 мг/мл 4 мл №1 (флакон) (в пачке)</v>
      </c>
      <c r="AR63" s="22">
        <f t="shared" si="3"/>
        <v>1.4570000000000001</v>
      </c>
      <c r="AS63" s="22">
        <f t="shared" si="4"/>
        <v>0.58799999999999997</v>
      </c>
      <c r="AT63" s="22">
        <f t="shared" si="5"/>
        <v>2.0459999999999998</v>
      </c>
      <c r="AU63" s="22">
        <f t="shared" si="6"/>
        <v>0.52700000000000002</v>
      </c>
      <c r="AV63" s="22">
        <f t="shared" si="7"/>
        <v>0.123</v>
      </c>
      <c r="AW63" s="22">
        <f t="shared" si="8"/>
        <v>1.6839999999999999</v>
      </c>
      <c r="AX63" s="22">
        <f t="shared" si="9"/>
        <v>1.4999999999999999E-2</v>
      </c>
      <c r="AY63" s="2">
        <f t="shared" si="12"/>
        <v>6.4399999999999995</v>
      </c>
    </row>
    <row r="64" spans="1:51" x14ac:dyDescent="0.25">
      <c r="A64" s="7">
        <v>45450</v>
      </c>
      <c r="C64" s="2" t="s">
        <v>282</v>
      </c>
      <c r="D64" t="s">
        <v>398</v>
      </c>
      <c r="G64">
        <v>6342</v>
      </c>
      <c r="H64" t="s">
        <v>185</v>
      </c>
      <c r="N64">
        <v>2.8460000000000001</v>
      </c>
      <c r="O64">
        <v>1.2729999999999999</v>
      </c>
      <c r="P64">
        <v>0.95</v>
      </c>
      <c r="Q64">
        <v>0.95</v>
      </c>
      <c r="R64">
        <v>0.65</v>
      </c>
      <c r="S64">
        <v>0.67600000000000005</v>
      </c>
      <c r="T64">
        <v>0.1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2">
        <v>0</v>
      </c>
      <c r="AI64" s="13">
        <v>195.99099999999999</v>
      </c>
      <c r="AN64" s="20">
        <f t="shared" si="10"/>
        <v>45450</v>
      </c>
      <c r="AO64" s="5" t="str">
        <f t="shared" si="11"/>
        <v>Тендер К</v>
      </c>
      <c r="AP64" s="5">
        <f t="shared" si="1"/>
        <v>6342</v>
      </c>
      <c r="AQ64" s="5" t="str">
        <f t="shared" si="2"/>
        <v>Авегра БИОКАД конц. для приг. р-ра для инф. 25 мг/мл 16 мл №1 (флакон) (в пачке)</v>
      </c>
      <c r="AR64" s="22">
        <f t="shared" si="3"/>
        <v>2.8460000000000001</v>
      </c>
      <c r="AS64" s="22">
        <f t="shared" si="4"/>
        <v>1.2729999999999999</v>
      </c>
      <c r="AT64" s="22">
        <f t="shared" si="5"/>
        <v>0.95</v>
      </c>
      <c r="AU64" s="22">
        <f t="shared" si="6"/>
        <v>0.95</v>
      </c>
      <c r="AV64" s="22">
        <f t="shared" si="7"/>
        <v>0.65</v>
      </c>
      <c r="AW64" s="22">
        <f t="shared" si="8"/>
        <v>0.67600000000000005</v>
      </c>
      <c r="AX64" s="22">
        <f t="shared" si="9"/>
        <v>0.1</v>
      </c>
      <c r="AY64" s="2">
        <f t="shared" si="12"/>
        <v>7.4450000000000003</v>
      </c>
    </row>
    <row r="65" spans="1:51" x14ac:dyDescent="0.25">
      <c r="A65" s="7">
        <v>45450</v>
      </c>
      <c r="C65" s="2" t="s">
        <v>283</v>
      </c>
      <c r="D65" t="s">
        <v>398</v>
      </c>
      <c r="G65">
        <v>6737</v>
      </c>
      <c r="H65" t="s">
        <v>187</v>
      </c>
      <c r="N65">
        <v>1.45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2">
        <v>0</v>
      </c>
      <c r="AI65" s="13">
        <v>522.64400000000001</v>
      </c>
      <c r="AN65" s="20">
        <f t="shared" si="10"/>
        <v>45450</v>
      </c>
      <c r="AO65" s="5" t="str">
        <f t="shared" si="11"/>
        <v>Тендер К</v>
      </c>
      <c r="AP65" s="5">
        <f t="shared" si="1"/>
        <v>6737</v>
      </c>
      <c r="AQ65" s="5" t="str">
        <f t="shared" si="2"/>
        <v>Брилинта таб. п/п/о 60 мг №56 (4 блистера) (в пачке)</v>
      </c>
      <c r="AR65" s="22">
        <f t="shared" si="3"/>
        <v>1.45</v>
      </c>
      <c r="AS65" s="22">
        <f t="shared" si="4"/>
        <v>0</v>
      </c>
      <c r="AT65" s="22">
        <f t="shared" si="5"/>
        <v>0</v>
      </c>
      <c r="AU65" s="22">
        <f t="shared" si="6"/>
        <v>0</v>
      </c>
      <c r="AV65" s="22">
        <f t="shared" si="7"/>
        <v>0</v>
      </c>
      <c r="AW65" s="22">
        <f t="shared" si="8"/>
        <v>0</v>
      </c>
      <c r="AX65" s="22">
        <f t="shared" si="9"/>
        <v>0</v>
      </c>
      <c r="AY65" s="2">
        <f t="shared" si="12"/>
        <v>1.45</v>
      </c>
    </row>
    <row r="66" spans="1:51" x14ac:dyDescent="0.25">
      <c r="A66" s="7">
        <v>45450</v>
      </c>
      <c r="C66" s="2" t="s">
        <v>284</v>
      </c>
      <c r="D66" t="s">
        <v>398</v>
      </c>
      <c r="G66">
        <v>5840</v>
      </c>
      <c r="H66" t="s">
        <v>188</v>
      </c>
      <c r="N66">
        <v>9.25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2">
        <v>0</v>
      </c>
      <c r="AI66" s="13">
        <v>228.65700000000001</v>
      </c>
      <c r="AN66" s="20">
        <f t="shared" si="10"/>
        <v>45450</v>
      </c>
      <c r="AO66" s="5" t="str">
        <f t="shared" si="11"/>
        <v>Тендер К</v>
      </c>
      <c r="AP66" s="5">
        <f t="shared" si="1"/>
        <v>5840</v>
      </c>
      <c r="AQ66" s="5" t="str">
        <f t="shared" si="2"/>
        <v>Брилинта таб. п/п/о 90 мг №56 (4 блистера) (в пачке)</v>
      </c>
      <c r="AR66" s="22">
        <f t="shared" si="3"/>
        <v>9.25</v>
      </c>
      <c r="AS66" s="22">
        <f t="shared" si="4"/>
        <v>0</v>
      </c>
      <c r="AT66" s="22">
        <f t="shared" si="5"/>
        <v>0</v>
      </c>
      <c r="AU66" s="22">
        <f t="shared" si="6"/>
        <v>0</v>
      </c>
      <c r="AV66" s="22">
        <f t="shared" si="7"/>
        <v>0</v>
      </c>
      <c r="AW66" s="22">
        <f t="shared" si="8"/>
        <v>0</v>
      </c>
      <c r="AX66" s="22">
        <f t="shared" si="9"/>
        <v>0</v>
      </c>
      <c r="AY66" s="2">
        <f t="shared" si="12"/>
        <v>9.25</v>
      </c>
    </row>
    <row r="67" spans="1:51" x14ac:dyDescent="0.25">
      <c r="A67" s="7">
        <v>45450</v>
      </c>
      <c r="C67" s="2" t="s">
        <v>285</v>
      </c>
      <c r="D67" t="s">
        <v>398</v>
      </c>
      <c r="G67">
        <v>6327</v>
      </c>
      <c r="H67" t="s">
        <v>189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2">
        <v>0</v>
      </c>
      <c r="AI67" s="13">
        <v>130.66</v>
      </c>
      <c r="AN67" s="20">
        <f t="shared" si="10"/>
        <v>45450</v>
      </c>
      <c r="AO67" s="5" t="str">
        <f t="shared" ref="AO67:AO130" si="13">D67</f>
        <v>Тендер К</v>
      </c>
      <c r="AP67" s="5">
        <f t="shared" ref="AP67:AP130" si="14">G67</f>
        <v>6327</v>
      </c>
      <c r="AQ67" s="5" t="str">
        <f t="shared" ref="AQ67:AQ130" si="15">H67</f>
        <v>Формисонид порошок для ингал. дозир. 160 мкг + 4.5 мкг/доза (60 доз) №1 (ингалятор ОстреаХалер) (в пачке)</v>
      </c>
      <c r="AR67" s="22">
        <f t="shared" ref="AR67:AR130" si="16">N67</f>
        <v>0</v>
      </c>
      <c r="AS67" s="22">
        <f t="shared" ref="AS67:AS130" si="17">O67</f>
        <v>0</v>
      </c>
      <c r="AT67" s="22">
        <f t="shared" ref="AT67:AT130" si="18">P67</f>
        <v>0</v>
      </c>
      <c r="AU67" s="22">
        <f t="shared" ref="AU67:AU130" si="19">Q67</f>
        <v>0</v>
      </c>
      <c r="AV67" s="22">
        <f t="shared" ref="AV67:AV130" si="20">R67</f>
        <v>0</v>
      </c>
      <c r="AW67" s="22">
        <f t="shared" ref="AW67:AW130" si="21">S67</f>
        <v>0</v>
      </c>
      <c r="AX67" s="22">
        <f t="shared" ref="AX67:AX130" si="22">T67</f>
        <v>0</v>
      </c>
      <c r="AY67" s="2">
        <f t="shared" si="12"/>
        <v>0</v>
      </c>
    </row>
    <row r="68" spans="1:51" x14ac:dyDescent="0.25">
      <c r="A68" s="7">
        <v>45450</v>
      </c>
      <c r="C68" s="2" t="s">
        <v>286</v>
      </c>
      <c r="D68" t="s">
        <v>398</v>
      </c>
      <c r="G68">
        <v>6643</v>
      </c>
      <c r="H68" t="s">
        <v>190</v>
      </c>
      <c r="N68">
        <v>0.58199999999999996</v>
      </c>
      <c r="O68">
        <v>0</v>
      </c>
      <c r="P68">
        <v>0.58099999999999996</v>
      </c>
      <c r="Q68">
        <v>0</v>
      </c>
      <c r="R68">
        <v>0.58099999999999996</v>
      </c>
      <c r="S68">
        <v>0</v>
      </c>
      <c r="T68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2">
        <v>0</v>
      </c>
      <c r="AI68" s="13">
        <v>163.32599999999999</v>
      </c>
      <c r="AN68" s="20">
        <f t="shared" ref="AN68:AN131" si="23">A68</f>
        <v>45450</v>
      </c>
      <c r="AO68" s="5" t="str">
        <f t="shared" si="13"/>
        <v>Тендер К</v>
      </c>
      <c r="AP68" s="5">
        <f t="shared" si="14"/>
        <v>6643</v>
      </c>
      <c r="AQ68" s="5" t="str">
        <f t="shared" si="15"/>
        <v>Брилинта таб. п/п/о 90 мг №168 (12 блистеров) (в пачке)</v>
      </c>
      <c r="AR68" s="22">
        <f t="shared" si="16"/>
        <v>0.58199999999999996</v>
      </c>
      <c r="AS68" s="22">
        <f t="shared" si="17"/>
        <v>0</v>
      </c>
      <c r="AT68" s="22">
        <f t="shared" si="18"/>
        <v>0.58099999999999996</v>
      </c>
      <c r="AU68" s="22">
        <f t="shared" si="19"/>
        <v>0</v>
      </c>
      <c r="AV68" s="22">
        <f t="shared" si="20"/>
        <v>0.58099999999999996</v>
      </c>
      <c r="AW68" s="22">
        <f t="shared" si="21"/>
        <v>0</v>
      </c>
      <c r="AX68" s="22">
        <f t="shared" si="22"/>
        <v>0</v>
      </c>
      <c r="AY68" s="2">
        <f t="shared" ref="AY68:AY131" si="24">SUM(AR68:AX68)</f>
        <v>1.7439999999999998</v>
      </c>
    </row>
    <row r="69" spans="1:51" x14ac:dyDescent="0.25">
      <c r="A69" s="7">
        <v>45450</v>
      </c>
      <c r="C69" s="2" t="s">
        <v>287</v>
      </c>
      <c r="D69" t="s">
        <v>398</v>
      </c>
      <c r="G69">
        <v>6068</v>
      </c>
      <c r="H69" t="s">
        <v>191</v>
      </c>
      <c r="N69">
        <v>3.73</v>
      </c>
      <c r="O69">
        <v>2.391</v>
      </c>
      <c r="P69">
        <v>1.246</v>
      </c>
      <c r="Q69">
        <v>1.44</v>
      </c>
      <c r="R69">
        <v>0.51600000000000001</v>
      </c>
      <c r="S69">
        <v>0.39100000000000001</v>
      </c>
      <c r="T69">
        <v>5.6000000000000001E-2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2">
        <v>0</v>
      </c>
      <c r="AI69" s="13">
        <v>653.30399999999997</v>
      </c>
      <c r="AN69" s="20">
        <f t="shared" si="23"/>
        <v>45450</v>
      </c>
      <c r="AO69" s="5" t="str">
        <f t="shared" si="13"/>
        <v>Тендер К</v>
      </c>
      <c r="AP69" s="5">
        <f t="shared" si="14"/>
        <v>6068</v>
      </c>
      <c r="AQ69" s="5" t="str">
        <f t="shared" si="15"/>
        <v>ОПДИВО конц. для приг. р-ра для инф. 10 мг/мл 4 мл №1 (флакон) (в пачке)</v>
      </c>
      <c r="AR69" s="22">
        <f t="shared" si="16"/>
        <v>3.73</v>
      </c>
      <c r="AS69" s="22">
        <f t="shared" si="17"/>
        <v>2.391</v>
      </c>
      <c r="AT69" s="22">
        <f t="shared" si="18"/>
        <v>1.246</v>
      </c>
      <c r="AU69" s="22">
        <f t="shared" si="19"/>
        <v>1.44</v>
      </c>
      <c r="AV69" s="22">
        <f t="shared" si="20"/>
        <v>0.51600000000000001</v>
      </c>
      <c r="AW69" s="22">
        <f t="shared" si="21"/>
        <v>0.39100000000000001</v>
      </c>
      <c r="AX69" s="22">
        <f t="shared" si="22"/>
        <v>5.6000000000000001E-2</v>
      </c>
      <c r="AY69" s="2">
        <f t="shared" si="24"/>
        <v>9.77</v>
      </c>
    </row>
    <row r="70" spans="1:51" x14ac:dyDescent="0.25">
      <c r="A70" s="7">
        <v>45450</v>
      </c>
      <c r="C70" s="2" t="s">
        <v>288</v>
      </c>
      <c r="D70" t="s">
        <v>398</v>
      </c>
      <c r="G70">
        <v>6069</v>
      </c>
      <c r="H70" t="s">
        <v>192</v>
      </c>
      <c r="N70">
        <v>6.08</v>
      </c>
      <c r="O70">
        <v>3.3769999999999998</v>
      </c>
      <c r="P70">
        <v>1.292</v>
      </c>
      <c r="Q70">
        <v>1.0649999999999999</v>
      </c>
      <c r="R70">
        <v>2.5750000000000002</v>
      </c>
      <c r="S70">
        <v>0.32500000000000001</v>
      </c>
      <c r="T70">
        <v>0.2</v>
      </c>
      <c r="AA70" s="11">
        <v>1.6579999999999999</v>
      </c>
      <c r="AB70" s="11">
        <v>3.625</v>
      </c>
      <c r="AC70" s="11">
        <v>2.6270000000000002</v>
      </c>
      <c r="AD70" s="11">
        <v>1.6060000000000003</v>
      </c>
      <c r="AE70" s="11">
        <v>2.6160000000000001</v>
      </c>
      <c r="AF70" s="11">
        <v>2.0110000000000001</v>
      </c>
      <c r="AG70" s="11">
        <v>1.5649999999999999</v>
      </c>
      <c r="AH70" s="12">
        <v>15.708</v>
      </c>
      <c r="AI70" s="13">
        <v>34</v>
      </c>
      <c r="AN70" s="20">
        <f t="shared" si="23"/>
        <v>45450</v>
      </c>
      <c r="AO70" s="5" t="str">
        <f t="shared" si="13"/>
        <v>Тендер К</v>
      </c>
      <c r="AP70" s="5">
        <f t="shared" si="14"/>
        <v>6069</v>
      </c>
      <c r="AQ70" s="5" t="str">
        <f t="shared" si="15"/>
        <v>ОПДИВО конц. для приг. р-ра для инф. 10 мг/мл 10 мл №1 (флакон) (в пачке)</v>
      </c>
      <c r="AR70" s="22">
        <f t="shared" si="16"/>
        <v>6.08</v>
      </c>
      <c r="AS70" s="22">
        <f t="shared" si="17"/>
        <v>3.3769999999999998</v>
      </c>
      <c r="AT70" s="22">
        <f t="shared" si="18"/>
        <v>1.292</v>
      </c>
      <c r="AU70" s="22">
        <f t="shared" si="19"/>
        <v>1.0649999999999999</v>
      </c>
      <c r="AV70" s="22">
        <f t="shared" si="20"/>
        <v>2.5750000000000002</v>
      </c>
      <c r="AW70" s="22">
        <f t="shared" si="21"/>
        <v>0.32500000000000001</v>
      </c>
      <c r="AX70" s="22">
        <f t="shared" si="22"/>
        <v>0.2</v>
      </c>
      <c r="AY70" s="2">
        <f t="shared" si="24"/>
        <v>14.913999999999998</v>
      </c>
    </row>
    <row r="71" spans="1:51" x14ac:dyDescent="0.25">
      <c r="A71" s="7">
        <v>45450</v>
      </c>
      <c r="C71" s="2" t="s">
        <v>289</v>
      </c>
      <c r="D71" t="s">
        <v>398</v>
      </c>
      <c r="G71">
        <v>6911</v>
      </c>
      <c r="H71" t="s">
        <v>193</v>
      </c>
      <c r="N71">
        <v>35.822000000000003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AA71" s="11">
        <v>1.3080000000000007</v>
      </c>
      <c r="AB71" s="11">
        <v>4.0709999999999997</v>
      </c>
      <c r="AC71" s="11">
        <v>3.2210000000000001</v>
      </c>
      <c r="AD71" s="11">
        <v>0</v>
      </c>
      <c r="AE71" s="11">
        <v>5.1890000000000001</v>
      </c>
      <c r="AF71" s="11">
        <v>6.4610000000000003</v>
      </c>
      <c r="AG71" s="11">
        <v>5.1829999999999998</v>
      </c>
      <c r="AH71" s="12">
        <v>25.433</v>
      </c>
      <c r="AI71" s="13">
        <v>77.697000000000003</v>
      </c>
      <c r="AN71" s="20">
        <f t="shared" si="23"/>
        <v>45450</v>
      </c>
      <c r="AO71" s="5" t="str">
        <f t="shared" si="13"/>
        <v>Тендер К</v>
      </c>
      <c r="AP71" s="5">
        <f t="shared" si="14"/>
        <v>6911</v>
      </c>
      <c r="AQ71" s="5" t="str">
        <f t="shared" si="15"/>
        <v>Тресиба р-р для п/к введ. 100 ЕД/мл 3 мл №5 (картридж вмонтир. в шприц-ручку ФлексПен) (в пачке)</v>
      </c>
      <c r="AR71" s="22">
        <f t="shared" si="16"/>
        <v>35.822000000000003</v>
      </c>
      <c r="AS71" s="22">
        <f t="shared" si="17"/>
        <v>0</v>
      </c>
      <c r="AT71" s="22">
        <f t="shared" si="18"/>
        <v>0</v>
      </c>
      <c r="AU71" s="22">
        <f t="shared" si="19"/>
        <v>0</v>
      </c>
      <c r="AV71" s="22">
        <f t="shared" si="20"/>
        <v>0</v>
      </c>
      <c r="AW71" s="22">
        <f t="shared" si="21"/>
        <v>0</v>
      </c>
      <c r="AX71" s="22">
        <f t="shared" si="22"/>
        <v>0</v>
      </c>
      <c r="AY71" s="2">
        <f t="shared" si="24"/>
        <v>35.822000000000003</v>
      </c>
    </row>
    <row r="72" spans="1:51" x14ac:dyDescent="0.25">
      <c r="A72" s="7">
        <v>45450</v>
      </c>
      <c r="C72" s="2" t="s">
        <v>290</v>
      </c>
      <c r="D72" t="s">
        <v>398</v>
      </c>
      <c r="G72">
        <v>6195</v>
      </c>
      <c r="H72" t="s">
        <v>194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2">
        <v>0</v>
      </c>
      <c r="AI72" s="13">
        <v>1175.9479999999999</v>
      </c>
      <c r="AN72" s="20">
        <f t="shared" si="23"/>
        <v>45450</v>
      </c>
      <c r="AO72" s="5" t="str">
        <f t="shared" si="13"/>
        <v>Тендер К</v>
      </c>
      <c r="AP72" s="5">
        <f t="shared" si="14"/>
        <v>6195</v>
      </c>
      <c r="AQ72" s="5" t="str">
        <f t="shared" si="15"/>
        <v>Джардинс таб. п/п/о 25 мг №30 (3 блистера) (в пачке)</v>
      </c>
      <c r="AR72" s="22">
        <f t="shared" si="16"/>
        <v>0</v>
      </c>
      <c r="AS72" s="22">
        <f t="shared" si="17"/>
        <v>0</v>
      </c>
      <c r="AT72" s="22">
        <f t="shared" si="18"/>
        <v>0</v>
      </c>
      <c r="AU72" s="22">
        <f t="shared" si="19"/>
        <v>0</v>
      </c>
      <c r="AV72" s="22">
        <f t="shared" si="20"/>
        <v>0</v>
      </c>
      <c r="AW72" s="22">
        <f t="shared" si="21"/>
        <v>0</v>
      </c>
      <c r="AX72" s="22">
        <f t="shared" si="22"/>
        <v>0</v>
      </c>
      <c r="AY72" s="2">
        <f t="shared" si="24"/>
        <v>0</v>
      </c>
    </row>
    <row r="73" spans="1:51" x14ac:dyDescent="0.25">
      <c r="A73" s="7">
        <v>45450</v>
      </c>
      <c r="C73" s="2" t="s">
        <v>291</v>
      </c>
      <c r="D73" t="s">
        <v>398</v>
      </c>
      <c r="G73">
        <v>5612</v>
      </c>
      <c r="H73" t="s">
        <v>196</v>
      </c>
      <c r="N73">
        <v>0</v>
      </c>
      <c r="O73">
        <v>0</v>
      </c>
      <c r="P73">
        <v>5.2</v>
      </c>
      <c r="Q73">
        <v>0</v>
      </c>
      <c r="R73">
        <v>0</v>
      </c>
      <c r="S73">
        <v>6.75</v>
      </c>
      <c r="T73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2">
        <v>0</v>
      </c>
      <c r="AI73" s="13">
        <v>261.322</v>
      </c>
      <c r="AN73" s="20">
        <f t="shared" si="23"/>
        <v>45450</v>
      </c>
      <c r="AO73" s="5" t="str">
        <f t="shared" si="13"/>
        <v>Тендер К</v>
      </c>
      <c r="AP73" s="5">
        <f t="shared" si="14"/>
        <v>5612</v>
      </c>
      <c r="AQ73" s="5" t="str">
        <f t="shared" si="15"/>
        <v>БИОЛЕК Туберкулин ППД-Л р-р для внутр. кожного введ. 2 ТЕ/доза 1 мл (10 доз) №10 (ампулы) (2 КЯУ) (в пачке)</v>
      </c>
      <c r="AR73" s="22">
        <f t="shared" si="16"/>
        <v>0</v>
      </c>
      <c r="AS73" s="22">
        <f t="shared" si="17"/>
        <v>0</v>
      </c>
      <c r="AT73" s="22">
        <f t="shared" si="18"/>
        <v>5.2</v>
      </c>
      <c r="AU73" s="22">
        <f t="shared" si="19"/>
        <v>0</v>
      </c>
      <c r="AV73" s="22">
        <f t="shared" si="20"/>
        <v>0</v>
      </c>
      <c r="AW73" s="22">
        <f t="shared" si="21"/>
        <v>6.75</v>
      </c>
      <c r="AX73" s="22">
        <f t="shared" si="22"/>
        <v>0</v>
      </c>
      <c r="AY73" s="2">
        <f t="shared" si="24"/>
        <v>11.95</v>
      </c>
    </row>
    <row r="74" spans="1:51" x14ac:dyDescent="0.25">
      <c r="A74" s="7">
        <v>45450</v>
      </c>
      <c r="C74" s="2" t="s">
        <v>292</v>
      </c>
      <c r="D74" t="s">
        <v>398</v>
      </c>
      <c r="G74">
        <v>7010</v>
      </c>
      <c r="H74" t="s">
        <v>197</v>
      </c>
      <c r="N74">
        <v>3.41</v>
      </c>
      <c r="O74">
        <v>2.4</v>
      </c>
      <c r="P74">
        <v>5.6</v>
      </c>
      <c r="Q74">
        <v>0.9</v>
      </c>
      <c r="R74">
        <v>0</v>
      </c>
      <c r="S74">
        <v>0</v>
      </c>
      <c r="T74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2">
        <v>0</v>
      </c>
      <c r="AI74" s="13">
        <v>97.995999999999995</v>
      </c>
      <c r="AN74" s="20">
        <f t="shared" si="23"/>
        <v>45450</v>
      </c>
      <c r="AO74" s="5" t="str">
        <f t="shared" si="13"/>
        <v>Тендер К</v>
      </c>
      <c r="AP74" s="5">
        <f t="shared" si="14"/>
        <v>7010</v>
      </c>
      <c r="AQ74" s="5" t="str">
        <f t="shared" si="15"/>
        <v>Суглат таб. п/п/о 50 мг №30 (3 блистера) (в пачке)</v>
      </c>
      <c r="AR74" s="22">
        <f t="shared" si="16"/>
        <v>3.41</v>
      </c>
      <c r="AS74" s="22">
        <f t="shared" si="17"/>
        <v>2.4</v>
      </c>
      <c r="AT74" s="22">
        <f t="shared" si="18"/>
        <v>5.6</v>
      </c>
      <c r="AU74" s="22">
        <f t="shared" si="19"/>
        <v>0.9</v>
      </c>
      <c r="AV74" s="22">
        <f t="shared" si="20"/>
        <v>0</v>
      </c>
      <c r="AW74" s="22">
        <f t="shared" si="21"/>
        <v>0</v>
      </c>
      <c r="AX74" s="22">
        <f t="shared" si="22"/>
        <v>0</v>
      </c>
      <c r="AY74" s="2">
        <f t="shared" si="24"/>
        <v>12.31</v>
      </c>
    </row>
    <row r="75" spans="1:51" x14ac:dyDescent="0.25">
      <c r="A75" s="7">
        <v>45450</v>
      </c>
      <c r="C75" s="2" t="s">
        <v>293</v>
      </c>
      <c r="D75" t="s">
        <v>398</v>
      </c>
      <c r="G75">
        <v>4428</v>
      </c>
      <c r="H75" t="s">
        <v>200</v>
      </c>
      <c r="N75">
        <v>0</v>
      </c>
      <c r="O75">
        <v>0</v>
      </c>
      <c r="P75">
        <v>5.0430000000000001</v>
      </c>
      <c r="Q75">
        <v>0</v>
      </c>
      <c r="R75">
        <v>1.042</v>
      </c>
      <c r="S75">
        <v>0</v>
      </c>
      <c r="T75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2">
        <v>0</v>
      </c>
      <c r="AI75" s="13">
        <v>65.330000000000013</v>
      </c>
      <c r="AN75" s="20">
        <f t="shared" si="23"/>
        <v>45450</v>
      </c>
      <c r="AO75" s="5" t="str">
        <f t="shared" si="13"/>
        <v>Тендер К</v>
      </c>
      <c r="AP75" s="5">
        <f t="shared" si="14"/>
        <v>4428</v>
      </c>
      <c r="AQ75" s="5" t="str">
        <f t="shared" si="15"/>
        <v>Фосфоглив форте капс. №50 (5 блистеров) (в пачке)</v>
      </c>
      <c r="AR75" s="22">
        <f t="shared" si="16"/>
        <v>0</v>
      </c>
      <c r="AS75" s="22">
        <f t="shared" si="17"/>
        <v>0</v>
      </c>
      <c r="AT75" s="22">
        <f t="shared" si="18"/>
        <v>5.0430000000000001</v>
      </c>
      <c r="AU75" s="22">
        <f t="shared" si="19"/>
        <v>0</v>
      </c>
      <c r="AV75" s="22">
        <f t="shared" si="20"/>
        <v>1.042</v>
      </c>
      <c r="AW75" s="22">
        <f t="shared" si="21"/>
        <v>0</v>
      </c>
      <c r="AX75" s="22">
        <f t="shared" si="22"/>
        <v>0</v>
      </c>
      <c r="AY75" s="2">
        <f t="shared" si="24"/>
        <v>6.085</v>
      </c>
    </row>
    <row r="76" spans="1:51" x14ac:dyDescent="0.25">
      <c r="A76" s="7">
        <v>45450</v>
      </c>
      <c r="C76" s="2" t="s">
        <v>294</v>
      </c>
      <c r="D76" t="s">
        <v>398</v>
      </c>
      <c r="G76">
        <v>6922</v>
      </c>
      <c r="H76" t="s">
        <v>201</v>
      </c>
      <c r="N76">
        <v>7.3999999999999996E-2</v>
      </c>
      <c r="O76">
        <v>0.499</v>
      </c>
      <c r="P76">
        <v>7.2999999999999995E-2</v>
      </c>
      <c r="Q76">
        <v>7.2999999999999995E-2</v>
      </c>
      <c r="R76">
        <v>7.2999999999999995E-2</v>
      </c>
      <c r="S76">
        <v>7.2999999999999995E-2</v>
      </c>
      <c r="T76">
        <v>7.2999999999999995E-2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v>0</v>
      </c>
      <c r="AI76" s="13">
        <v>124.12800000000001</v>
      </c>
      <c r="AN76" s="20">
        <f t="shared" si="23"/>
        <v>45450</v>
      </c>
      <c r="AO76" s="5" t="str">
        <f t="shared" si="13"/>
        <v>Тендер К</v>
      </c>
      <c r="AP76" s="5">
        <f t="shared" si="14"/>
        <v>6922</v>
      </c>
      <c r="AQ76" s="5" t="str">
        <f t="shared" si="15"/>
        <v>Датчик FreeStyle Libre системы Flash мониторинга глюкозы FreeStyle Libre</v>
      </c>
      <c r="AR76" s="22">
        <f t="shared" si="16"/>
        <v>7.3999999999999996E-2</v>
      </c>
      <c r="AS76" s="22">
        <f t="shared" si="17"/>
        <v>0.499</v>
      </c>
      <c r="AT76" s="22">
        <f t="shared" si="18"/>
        <v>7.2999999999999995E-2</v>
      </c>
      <c r="AU76" s="22">
        <f t="shared" si="19"/>
        <v>7.2999999999999995E-2</v>
      </c>
      <c r="AV76" s="22">
        <f t="shared" si="20"/>
        <v>7.2999999999999995E-2</v>
      </c>
      <c r="AW76" s="22">
        <f t="shared" si="21"/>
        <v>7.2999999999999995E-2</v>
      </c>
      <c r="AX76" s="22">
        <f t="shared" si="22"/>
        <v>7.2999999999999995E-2</v>
      </c>
      <c r="AY76" s="2">
        <f t="shared" si="24"/>
        <v>0.93799999999999972</v>
      </c>
    </row>
    <row r="77" spans="1:51" x14ac:dyDescent="0.25">
      <c r="A77" s="7">
        <v>45450</v>
      </c>
      <c r="C77" s="2" t="s">
        <v>295</v>
      </c>
      <c r="D77" t="s">
        <v>398</v>
      </c>
      <c r="G77">
        <v>6137</v>
      </c>
      <c r="H77" t="s">
        <v>203</v>
      </c>
      <c r="N77">
        <v>8.6310000000000002</v>
      </c>
      <c r="O77">
        <v>0</v>
      </c>
      <c r="P77">
        <v>8.6310000000000002</v>
      </c>
      <c r="Q77">
        <v>0</v>
      </c>
      <c r="R77">
        <v>10.17</v>
      </c>
      <c r="S77">
        <v>0</v>
      </c>
      <c r="T77">
        <v>0</v>
      </c>
      <c r="AA77" s="11">
        <v>-10.911999999999999</v>
      </c>
      <c r="AB77" s="11">
        <v>-5.2779999999999987</v>
      </c>
      <c r="AC77" s="11">
        <v>-11.183</v>
      </c>
      <c r="AD77" s="11">
        <v>-15.303999999999998</v>
      </c>
      <c r="AE77" s="11">
        <v>-6.2850000000000001</v>
      </c>
      <c r="AF77" s="11">
        <v>-11.686</v>
      </c>
      <c r="AG77" s="11">
        <v>-10.677999999999997</v>
      </c>
      <c r="AH77" s="12">
        <v>-71.325999999999993</v>
      </c>
      <c r="AI77" s="13">
        <v>92</v>
      </c>
      <c r="AN77" s="20">
        <f t="shared" si="23"/>
        <v>45450</v>
      </c>
      <c r="AO77" s="5" t="str">
        <f t="shared" si="13"/>
        <v>Тендер К</v>
      </c>
      <c r="AP77" s="5">
        <f t="shared" si="14"/>
        <v>6137</v>
      </c>
      <c r="AQ77" s="5" t="str">
        <f t="shared" si="15"/>
        <v>Элпида капс. 20 мг №30 (флакон) (в пачке)</v>
      </c>
      <c r="AR77" s="22">
        <f t="shared" si="16"/>
        <v>8.6310000000000002</v>
      </c>
      <c r="AS77" s="22">
        <f t="shared" si="17"/>
        <v>0</v>
      </c>
      <c r="AT77" s="22">
        <f t="shared" si="18"/>
        <v>8.6310000000000002</v>
      </c>
      <c r="AU77" s="22">
        <f t="shared" si="19"/>
        <v>0</v>
      </c>
      <c r="AV77" s="22">
        <f t="shared" si="20"/>
        <v>10.17</v>
      </c>
      <c r="AW77" s="22">
        <f t="shared" si="21"/>
        <v>0</v>
      </c>
      <c r="AX77" s="22">
        <f t="shared" si="22"/>
        <v>0</v>
      </c>
      <c r="AY77" s="2">
        <f t="shared" si="24"/>
        <v>27.432000000000002</v>
      </c>
    </row>
    <row r="78" spans="1:51" x14ac:dyDescent="0.25">
      <c r="A78" s="7">
        <v>45450</v>
      </c>
      <c r="C78" s="2" t="s">
        <v>296</v>
      </c>
      <c r="D78" t="s">
        <v>398</v>
      </c>
      <c r="G78">
        <v>6156</v>
      </c>
      <c r="H78" t="s">
        <v>204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AA78" s="11">
        <v>-5.3650000000000002</v>
      </c>
      <c r="AB78" s="11">
        <v>-1.9109999999999996</v>
      </c>
      <c r="AC78" s="11">
        <v>-3.472999999999999</v>
      </c>
      <c r="AD78" s="11">
        <v>-7.1219999999999999</v>
      </c>
      <c r="AE78" s="11">
        <v>-3.5139999999999993</v>
      </c>
      <c r="AF78" s="11">
        <v>-2.6739999999999995</v>
      </c>
      <c r="AG78" s="11">
        <v>-4.270999999999999</v>
      </c>
      <c r="AH78" s="12">
        <v>-28.33</v>
      </c>
      <c r="AI78" s="13">
        <v>37</v>
      </c>
      <c r="AN78" s="20">
        <f t="shared" si="23"/>
        <v>45450</v>
      </c>
      <c r="AO78" s="5" t="str">
        <f t="shared" si="13"/>
        <v>Тендер К</v>
      </c>
      <c r="AP78" s="5">
        <f t="shared" si="14"/>
        <v>6156</v>
      </c>
      <c r="AQ78" s="5" t="str">
        <f t="shared" si="15"/>
        <v>Формисонид капс. с порошком для ингал. 160 мкг + 4.5 мкг №120 (12 блистеров) (в комп. с устр-вом для ингал. Инхалер CDM) (в пачке)</v>
      </c>
      <c r="AR78" s="22">
        <f t="shared" si="16"/>
        <v>0</v>
      </c>
      <c r="AS78" s="22">
        <f t="shared" si="17"/>
        <v>0</v>
      </c>
      <c r="AT78" s="22">
        <f t="shared" si="18"/>
        <v>0</v>
      </c>
      <c r="AU78" s="22">
        <f t="shared" si="19"/>
        <v>0</v>
      </c>
      <c r="AV78" s="22">
        <f t="shared" si="20"/>
        <v>0</v>
      </c>
      <c r="AW78" s="22">
        <f t="shared" si="21"/>
        <v>0</v>
      </c>
      <c r="AX78" s="22">
        <f t="shared" si="22"/>
        <v>0</v>
      </c>
      <c r="AY78" s="2">
        <f t="shared" si="24"/>
        <v>0</v>
      </c>
    </row>
    <row r="79" spans="1:51" x14ac:dyDescent="0.25">
      <c r="A79" s="7">
        <v>45450</v>
      </c>
      <c r="C79" s="2" t="s">
        <v>297</v>
      </c>
      <c r="D79" t="s">
        <v>398</v>
      </c>
      <c r="G79">
        <v>6489</v>
      </c>
      <c r="H79" t="s">
        <v>205</v>
      </c>
      <c r="N79">
        <v>0</v>
      </c>
      <c r="O79">
        <v>3.1970000000000001</v>
      </c>
      <c r="P79">
        <v>0</v>
      </c>
      <c r="Q79">
        <v>0</v>
      </c>
      <c r="R79">
        <v>3.1970000000000001</v>
      </c>
      <c r="S79">
        <v>0</v>
      </c>
      <c r="T79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2">
        <v>0</v>
      </c>
      <c r="AI79" s="13">
        <v>685.97</v>
      </c>
      <c r="AN79" s="20">
        <f t="shared" si="23"/>
        <v>45450</v>
      </c>
      <c r="AO79" s="5" t="str">
        <f t="shared" si="13"/>
        <v>Тендер К</v>
      </c>
      <c r="AP79" s="5">
        <f t="shared" si="14"/>
        <v>6489</v>
      </c>
      <c r="AQ79" s="5" t="str">
        <f t="shared" si="15"/>
        <v>Биктарви таб. п/п/о 50 мг + 25 мг + 200 мг №30 (флакон) (в пачке)</v>
      </c>
      <c r="AR79" s="22">
        <f t="shared" si="16"/>
        <v>0</v>
      </c>
      <c r="AS79" s="22">
        <f t="shared" si="17"/>
        <v>3.1970000000000001</v>
      </c>
      <c r="AT79" s="22">
        <f t="shared" si="18"/>
        <v>0</v>
      </c>
      <c r="AU79" s="22">
        <f t="shared" si="19"/>
        <v>0</v>
      </c>
      <c r="AV79" s="22">
        <f t="shared" si="20"/>
        <v>3.1970000000000001</v>
      </c>
      <c r="AW79" s="22">
        <f t="shared" si="21"/>
        <v>0</v>
      </c>
      <c r="AX79" s="22">
        <f t="shared" si="22"/>
        <v>0</v>
      </c>
      <c r="AY79" s="2">
        <f t="shared" si="24"/>
        <v>6.3940000000000001</v>
      </c>
    </row>
    <row r="80" spans="1:51" x14ac:dyDescent="0.25">
      <c r="A80" s="7">
        <v>45450</v>
      </c>
      <c r="C80" s="2" t="s">
        <v>298</v>
      </c>
      <c r="D80" t="s">
        <v>398</v>
      </c>
      <c r="G80">
        <v>6878</v>
      </c>
      <c r="H80" t="s">
        <v>206</v>
      </c>
      <c r="N80">
        <v>0</v>
      </c>
      <c r="O80">
        <v>6.6130000000000004</v>
      </c>
      <c r="P80">
        <v>0</v>
      </c>
      <c r="Q80">
        <v>6.6130000000000004</v>
      </c>
      <c r="R80">
        <v>6.6130000000000004</v>
      </c>
      <c r="S80">
        <v>0</v>
      </c>
      <c r="T80">
        <v>0</v>
      </c>
      <c r="AA80" s="11">
        <v>-13.911999999999999</v>
      </c>
      <c r="AB80" s="11">
        <v>-5.2779999999999987</v>
      </c>
      <c r="AC80" s="11">
        <v>-11.183</v>
      </c>
      <c r="AD80" s="11">
        <v>-20.303999999999998</v>
      </c>
      <c r="AE80" s="11">
        <v>-11.285</v>
      </c>
      <c r="AF80" s="11">
        <v>-16.686</v>
      </c>
      <c r="AG80" s="11">
        <v>-15.677999999999997</v>
      </c>
      <c r="AH80" s="12">
        <v>-94.325999999999993</v>
      </c>
      <c r="AI80" s="13">
        <v>69</v>
      </c>
      <c r="AN80" s="20">
        <f t="shared" si="23"/>
        <v>45450</v>
      </c>
      <c r="AO80" s="5" t="str">
        <f t="shared" si="13"/>
        <v>Тендер К</v>
      </c>
      <c r="AP80" s="5">
        <f t="shared" si="14"/>
        <v>6878</v>
      </c>
      <c r="AQ80" s="5" t="str">
        <f t="shared" si="15"/>
        <v>Симбикорт Рапихалер аэрозоль для ингал. дозир. 160 мкг + 4.5 мкг/доза 120 доз №1 (ингалятор) (в пачке)</v>
      </c>
      <c r="AR80" s="22">
        <f t="shared" si="16"/>
        <v>0</v>
      </c>
      <c r="AS80" s="22">
        <f t="shared" si="17"/>
        <v>6.6130000000000004</v>
      </c>
      <c r="AT80" s="22">
        <f t="shared" si="18"/>
        <v>0</v>
      </c>
      <c r="AU80" s="22">
        <f t="shared" si="19"/>
        <v>6.6130000000000004</v>
      </c>
      <c r="AV80" s="22">
        <f t="shared" si="20"/>
        <v>6.6130000000000004</v>
      </c>
      <c r="AW80" s="22">
        <f t="shared" si="21"/>
        <v>0</v>
      </c>
      <c r="AX80" s="22">
        <f t="shared" si="22"/>
        <v>0</v>
      </c>
      <c r="AY80" s="2">
        <f t="shared" si="24"/>
        <v>19.839000000000002</v>
      </c>
    </row>
    <row r="81" spans="1:51" x14ac:dyDescent="0.25">
      <c r="A81" s="7">
        <v>45450</v>
      </c>
      <c r="C81" s="2" t="s">
        <v>299</v>
      </c>
      <c r="D81" t="s">
        <v>398</v>
      </c>
      <c r="G81">
        <v>7009</v>
      </c>
      <c r="H81" t="s">
        <v>207</v>
      </c>
      <c r="N81">
        <v>6.8959999999999999</v>
      </c>
      <c r="O81">
        <v>3.391</v>
      </c>
      <c r="P81">
        <v>6.8949999999999996</v>
      </c>
      <c r="Q81">
        <v>0</v>
      </c>
      <c r="R81">
        <v>10.286</v>
      </c>
      <c r="S81">
        <v>0</v>
      </c>
      <c r="T81">
        <v>0</v>
      </c>
      <c r="AA81" s="11">
        <v>-7.5469999999999988</v>
      </c>
      <c r="AB81" s="11">
        <v>-2.367</v>
      </c>
      <c r="AC81" s="11">
        <v>-2.7099999999999991</v>
      </c>
      <c r="AD81" s="11">
        <v>-8.1819999999999986</v>
      </c>
      <c r="AE81" s="11">
        <v>-2.770999999999999</v>
      </c>
      <c r="AF81" s="11">
        <v>-6.0109999999999992</v>
      </c>
      <c r="AG81" s="11">
        <v>-8.4079999999999977</v>
      </c>
      <c r="AH81" s="12">
        <v>-37.995999999999995</v>
      </c>
      <c r="AI81" s="13">
        <v>60</v>
      </c>
      <c r="AN81" s="20">
        <f t="shared" si="23"/>
        <v>45450</v>
      </c>
      <c r="AO81" s="5" t="str">
        <f t="shared" si="13"/>
        <v>Тендер К</v>
      </c>
      <c r="AP81" s="5">
        <f t="shared" si="14"/>
        <v>7009</v>
      </c>
      <c r="AQ81" s="5" t="str">
        <f t="shared" si="15"/>
        <v>Элпида Комби таб. п/п/о 245 мг + 20 мг + 200 мг №30 (флакон) (в пачке)</v>
      </c>
      <c r="AR81" s="22">
        <f t="shared" si="16"/>
        <v>6.8959999999999999</v>
      </c>
      <c r="AS81" s="22">
        <f t="shared" si="17"/>
        <v>3.391</v>
      </c>
      <c r="AT81" s="22">
        <f t="shared" si="18"/>
        <v>6.8949999999999996</v>
      </c>
      <c r="AU81" s="22">
        <f t="shared" si="19"/>
        <v>0</v>
      </c>
      <c r="AV81" s="22">
        <f t="shared" si="20"/>
        <v>10.286</v>
      </c>
      <c r="AW81" s="22">
        <f t="shared" si="21"/>
        <v>0</v>
      </c>
      <c r="AX81" s="22">
        <f t="shared" si="22"/>
        <v>0</v>
      </c>
      <c r="AY81" s="2">
        <f t="shared" si="24"/>
        <v>27.467999999999996</v>
      </c>
    </row>
    <row r="82" spans="1:51" x14ac:dyDescent="0.25">
      <c r="A82" s="7">
        <v>45450</v>
      </c>
      <c r="C82" s="2" t="s">
        <v>300</v>
      </c>
      <c r="D82" t="s">
        <v>398</v>
      </c>
      <c r="G82">
        <v>6421</v>
      </c>
      <c r="H82" t="s">
        <v>208</v>
      </c>
      <c r="N82">
        <v>0.25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2">
        <v>0</v>
      </c>
      <c r="AI82" s="13">
        <v>1067.876</v>
      </c>
      <c r="AN82" s="20">
        <f t="shared" si="23"/>
        <v>45450</v>
      </c>
      <c r="AO82" s="5" t="str">
        <f t="shared" si="13"/>
        <v>Тендер К</v>
      </c>
      <c r="AP82" s="5">
        <f t="shared" si="14"/>
        <v>6421</v>
      </c>
      <c r="AQ82" s="5" t="str">
        <f t="shared" si="15"/>
        <v>Трулисити р-р для п/к введ. 1.5 мг/0.5 мл 0.5 мл №4 (шприц-ручка) (в пачке)</v>
      </c>
      <c r="AR82" s="22">
        <f t="shared" si="16"/>
        <v>0.25</v>
      </c>
      <c r="AS82" s="22">
        <f t="shared" si="17"/>
        <v>0</v>
      </c>
      <c r="AT82" s="22">
        <f t="shared" si="18"/>
        <v>0</v>
      </c>
      <c r="AU82" s="22">
        <f t="shared" si="19"/>
        <v>0</v>
      </c>
      <c r="AV82" s="22">
        <f t="shared" si="20"/>
        <v>0</v>
      </c>
      <c r="AW82" s="22">
        <f t="shared" si="21"/>
        <v>0</v>
      </c>
      <c r="AX82" s="22">
        <f t="shared" si="22"/>
        <v>0</v>
      </c>
      <c r="AY82" s="2">
        <f t="shared" si="24"/>
        <v>0.25</v>
      </c>
    </row>
    <row r="83" spans="1:51" x14ac:dyDescent="0.25">
      <c r="A83" s="7">
        <v>45450</v>
      </c>
      <c r="C83" s="2" t="s">
        <v>301</v>
      </c>
      <c r="D83" t="s">
        <v>398</v>
      </c>
      <c r="G83">
        <v>6910</v>
      </c>
      <c r="H83" t="s">
        <v>209</v>
      </c>
      <c r="N83">
        <v>9.5</v>
      </c>
      <c r="O83">
        <v>12</v>
      </c>
      <c r="P83">
        <v>0</v>
      </c>
      <c r="Q83">
        <v>12</v>
      </c>
      <c r="R83">
        <v>12</v>
      </c>
      <c r="S83">
        <v>0</v>
      </c>
      <c r="T83">
        <v>0</v>
      </c>
      <c r="AA83" s="11">
        <v>0</v>
      </c>
      <c r="AB83" s="11">
        <v>0</v>
      </c>
      <c r="AC83" s="11">
        <v>-1.9999999999999858</v>
      </c>
      <c r="AD83" s="11">
        <v>-63.304000000000002</v>
      </c>
      <c r="AE83" s="11">
        <v>0</v>
      </c>
      <c r="AF83" s="11">
        <v>-2</v>
      </c>
      <c r="AG83" s="11">
        <v>0</v>
      </c>
      <c r="AH83" s="12">
        <v>-67.303999999999988</v>
      </c>
      <c r="AI83" s="13">
        <v>718.63499999999999</v>
      </c>
      <c r="AN83" s="20">
        <f t="shared" si="23"/>
        <v>45450</v>
      </c>
      <c r="AO83" s="5" t="str">
        <f t="shared" si="13"/>
        <v>Тендер К</v>
      </c>
      <c r="AP83" s="5">
        <f t="shared" si="14"/>
        <v>6910</v>
      </c>
      <c r="AQ83" s="5" t="str">
        <f t="shared" si="15"/>
        <v>Левемир ФлексПен р-р для п/к введ. 100 ЕД/мл 3 мл №5 (картридж вмонтир. в шприц-ручку ФлексПен) (в пачке)</v>
      </c>
      <c r="AR83" s="22">
        <f t="shared" si="16"/>
        <v>9.5</v>
      </c>
      <c r="AS83" s="22">
        <f t="shared" si="17"/>
        <v>12</v>
      </c>
      <c r="AT83" s="22">
        <f t="shared" si="18"/>
        <v>0</v>
      </c>
      <c r="AU83" s="22">
        <f t="shared" si="19"/>
        <v>12</v>
      </c>
      <c r="AV83" s="22">
        <f t="shared" si="20"/>
        <v>12</v>
      </c>
      <c r="AW83" s="22">
        <f t="shared" si="21"/>
        <v>0</v>
      </c>
      <c r="AX83" s="22">
        <f t="shared" si="22"/>
        <v>0</v>
      </c>
      <c r="AY83" s="2">
        <f t="shared" si="24"/>
        <v>45.5</v>
      </c>
    </row>
    <row r="84" spans="1:51" x14ac:dyDescent="0.25">
      <c r="A84" s="7">
        <v>45450</v>
      </c>
      <c r="C84" s="2" t="s">
        <v>302</v>
      </c>
      <c r="D84" t="s">
        <v>398</v>
      </c>
      <c r="G84">
        <v>6361</v>
      </c>
      <c r="H84" t="s">
        <v>210</v>
      </c>
      <c r="N84">
        <v>0</v>
      </c>
      <c r="O84">
        <v>0</v>
      </c>
      <c r="P84">
        <v>10.346</v>
      </c>
      <c r="Q84">
        <v>0</v>
      </c>
      <c r="R84">
        <v>10.346</v>
      </c>
      <c r="S84">
        <v>0</v>
      </c>
      <c r="T84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2">
        <v>0</v>
      </c>
      <c r="AI84" s="13">
        <v>130.66</v>
      </c>
      <c r="AN84" s="20">
        <f t="shared" si="23"/>
        <v>45450</v>
      </c>
      <c r="AO84" s="5" t="str">
        <f t="shared" si="13"/>
        <v>Тендер К</v>
      </c>
      <c r="AP84" s="5">
        <f t="shared" si="14"/>
        <v>6361</v>
      </c>
      <c r="AQ84" s="5" t="str">
        <f t="shared" si="15"/>
        <v>Випидия таб. п/п/о 25 мг №28 (2 блистера) (в пачке)</v>
      </c>
      <c r="AR84" s="22">
        <f t="shared" si="16"/>
        <v>0</v>
      </c>
      <c r="AS84" s="22">
        <f t="shared" si="17"/>
        <v>0</v>
      </c>
      <c r="AT84" s="22">
        <f t="shared" si="18"/>
        <v>10.346</v>
      </c>
      <c r="AU84" s="22">
        <f t="shared" si="19"/>
        <v>0</v>
      </c>
      <c r="AV84" s="22">
        <f t="shared" si="20"/>
        <v>10.346</v>
      </c>
      <c r="AW84" s="22">
        <f t="shared" si="21"/>
        <v>0</v>
      </c>
      <c r="AX84" s="22">
        <f t="shared" si="22"/>
        <v>0</v>
      </c>
      <c r="AY84" s="2">
        <f t="shared" si="24"/>
        <v>20.692</v>
      </c>
    </row>
    <row r="85" spans="1:51" x14ac:dyDescent="0.25">
      <c r="A85" s="7">
        <v>45450</v>
      </c>
      <c r="C85" s="2" t="s">
        <v>303</v>
      </c>
      <c r="D85" t="s">
        <v>398</v>
      </c>
      <c r="G85">
        <v>7229</v>
      </c>
      <c r="H85" t="s">
        <v>211</v>
      </c>
      <c r="N85">
        <v>0</v>
      </c>
      <c r="O85">
        <v>9.375</v>
      </c>
      <c r="P85">
        <v>0</v>
      </c>
      <c r="Q85">
        <v>9.375</v>
      </c>
      <c r="R85">
        <v>0</v>
      </c>
      <c r="S85">
        <v>9.375</v>
      </c>
      <c r="T85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2">
        <v>0</v>
      </c>
      <c r="AI85" s="13">
        <v>228.65700000000001</v>
      </c>
      <c r="AN85" s="20">
        <f t="shared" si="23"/>
        <v>45450</v>
      </c>
      <c r="AO85" s="5" t="str">
        <f t="shared" si="13"/>
        <v>Тендер К</v>
      </c>
      <c r="AP85" s="5">
        <f t="shared" si="14"/>
        <v>7229</v>
      </c>
      <c r="AQ85" s="5" t="str">
        <f t="shared" si="15"/>
        <v>Датчик системы Flash мониторинга глюкозы FreeStyle Libre 2</v>
      </c>
      <c r="AR85" s="22">
        <f t="shared" si="16"/>
        <v>0</v>
      </c>
      <c r="AS85" s="22">
        <f t="shared" si="17"/>
        <v>9.375</v>
      </c>
      <c r="AT85" s="22">
        <f t="shared" si="18"/>
        <v>0</v>
      </c>
      <c r="AU85" s="22">
        <f t="shared" si="19"/>
        <v>9.375</v>
      </c>
      <c r="AV85" s="22">
        <f t="shared" si="20"/>
        <v>0</v>
      </c>
      <c r="AW85" s="22">
        <f t="shared" si="21"/>
        <v>9.375</v>
      </c>
      <c r="AX85" s="22">
        <f t="shared" si="22"/>
        <v>0</v>
      </c>
      <c r="AY85" s="2">
        <f t="shared" si="24"/>
        <v>28.125</v>
      </c>
    </row>
    <row r="86" spans="1:51" x14ac:dyDescent="0.25">
      <c r="A86" s="7">
        <v>45450</v>
      </c>
      <c r="C86" s="2" t="s">
        <v>304</v>
      </c>
      <c r="D86" t="s">
        <v>398</v>
      </c>
      <c r="G86">
        <v>5697</v>
      </c>
      <c r="H86" t="s">
        <v>212</v>
      </c>
      <c r="N86">
        <v>12.331</v>
      </c>
      <c r="O86">
        <v>9.798</v>
      </c>
      <c r="P86">
        <v>8.3350000000000009</v>
      </c>
      <c r="Q86">
        <v>5.9630000000000001</v>
      </c>
      <c r="R86">
        <v>3.7080000000000002</v>
      </c>
      <c r="S86">
        <v>3.7210000000000001</v>
      </c>
      <c r="T86">
        <v>2</v>
      </c>
      <c r="AA86" s="11">
        <v>33.082000000000008</v>
      </c>
      <c r="AB86" s="11">
        <v>40.712000000000003</v>
      </c>
      <c r="AC86" s="11">
        <v>12.213999999999999</v>
      </c>
      <c r="AD86" s="11">
        <v>13.028000000000006</v>
      </c>
      <c r="AE86" s="11">
        <v>11.888000000000005</v>
      </c>
      <c r="AF86" s="11">
        <v>14.606000000000009</v>
      </c>
      <c r="AG86" s="11">
        <v>1.8260000000000076</v>
      </c>
      <c r="AH86" s="12">
        <v>127.35600000000004</v>
      </c>
      <c r="AI86" s="13">
        <v>650</v>
      </c>
      <c r="AN86" s="20">
        <f t="shared" si="23"/>
        <v>45450</v>
      </c>
      <c r="AO86" s="5" t="str">
        <f t="shared" si="13"/>
        <v>Тендер К</v>
      </c>
      <c r="AP86" s="5">
        <f t="shared" si="14"/>
        <v>5697</v>
      </c>
      <c r="AQ86" s="5" t="str">
        <f t="shared" si="15"/>
        <v>Эрбитукс р-р для инф. 5 мг/мл 20 мл №1 (флакон) (в пачке)</v>
      </c>
      <c r="AR86" s="22">
        <f t="shared" si="16"/>
        <v>12.331</v>
      </c>
      <c r="AS86" s="22">
        <f t="shared" si="17"/>
        <v>9.798</v>
      </c>
      <c r="AT86" s="22">
        <f t="shared" si="18"/>
        <v>8.3350000000000009</v>
      </c>
      <c r="AU86" s="22">
        <f t="shared" si="19"/>
        <v>5.9630000000000001</v>
      </c>
      <c r="AV86" s="22">
        <f t="shared" si="20"/>
        <v>3.7080000000000002</v>
      </c>
      <c r="AW86" s="22">
        <f t="shared" si="21"/>
        <v>3.7210000000000001</v>
      </c>
      <c r="AX86" s="22">
        <f t="shared" si="22"/>
        <v>2</v>
      </c>
      <c r="AY86" s="2">
        <f t="shared" si="24"/>
        <v>45.855999999999995</v>
      </c>
    </row>
    <row r="87" spans="1:51" x14ac:dyDescent="0.25">
      <c r="A87" s="7">
        <v>45450</v>
      </c>
      <c r="C87" s="2" t="s">
        <v>305</v>
      </c>
      <c r="D87" t="s">
        <v>398</v>
      </c>
      <c r="G87">
        <v>6457</v>
      </c>
      <c r="H87" t="s">
        <v>213</v>
      </c>
      <c r="N87">
        <v>2.5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AA87" s="11">
        <v>-100.94299999999998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2">
        <v>-100.94299999999998</v>
      </c>
      <c r="AI87" s="13">
        <v>1858.971</v>
      </c>
      <c r="AN87" s="20">
        <f t="shared" si="23"/>
        <v>45450</v>
      </c>
      <c r="AO87" s="5" t="str">
        <f t="shared" si="13"/>
        <v>Тендер К</v>
      </c>
      <c r="AP87" s="5">
        <f t="shared" si="14"/>
        <v>6457</v>
      </c>
      <c r="AQ87" s="5" t="str">
        <f t="shared" si="15"/>
        <v>Тражента таб. п/п/о 5 мг №30 (3 блистера) (в пачке)</v>
      </c>
      <c r="AR87" s="22">
        <f t="shared" si="16"/>
        <v>2.5</v>
      </c>
      <c r="AS87" s="22">
        <f t="shared" si="17"/>
        <v>0</v>
      </c>
      <c r="AT87" s="22">
        <f t="shared" si="18"/>
        <v>0</v>
      </c>
      <c r="AU87" s="22">
        <f t="shared" si="19"/>
        <v>0</v>
      </c>
      <c r="AV87" s="22">
        <f t="shared" si="20"/>
        <v>0</v>
      </c>
      <c r="AW87" s="22">
        <f t="shared" si="21"/>
        <v>0</v>
      </c>
      <c r="AX87" s="22">
        <f t="shared" si="22"/>
        <v>0</v>
      </c>
      <c r="AY87" s="2">
        <f t="shared" si="24"/>
        <v>2.5</v>
      </c>
    </row>
    <row r="88" spans="1:51" x14ac:dyDescent="0.25">
      <c r="A88" s="7">
        <v>45450</v>
      </c>
      <c r="C88" s="2" t="s">
        <v>306</v>
      </c>
      <c r="D88" t="s">
        <v>398</v>
      </c>
      <c r="G88">
        <v>5834</v>
      </c>
      <c r="H88" t="s">
        <v>216</v>
      </c>
      <c r="N88">
        <v>1.1499999999999999</v>
      </c>
      <c r="O88">
        <v>0.1</v>
      </c>
      <c r="P88">
        <v>5.5E-2</v>
      </c>
      <c r="Q88">
        <v>0</v>
      </c>
      <c r="R88">
        <v>0.1</v>
      </c>
      <c r="S88">
        <v>0</v>
      </c>
      <c r="T88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2">
        <v>0</v>
      </c>
      <c r="AI88" s="13">
        <v>254.78899999999999</v>
      </c>
      <c r="AN88" s="20">
        <f t="shared" si="23"/>
        <v>45450</v>
      </c>
      <c r="AO88" s="5" t="str">
        <f t="shared" si="13"/>
        <v>Тендер К</v>
      </c>
      <c r="AP88" s="5">
        <f t="shared" si="14"/>
        <v>5834</v>
      </c>
      <c r="AQ88" s="5" t="str">
        <f t="shared" si="15"/>
        <v>Онглиза таб. п/п/о 5 мг №30 (3 блистера) (в пачке)</v>
      </c>
      <c r="AR88" s="22">
        <f t="shared" si="16"/>
        <v>1.1499999999999999</v>
      </c>
      <c r="AS88" s="22">
        <f t="shared" si="17"/>
        <v>0.1</v>
      </c>
      <c r="AT88" s="22">
        <f t="shared" si="18"/>
        <v>5.5E-2</v>
      </c>
      <c r="AU88" s="22">
        <f t="shared" si="19"/>
        <v>0</v>
      </c>
      <c r="AV88" s="22">
        <f t="shared" si="20"/>
        <v>0.1</v>
      </c>
      <c r="AW88" s="22">
        <f t="shared" si="21"/>
        <v>0</v>
      </c>
      <c r="AX88" s="22">
        <f t="shared" si="22"/>
        <v>0</v>
      </c>
      <c r="AY88" s="2">
        <f t="shared" si="24"/>
        <v>1.405</v>
      </c>
    </row>
    <row r="89" spans="1:51" x14ac:dyDescent="0.25">
      <c r="A89" s="7">
        <v>45450</v>
      </c>
      <c r="C89" s="2" t="s">
        <v>307</v>
      </c>
      <c r="D89" t="s">
        <v>398</v>
      </c>
      <c r="G89">
        <v>4531</v>
      </c>
      <c r="H89" t="s">
        <v>217</v>
      </c>
      <c r="N89">
        <v>6.2039999999999997</v>
      </c>
      <c r="O89">
        <v>17</v>
      </c>
      <c r="P89">
        <v>0</v>
      </c>
      <c r="Q89">
        <v>12.461</v>
      </c>
      <c r="R89">
        <v>0</v>
      </c>
      <c r="S89">
        <v>0</v>
      </c>
      <c r="T89">
        <v>0</v>
      </c>
      <c r="AA89" s="11">
        <v>-25.470999999999989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2">
        <v>-25.470999999999989</v>
      </c>
      <c r="AI89" s="13">
        <v>954.4860000000001</v>
      </c>
      <c r="AN89" s="20">
        <f t="shared" si="23"/>
        <v>45450</v>
      </c>
      <c r="AO89" s="5" t="str">
        <f t="shared" si="13"/>
        <v>Тендер К</v>
      </c>
      <c r="AP89" s="5">
        <f t="shared" si="14"/>
        <v>4531</v>
      </c>
      <c r="AQ89" s="5" t="str">
        <f t="shared" si="15"/>
        <v>Диаскинтест р-р для внутр. кожного введ. 0.1 мл/доза 3 мл (30 доз) №1 (флакон) (1 КЯУ) (в пачке)</v>
      </c>
      <c r="AR89" s="22">
        <f t="shared" si="16"/>
        <v>6.2039999999999997</v>
      </c>
      <c r="AS89" s="22">
        <f t="shared" si="17"/>
        <v>17</v>
      </c>
      <c r="AT89" s="22">
        <f t="shared" si="18"/>
        <v>0</v>
      </c>
      <c r="AU89" s="22">
        <f t="shared" si="19"/>
        <v>12.461</v>
      </c>
      <c r="AV89" s="22">
        <f t="shared" si="20"/>
        <v>0</v>
      </c>
      <c r="AW89" s="22">
        <f t="shared" si="21"/>
        <v>0</v>
      </c>
      <c r="AX89" s="22">
        <f t="shared" si="22"/>
        <v>0</v>
      </c>
      <c r="AY89" s="2">
        <f t="shared" si="24"/>
        <v>35.664999999999999</v>
      </c>
    </row>
    <row r="90" spans="1:51" x14ac:dyDescent="0.25">
      <c r="A90" s="7">
        <v>45450</v>
      </c>
      <c r="C90" s="2" t="s">
        <v>308</v>
      </c>
      <c r="D90" t="s">
        <v>398</v>
      </c>
      <c r="G90">
        <v>5835</v>
      </c>
      <c r="H90" t="s">
        <v>218</v>
      </c>
      <c r="N90">
        <v>41.622</v>
      </c>
      <c r="O90">
        <v>14.204000000000001</v>
      </c>
      <c r="P90">
        <v>41.661999999999999</v>
      </c>
      <c r="Q90">
        <v>0</v>
      </c>
      <c r="R90">
        <v>55.868000000000002</v>
      </c>
      <c r="S90">
        <v>0</v>
      </c>
      <c r="T90">
        <v>0</v>
      </c>
      <c r="AA90" s="11">
        <v>23.586000000000013</v>
      </c>
      <c r="AB90" s="11">
        <v>79.005000000000024</v>
      </c>
      <c r="AC90" s="11">
        <v>18.704000000000008</v>
      </c>
      <c r="AD90" s="11">
        <v>4.5320000000000391</v>
      </c>
      <c r="AE90" s="11">
        <v>16.870000000000005</v>
      </c>
      <c r="AF90" s="11">
        <v>69.659000000000049</v>
      </c>
      <c r="AG90" s="11">
        <v>47.772000000000048</v>
      </c>
      <c r="AH90" s="12">
        <v>260.12800000000016</v>
      </c>
      <c r="AI90" s="13">
        <v>3200</v>
      </c>
      <c r="AN90" s="20">
        <f t="shared" si="23"/>
        <v>45450</v>
      </c>
      <c r="AO90" s="5" t="str">
        <f t="shared" si="13"/>
        <v>Тендер К</v>
      </c>
      <c r="AP90" s="5">
        <f t="shared" si="14"/>
        <v>5835</v>
      </c>
      <c r="AQ90" s="5" t="str">
        <f t="shared" si="15"/>
        <v>Форсига таб. п/п/о 10 мг №30 (3 блистера) (в пачке)</v>
      </c>
      <c r="AR90" s="22">
        <f t="shared" si="16"/>
        <v>41.622</v>
      </c>
      <c r="AS90" s="22">
        <f t="shared" si="17"/>
        <v>14.204000000000001</v>
      </c>
      <c r="AT90" s="22">
        <f t="shared" si="18"/>
        <v>41.661999999999999</v>
      </c>
      <c r="AU90" s="22">
        <f t="shared" si="19"/>
        <v>0</v>
      </c>
      <c r="AV90" s="22">
        <f t="shared" si="20"/>
        <v>55.868000000000002</v>
      </c>
      <c r="AW90" s="22">
        <f t="shared" si="21"/>
        <v>0</v>
      </c>
      <c r="AX90" s="22">
        <f t="shared" si="22"/>
        <v>0</v>
      </c>
      <c r="AY90" s="2">
        <f t="shared" si="24"/>
        <v>153.35599999999999</v>
      </c>
    </row>
    <row r="91" spans="1:51" x14ac:dyDescent="0.25">
      <c r="A91" s="7">
        <v>45450</v>
      </c>
      <c r="C91" s="2" t="s">
        <v>309</v>
      </c>
      <c r="D91" t="s">
        <v>398</v>
      </c>
      <c r="G91">
        <v>6109</v>
      </c>
      <c r="H91" t="s">
        <v>220</v>
      </c>
      <c r="N91">
        <v>0</v>
      </c>
      <c r="O91">
        <v>164</v>
      </c>
      <c r="P91">
        <v>0</v>
      </c>
      <c r="Q91">
        <v>0</v>
      </c>
      <c r="R91">
        <v>110.3</v>
      </c>
      <c r="S91">
        <v>0</v>
      </c>
      <c r="T9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2">
        <v>0</v>
      </c>
      <c r="AI91" s="13">
        <v>45.731999999999999</v>
      </c>
      <c r="AN91" s="20">
        <f t="shared" si="23"/>
        <v>45450</v>
      </c>
      <c r="AO91" s="5" t="str">
        <f t="shared" si="13"/>
        <v>Тендер К</v>
      </c>
      <c r="AP91" s="5">
        <f t="shared" si="14"/>
        <v>6109</v>
      </c>
      <c r="AQ91" s="5" t="str">
        <f t="shared" si="15"/>
        <v>Тест-полоски к системе контроля OneTouch Select Plus №50 (флакон)</v>
      </c>
      <c r="AR91" s="22">
        <f t="shared" si="16"/>
        <v>0</v>
      </c>
      <c r="AS91" s="22">
        <f t="shared" si="17"/>
        <v>164</v>
      </c>
      <c r="AT91" s="22">
        <f t="shared" si="18"/>
        <v>0</v>
      </c>
      <c r="AU91" s="22">
        <f t="shared" si="19"/>
        <v>0</v>
      </c>
      <c r="AV91" s="22">
        <f t="shared" si="20"/>
        <v>110.3</v>
      </c>
      <c r="AW91" s="22">
        <f t="shared" si="21"/>
        <v>0</v>
      </c>
      <c r="AX91" s="22">
        <f t="shared" si="22"/>
        <v>0</v>
      </c>
      <c r="AY91" s="2">
        <f t="shared" si="24"/>
        <v>274.3</v>
      </c>
    </row>
    <row r="92" spans="1:51" x14ac:dyDescent="0.25">
      <c r="A92" s="7">
        <v>45450</v>
      </c>
      <c r="C92" s="2" t="s">
        <v>310</v>
      </c>
      <c r="D92" s="8" t="s">
        <v>517</v>
      </c>
      <c r="G92">
        <v>4086</v>
      </c>
      <c r="H92" t="s">
        <v>164</v>
      </c>
      <c r="N92">
        <v>18.2</v>
      </c>
      <c r="O92">
        <v>14.8</v>
      </c>
      <c r="P92">
        <v>15.6</v>
      </c>
      <c r="Q92">
        <v>15.8</v>
      </c>
      <c r="R92">
        <v>16</v>
      </c>
      <c r="S92">
        <v>15.8</v>
      </c>
      <c r="T92">
        <v>17.5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2">
        <v>0</v>
      </c>
      <c r="AI92" s="13">
        <v>914.62600000000009</v>
      </c>
      <c r="AN92" s="20">
        <f t="shared" si="23"/>
        <v>45450</v>
      </c>
      <c r="AO92" s="5" t="str">
        <f t="shared" si="13"/>
        <v>Тендер</v>
      </c>
      <c r="AP92" s="5">
        <f t="shared" si="14"/>
        <v>4086</v>
      </c>
      <c r="AQ92" s="5" t="str">
        <f t="shared" si="15"/>
        <v>Биосулин Н сусп. для п/к введ. 100 МЕ/мл 3 мл №5 (картридж) (в пачке)</v>
      </c>
      <c r="AR92" s="22">
        <f t="shared" si="16"/>
        <v>18.2</v>
      </c>
      <c r="AS92" s="22">
        <f t="shared" si="17"/>
        <v>14.8</v>
      </c>
      <c r="AT92" s="22">
        <f t="shared" si="18"/>
        <v>15.6</v>
      </c>
      <c r="AU92" s="22">
        <f t="shared" si="19"/>
        <v>15.8</v>
      </c>
      <c r="AV92" s="22">
        <f t="shared" si="20"/>
        <v>16</v>
      </c>
      <c r="AW92" s="22">
        <f t="shared" si="21"/>
        <v>15.8</v>
      </c>
      <c r="AX92" s="22">
        <f t="shared" si="22"/>
        <v>17.5</v>
      </c>
      <c r="AY92" s="2">
        <f t="shared" si="24"/>
        <v>113.7</v>
      </c>
    </row>
    <row r="93" spans="1:51" x14ac:dyDescent="0.25">
      <c r="A93" s="7">
        <v>45450</v>
      </c>
      <c r="C93" s="2" t="s">
        <v>311</v>
      </c>
      <c r="D93" s="8" t="s">
        <v>517</v>
      </c>
      <c r="G93">
        <v>4088</v>
      </c>
      <c r="H93" t="s">
        <v>65</v>
      </c>
      <c r="N93">
        <v>8.9</v>
      </c>
      <c r="O93">
        <v>9.6999999999999993</v>
      </c>
      <c r="P93">
        <v>10.7</v>
      </c>
      <c r="Q93">
        <v>12.1</v>
      </c>
      <c r="R93">
        <v>11.5</v>
      </c>
      <c r="S93">
        <v>11.8</v>
      </c>
      <c r="T93">
        <v>12.1</v>
      </c>
      <c r="AA93" s="11">
        <v>50</v>
      </c>
      <c r="AB93" s="11">
        <v>50</v>
      </c>
      <c r="AC93" s="11">
        <v>54.269000000000005</v>
      </c>
      <c r="AD93" s="11">
        <v>70</v>
      </c>
      <c r="AE93" s="11">
        <v>116.52300000000002</v>
      </c>
      <c r="AF93" s="11">
        <v>204.26900000000001</v>
      </c>
      <c r="AG93" s="11">
        <v>116.52300000000002</v>
      </c>
      <c r="AH93" s="12">
        <v>661.58400000000006</v>
      </c>
      <c r="AI93" s="13">
        <v>2050</v>
      </c>
      <c r="AN93" s="20">
        <f t="shared" si="23"/>
        <v>45450</v>
      </c>
      <c r="AO93" s="5" t="str">
        <f t="shared" si="13"/>
        <v>Тендер</v>
      </c>
      <c r="AP93" s="5">
        <f t="shared" si="14"/>
        <v>4088</v>
      </c>
      <c r="AQ93" s="5" t="str">
        <f t="shared" si="15"/>
        <v>Биосулин Н сусп. для п/к введ. 100 МЕ/мл 10 мл №1 (флакон) (в пачке)</v>
      </c>
      <c r="AR93" s="22">
        <f t="shared" si="16"/>
        <v>8.9</v>
      </c>
      <c r="AS93" s="22">
        <f t="shared" si="17"/>
        <v>9.6999999999999993</v>
      </c>
      <c r="AT93" s="22">
        <f t="shared" si="18"/>
        <v>10.7</v>
      </c>
      <c r="AU93" s="22">
        <f t="shared" si="19"/>
        <v>12.1</v>
      </c>
      <c r="AV93" s="22">
        <f t="shared" si="20"/>
        <v>11.5</v>
      </c>
      <c r="AW93" s="22">
        <f t="shared" si="21"/>
        <v>11.8</v>
      </c>
      <c r="AX93" s="22">
        <f t="shared" si="22"/>
        <v>12.1</v>
      </c>
      <c r="AY93" s="2">
        <f t="shared" si="24"/>
        <v>76.8</v>
      </c>
    </row>
    <row r="94" spans="1:51" x14ac:dyDescent="0.25">
      <c r="A94" s="7">
        <v>45450</v>
      </c>
      <c r="C94" s="2" t="s">
        <v>312</v>
      </c>
      <c r="D94" s="8" t="s">
        <v>517</v>
      </c>
      <c r="G94">
        <v>4087</v>
      </c>
      <c r="H94" t="s">
        <v>151</v>
      </c>
      <c r="N94">
        <v>9.5</v>
      </c>
      <c r="O94">
        <v>7.3</v>
      </c>
      <c r="P94">
        <v>8.6</v>
      </c>
      <c r="Q94">
        <v>9.8000000000000007</v>
      </c>
      <c r="R94">
        <v>8.6999999999999993</v>
      </c>
      <c r="S94">
        <v>9.6</v>
      </c>
      <c r="T94">
        <v>10.1</v>
      </c>
      <c r="AA94" s="11">
        <v>20</v>
      </c>
      <c r="AB94" s="11">
        <v>20</v>
      </c>
      <c r="AC94" s="11">
        <v>16.822000000000003</v>
      </c>
      <c r="AD94" s="11">
        <v>9.0960000000000036</v>
      </c>
      <c r="AE94" s="11">
        <v>-30.903999999999996</v>
      </c>
      <c r="AF94" s="11">
        <v>44.548000000000002</v>
      </c>
      <c r="AG94" s="11">
        <v>41.822000000000003</v>
      </c>
      <c r="AH94" s="12">
        <v>121.38400000000001</v>
      </c>
      <c r="AI94" s="13">
        <v>1025</v>
      </c>
      <c r="AN94" s="20">
        <f t="shared" si="23"/>
        <v>45450</v>
      </c>
      <c r="AO94" s="5" t="str">
        <f t="shared" si="13"/>
        <v>Тендер</v>
      </c>
      <c r="AP94" s="5">
        <f t="shared" si="14"/>
        <v>4087</v>
      </c>
      <c r="AQ94" s="5" t="str">
        <f t="shared" si="15"/>
        <v>Биосулин Р р-р для инъек. 100 МЕ/мл 3 мл №5 (картридж) (в пачке)</v>
      </c>
      <c r="AR94" s="22">
        <f t="shared" si="16"/>
        <v>9.5</v>
      </c>
      <c r="AS94" s="22">
        <f t="shared" si="17"/>
        <v>7.3</v>
      </c>
      <c r="AT94" s="22">
        <f t="shared" si="18"/>
        <v>8.6</v>
      </c>
      <c r="AU94" s="22">
        <f t="shared" si="19"/>
        <v>9.8000000000000007</v>
      </c>
      <c r="AV94" s="22">
        <f t="shared" si="20"/>
        <v>8.6999999999999993</v>
      </c>
      <c r="AW94" s="22">
        <f t="shared" si="21"/>
        <v>9.6</v>
      </c>
      <c r="AX94" s="22">
        <f t="shared" si="22"/>
        <v>10.1</v>
      </c>
      <c r="AY94" s="2">
        <f t="shared" si="24"/>
        <v>63.600000000000009</v>
      </c>
    </row>
    <row r="95" spans="1:51" x14ac:dyDescent="0.25">
      <c r="A95" s="7">
        <v>45450</v>
      </c>
      <c r="C95" s="2" t="s">
        <v>313</v>
      </c>
      <c r="D95" s="8" t="s">
        <v>517</v>
      </c>
      <c r="G95">
        <v>4089</v>
      </c>
      <c r="H95" t="s">
        <v>36</v>
      </c>
      <c r="N95">
        <v>7.7</v>
      </c>
      <c r="O95">
        <v>6.8</v>
      </c>
      <c r="P95">
        <v>7.4</v>
      </c>
      <c r="Q95">
        <v>7.2</v>
      </c>
      <c r="R95">
        <v>8.5</v>
      </c>
      <c r="S95">
        <v>8.1999999999999993</v>
      </c>
      <c r="T95">
        <v>11.5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2">
        <v>0</v>
      </c>
      <c r="AI95" s="13">
        <v>512.90599999999995</v>
      </c>
      <c r="AN95" s="20">
        <f t="shared" si="23"/>
        <v>45450</v>
      </c>
      <c r="AO95" s="5" t="str">
        <f t="shared" si="13"/>
        <v>Тендер</v>
      </c>
      <c r="AP95" s="5">
        <f t="shared" si="14"/>
        <v>4089</v>
      </c>
      <c r="AQ95" s="5" t="str">
        <f t="shared" si="15"/>
        <v>Биосулин Р р-р для инъек. 100 МЕ/мл 10 мл №1 (флакон) (в пачке)</v>
      </c>
      <c r="AR95" s="22">
        <f t="shared" si="16"/>
        <v>7.7</v>
      </c>
      <c r="AS95" s="22">
        <f t="shared" si="17"/>
        <v>6.8</v>
      </c>
      <c r="AT95" s="22">
        <f t="shared" si="18"/>
        <v>7.4</v>
      </c>
      <c r="AU95" s="22">
        <f t="shared" si="19"/>
        <v>7.2</v>
      </c>
      <c r="AV95" s="22">
        <f t="shared" si="20"/>
        <v>8.5</v>
      </c>
      <c r="AW95" s="22">
        <f t="shared" si="21"/>
        <v>8.1999999999999993</v>
      </c>
      <c r="AX95" s="22">
        <f t="shared" si="22"/>
        <v>11.5</v>
      </c>
      <c r="AY95" s="2">
        <f t="shared" si="24"/>
        <v>57.3</v>
      </c>
    </row>
    <row r="96" spans="1:51" x14ac:dyDescent="0.25">
      <c r="A96" s="7">
        <v>45450</v>
      </c>
      <c r="C96" s="2" t="s">
        <v>314</v>
      </c>
      <c r="D96" s="8" t="s">
        <v>517</v>
      </c>
      <c r="G96">
        <v>2095</v>
      </c>
      <c r="H96" t="s">
        <v>17</v>
      </c>
      <c r="N96">
        <v>10.35</v>
      </c>
      <c r="O96">
        <v>9.75</v>
      </c>
      <c r="P96">
        <v>8.5</v>
      </c>
      <c r="Q96">
        <v>11.8</v>
      </c>
      <c r="R96">
        <v>10.4</v>
      </c>
      <c r="S96">
        <v>9.6999999999999993</v>
      </c>
      <c r="T96">
        <v>11.2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2">
        <v>0</v>
      </c>
      <c r="AI96" s="13">
        <v>200.89699999999999</v>
      </c>
      <c r="AN96" s="20">
        <f t="shared" si="23"/>
        <v>45450</v>
      </c>
      <c r="AO96" s="5" t="str">
        <f t="shared" si="13"/>
        <v>Тендер</v>
      </c>
      <c r="AP96" s="5">
        <f t="shared" si="14"/>
        <v>2095</v>
      </c>
      <c r="AQ96" s="5" t="str">
        <f t="shared" si="15"/>
        <v>Октолипен конц. для приг. р-ра для инф. 30 мг/мл 10 мл №10 (ампулы) (2 КЯУ) (в пачке)</v>
      </c>
      <c r="AR96" s="22">
        <f t="shared" si="16"/>
        <v>10.35</v>
      </c>
      <c r="AS96" s="22">
        <f t="shared" si="17"/>
        <v>9.75</v>
      </c>
      <c r="AT96" s="22">
        <f t="shared" si="18"/>
        <v>8.5</v>
      </c>
      <c r="AU96" s="22">
        <f t="shared" si="19"/>
        <v>11.8</v>
      </c>
      <c r="AV96" s="22">
        <f t="shared" si="20"/>
        <v>10.4</v>
      </c>
      <c r="AW96" s="22">
        <f t="shared" si="21"/>
        <v>9.6999999999999993</v>
      </c>
      <c r="AX96" s="22">
        <f t="shared" si="22"/>
        <v>11.2</v>
      </c>
      <c r="AY96" s="2">
        <f t="shared" si="24"/>
        <v>71.7</v>
      </c>
    </row>
    <row r="97" spans="1:51" x14ac:dyDescent="0.25">
      <c r="A97" s="7">
        <v>45450</v>
      </c>
      <c r="C97" s="2" t="s">
        <v>315</v>
      </c>
      <c r="D97" s="8" t="s">
        <v>517</v>
      </c>
      <c r="G97">
        <v>2267</v>
      </c>
      <c r="H97" t="s">
        <v>400</v>
      </c>
      <c r="N97">
        <v>285</v>
      </c>
      <c r="O97">
        <v>165</v>
      </c>
      <c r="P97">
        <v>120</v>
      </c>
      <c r="Q97">
        <v>160</v>
      </c>
      <c r="R97">
        <v>130</v>
      </c>
      <c r="S97">
        <v>145</v>
      </c>
      <c r="T97">
        <v>160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2">
        <v>0</v>
      </c>
      <c r="AI97" s="13">
        <v>66</v>
      </c>
      <c r="AN97" s="20">
        <f t="shared" si="23"/>
        <v>45450</v>
      </c>
      <c r="AO97" s="5" t="str">
        <f t="shared" si="13"/>
        <v>Тендер</v>
      </c>
      <c r="AP97" s="5">
        <f t="shared" si="14"/>
        <v>2267</v>
      </c>
      <c r="AQ97" s="5" t="str">
        <f t="shared" si="15"/>
        <v>Форметин таб. 850 мг №60 (6 блистеров) (в пачке)</v>
      </c>
      <c r="AR97" s="22">
        <f t="shared" si="16"/>
        <v>285</v>
      </c>
      <c r="AS97" s="22">
        <f t="shared" si="17"/>
        <v>165</v>
      </c>
      <c r="AT97" s="22">
        <f t="shared" si="18"/>
        <v>120</v>
      </c>
      <c r="AU97" s="22">
        <f t="shared" si="19"/>
        <v>160</v>
      </c>
      <c r="AV97" s="22">
        <f t="shared" si="20"/>
        <v>130</v>
      </c>
      <c r="AW97" s="22">
        <f t="shared" si="21"/>
        <v>145</v>
      </c>
      <c r="AX97" s="22">
        <f t="shared" si="22"/>
        <v>160</v>
      </c>
      <c r="AY97" s="2">
        <f t="shared" si="24"/>
        <v>1165</v>
      </c>
    </row>
    <row r="98" spans="1:51" x14ac:dyDescent="0.25">
      <c r="A98" s="7">
        <v>45450</v>
      </c>
      <c r="C98" s="2" t="s">
        <v>316</v>
      </c>
      <c r="D98" s="8" t="s">
        <v>517</v>
      </c>
      <c r="G98">
        <v>2265</v>
      </c>
      <c r="H98" t="s">
        <v>402</v>
      </c>
      <c r="N98">
        <v>165</v>
      </c>
      <c r="O98">
        <v>125</v>
      </c>
      <c r="P98">
        <v>110</v>
      </c>
      <c r="Q98">
        <v>125</v>
      </c>
      <c r="R98">
        <v>131</v>
      </c>
      <c r="S98">
        <v>120</v>
      </c>
      <c r="T98">
        <v>152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2">
        <v>0</v>
      </c>
      <c r="AI98" s="13">
        <v>176</v>
      </c>
      <c r="AN98" s="20">
        <f t="shared" si="23"/>
        <v>45450</v>
      </c>
      <c r="AO98" s="5" t="str">
        <f t="shared" si="13"/>
        <v>Тендер</v>
      </c>
      <c r="AP98" s="5">
        <f t="shared" si="14"/>
        <v>2265</v>
      </c>
      <c r="AQ98" s="5" t="str">
        <f t="shared" si="15"/>
        <v>Форметин таб. 500 мг №60 (6 блистеров) (в пачке)</v>
      </c>
      <c r="AR98" s="22">
        <f t="shared" si="16"/>
        <v>165</v>
      </c>
      <c r="AS98" s="22">
        <f t="shared" si="17"/>
        <v>125</v>
      </c>
      <c r="AT98" s="22">
        <f t="shared" si="18"/>
        <v>110</v>
      </c>
      <c r="AU98" s="22">
        <f t="shared" si="19"/>
        <v>125</v>
      </c>
      <c r="AV98" s="22">
        <f t="shared" si="20"/>
        <v>131</v>
      </c>
      <c r="AW98" s="22">
        <f t="shared" si="21"/>
        <v>120</v>
      </c>
      <c r="AX98" s="22">
        <f t="shared" si="22"/>
        <v>152</v>
      </c>
      <c r="AY98" s="2">
        <f t="shared" si="24"/>
        <v>928</v>
      </c>
    </row>
    <row r="99" spans="1:51" x14ac:dyDescent="0.25">
      <c r="A99" s="7">
        <v>45450</v>
      </c>
      <c r="C99" s="2" t="s">
        <v>317</v>
      </c>
      <c r="D99" s="8" t="s">
        <v>517</v>
      </c>
      <c r="G99">
        <v>2263</v>
      </c>
      <c r="H99" t="s">
        <v>404</v>
      </c>
      <c r="N99">
        <v>350</v>
      </c>
      <c r="O99">
        <v>310</v>
      </c>
      <c r="P99">
        <v>250</v>
      </c>
      <c r="Q99">
        <v>230</v>
      </c>
      <c r="R99">
        <v>170</v>
      </c>
      <c r="S99">
        <v>185</v>
      </c>
      <c r="T99">
        <v>210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2">
        <v>0</v>
      </c>
      <c r="AI99" s="13">
        <v>27.438000000000002</v>
      </c>
      <c r="AN99" s="20">
        <f t="shared" si="23"/>
        <v>45450</v>
      </c>
      <c r="AO99" s="5" t="str">
        <f t="shared" si="13"/>
        <v>Тендер</v>
      </c>
      <c r="AP99" s="5">
        <f t="shared" si="14"/>
        <v>2263</v>
      </c>
      <c r="AQ99" s="5" t="str">
        <f t="shared" si="15"/>
        <v>Форметин таб. 1000 мг №60 (6 блистеров) (в пачке)</v>
      </c>
      <c r="AR99" s="22">
        <f t="shared" si="16"/>
        <v>350</v>
      </c>
      <c r="AS99" s="22">
        <f t="shared" si="17"/>
        <v>310</v>
      </c>
      <c r="AT99" s="22">
        <f t="shared" si="18"/>
        <v>250</v>
      </c>
      <c r="AU99" s="22">
        <f t="shared" si="19"/>
        <v>230</v>
      </c>
      <c r="AV99" s="22">
        <f t="shared" si="20"/>
        <v>170</v>
      </c>
      <c r="AW99" s="22">
        <f t="shared" si="21"/>
        <v>185</v>
      </c>
      <c r="AX99" s="22">
        <f t="shared" si="22"/>
        <v>210</v>
      </c>
      <c r="AY99" s="2">
        <f t="shared" si="24"/>
        <v>1705</v>
      </c>
    </row>
    <row r="100" spans="1:51" x14ac:dyDescent="0.25">
      <c r="A100" s="7">
        <v>45450</v>
      </c>
      <c r="C100" s="2" t="s">
        <v>318</v>
      </c>
      <c r="D100" s="8" t="s">
        <v>517</v>
      </c>
      <c r="G100">
        <v>2134</v>
      </c>
      <c r="H100" t="s">
        <v>406</v>
      </c>
      <c r="N100">
        <v>14.77</v>
      </c>
      <c r="O100">
        <v>11.3</v>
      </c>
      <c r="P100">
        <v>9.65</v>
      </c>
      <c r="Q100">
        <v>12</v>
      </c>
      <c r="R100">
        <v>9.4499999999999993</v>
      </c>
      <c r="S100">
        <v>10.039999999999999</v>
      </c>
      <c r="T100">
        <v>11.2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2">
        <v>0</v>
      </c>
      <c r="AI100" s="13">
        <v>28.744999999999997</v>
      </c>
      <c r="AN100" s="20">
        <f t="shared" si="23"/>
        <v>45450</v>
      </c>
      <c r="AO100" s="5" t="str">
        <f t="shared" si="13"/>
        <v>Тендер</v>
      </c>
      <c r="AP100" s="5">
        <f t="shared" si="14"/>
        <v>2134</v>
      </c>
      <c r="AQ100" s="5" t="str">
        <f t="shared" si="15"/>
        <v>Фосфоглив лиоф. для приг. р-ра для в/в введ. 2.5 г №5 (флакон) (в комп.: растворитель - вода для инъекций 10 мл) (в пачке)</v>
      </c>
      <c r="AR100" s="22">
        <f t="shared" si="16"/>
        <v>14.77</v>
      </c>
      <c r="AS100" s="22">
        <f t="shared" si="17"/>
        <v>11.3</v>
      </c>
      <c r="AT100" s="22">
        <f t="shared" si="18"/>
        <v>9.65</v>
      </c>
      <c r="AU100" s="22">
        <f t="shared" si="19"/>
        <v>12</v>
      </c>
      <c r="AV100" s="22">
        <f t="shared" si="20"/>
        <v>9.4499999999999993</v>
      </c>
      <c r="AW100" s="22">
        <f t="shared" si="21"/>
        <v>10.039999999999999</v>
      </c>
      <c r="AX100" s="22">
        <f t="shared" si="22"/>
        <v>11.2</v>
      </c>
      <c r="AY100" s="2">
        <f t="shared" si="24"/>
        <v>78.410000000000011</v>
      </c>
    </row>
    <row r="101" spans="1:51" x14ac:dyDescent="0.25">
      <c r="A101" s="7">
        <v>45450</v>
      </c>
      <c r="C101" s="2" t="s">
        <v>319</v>
      </c>
      <c r="D101" s="8" t="s">
        <v>517</v>
      </c>
      <c r="G101">
        <v>2374</v>
      </c>
      <c r="H101" t="s">
        <v>407</v>
      </c>
      <c r="N101">
        <v>42.4</v>
      </c>
      <c r="O101">
        <v>37.6</v>
      </c>
      <c r="P101">
        <v>43.9</v>
      </c>
      <c r="Q101">
        <v>47.34</v>
      </c>
      <c r="R101">
        <v>38.700000000000003</v>
      </c>
      <c r="S101">
        <v>42.4</v>
      </c>
      <c r="T101">
        <v>40.590000000000003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2">
        <v>0</v>
      </c>
      <c r="AI101" s="13">
        <v>783.96600000000001</v>
      </c>
      <c r="AN101" s="20">
        <f t="shared" si="23"/>
        <v>45450</v>
      </c>
      <c r="AO101" s="5" t="str">
        <f t="shared" si="13"/>
        <v>Тендер</v>
      </c>
      <c r="AP101" s="5">
        <f t="shared" si="14"/>
        <v>2374</v>
      </c>
      <c r="AQ101" s="5" t="str">
        <f t="shared" si="15"/>
        <v>Фосфоглив капс. №50 (5 блистеров) (в пачке)</v>
      </c>
      <c r="AR101" s="22">
        <f t="shared" si="16"/>
        <v>42.4</v>
      </c>
      <c r="AS101" s="22">
        <f t="shared" si="17"/>
        <v>37.6</v>
      </c>
      <c r="AT101" s="22">
        <f t="shared" si="18"/>
        <v>43.9</v>
      </c>
      <c r="AU101" s="22">
        <f t="shared" si="19"/>
        <v>47.34</v>
      </c>
      <c r="AV101" s="22">
        <f t="shared" si="20"/>
        <v>38.700000000000003</v>
      </c>
      <c r="AW101" s="22">
        <f t="shared" si="21"/>
        <v>42.4</v>
      </c>
      <c r="AX101" s="22">
        <f t="shared" si="22"/>
        <v>40.590000000000003</v>
      </c>
      <c r="AY101" s="2">
        <f t="shared" si="24"/>
        <v>292.93</v>
      </c>
    </row>
    <row r="102" spans="1:51" x14ac:dyDescent="0.25">
      <c r="A102" s="7">
        <v>45450</v>
      </c>
      <c r="C102" s="2" t="s">
        <v>320</v>
      </c>
      <c r="D102" s="8" t="s">
        <v>517</v>
      </c>
      <c r="G102">
        <v>4282</v>
      </c>
      <c r="H102" t="s">
        <v>16</v>
      </c>
      <c r="N102">
        <v>9.4</v>
      </c>
      <c r="O102">
        <v>12.8</v>
      </c>
      <c r="P102">
        <v>9.9499999999999993</v>
      </c>
      <c r="Q102">
        <v>10.8</v>
      </c>
      <c r="R102">
        <v>12.5</v>
      </c>
      <c r="S102">
        <v>10.199999999999999</v>
      </c>
      <c r="T102">
        <v>15.1</v>
      </c>
      <c r="AA102" s="11">
        <v>0</v>
      </c>
      <c r="AB102" s="11">
        <v>-80.419999999999845</v>
      </c>
      <c r="AC102" s="11">
        <v>135.88499999999999</v>
      </c>
      <c r="AD102" s="11">
        <v>-166.73000000000002</v>
      </c>
      <c r="AE102" s="11">
        <v>126.92000000000007</v>
      </c>
      <c r="AF102" s="11">
        <v>151.66499999999996</v>
      </c>
      <c r="AG102" s="11">
        <v>0.21500000000014552</v>
      </c>
      <c r="AH102" s="12">
        <v>167.53500000000031</v>
      </c>
      <c r="AI102" s="13">
        <v>14540.244999999999</v>
      </c>
      <c r="AN102" s="20">
        <f t="shared" si="23"/>
        <v>45450</v>
      </c>
      <c r="AO102" s="5" t="str">
        <f t="shared" si="13"/>
        <v>Тендер</v>
      </c>
      <c r="AP102" s="5">
        <f t="shared" si="14"/>
        <v>4282</v>
      </c>
      <c r="AQ102" s="5" t="str">
        <f t="shared" si="15"/>
        <v>Октолипен капс. 300 мг №30 (3 блистера) (в пачке)</v>
      </c>
      <c r="AR102" s="22">
        <f t="shared" si="16"/>
        <v>9.4</v>
      </c>
      <c r="AS102" s="22">
        <f t="shared" si="17"/>
        <v>12.8</v>
      </c>
      <c r="AT102" s="22">
        <f t="shared" si="18"/>
        <v>9.9499999999999993</v>
      </c>
      <c r="AU102" s="22">
        <f t="shared" si="19"/>
        <v>10.8</v>
      </c>
      <c r="AV102" s="22">
        <f t="shared" si="20"/>
        <v>12.5</v>
      </c>
      <c r="AW102" s="22">
        <f t="shared" si="21"/>
        <v>10.199999999999999</v>
      </c>
      <c r="AX102" s="22">
        <f t="shared" si="22"/>
        <v>15.1</v>
      </c>
      <c r="AY102" s="2">
        <f t="shared" si="24"/>
        <v>80.75</v>
      </c>
    </row>
    <row r="103" spans="1:51" x14ac:dyDescent="0.25">
      <c r="A103" s="7">
        <v>45450</v>
      </c>
      <c r="C103" s="2" t="s">
        <v>321</v>
      </c>
      <c r="D103" s="8" t="s">
        <v>517</v>
      </c>
      <c r="G103">
        <v>4327</v>
      </c>
      <c r="H103" t="s">
        <v>408</v>
      </c>
      <c r="N103">
        <v>6.3</v>
      </c>
      <c r="O103">
        <v>7.8</v>
      </c>
      <c r="P103">
        <v>7.6</v>
      </c>
      <c r="Q103">
        <v>8.8000000000000007</v>
      </c>
      <c r="R103">
        <v>8.6</v>
      </c>
      <c r="S103">
        <v>10.5</v>
      </c>
      <c r="T103">
        <v>12.8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2">
        <v>0</v>
      </c>
      <c r="AI103" s="13">
        <v>1520</v>
      </c>
      <c r="AN103" s="20">
        <f t="shared" si="23"/>
        <v>45450</v>
      </c>
      <c r="AO103" s="5" t="str">
        <f t="shared" si="13"/>
        <v>Тендер</v>
      </c>
      <c r="AP103" s="5">
        <f t="shared" si="14"/>
        <v>4327</v>
      </c>
      <c r="AQ103" s="5" t="str">
        <f t="shared" si="15"/>
        <v>Глимепирид таб. 2 мг №30 (3 блистера) (в пачке)</v>
      </c>
      <c r="AR103" s="22">
        <f t="shared" si="16"/>
        <v>6.3</v>
      </c>
      <c r="AS103" s="22">
        <f t="shared" si="17"/>
        <v>7.8</v>
      </c>
      <c r="AT103" s="22">
        <f t="shared" si="18"/>
        <v>7.6</v>
      </c>
      <c r="AU103" s="22">
        <f t="shared" si="19"/>
        <v>8.8000000000000007</v>
      </c>
      <c r="AV103" s="22">
        <f t="shared" si="20"/>
        <v>8.6</v>
      </c>
      <c r="AW103" s="22">
        <f t="shared" si="21"/>
        <v>10.5</v>
      </c>
      <c r="AX103" s="22">
        <f t="shared" si="22"/>
        <v>12.8</v>
      </c>
      <c r="AY103" s="2">
        <f t="shared" si="24"/>
        <v>62.400000000000006</v>
      </c>
    </row>
    <row r="104" spans="1:51" x14ac:dyDescent="0.25">
      <c r="A104" s="7">
        <v>45450</v>
      </c>
      <c r="C104" s="2" t="s">
        <v>322</v>
      </c>
      <c r="D104" s="8" t="s">
        <v>517</v>
      </c>
      <c r="G104">
        <v>4329</v>
      </c>
      <c r="H104" t="s">
        <v>409</v>
      </c>
      <c r="N104">
        <v>4.75</v>
      </c>
      <c r="O104">
        <v>8.35</v>
      </c>
      <c r="P104">
        <v>8.9</v>
      </c>
      <c r="Q104">
        <v>9.8000000000000007</v>
      </c>
      <c r="R104">
        <v>10.8</v>
      </c>
      <c r="S104">
        <v>11.2</v>
      </c>
      <c r="T104">
        <v>12.1</v>
      </c>
      <c r="AA104" s="11">
        <v>-100</v>
      </c>
      <c r="AB104" s="11">
        <v>0</v>
      </c>
      <c r="AC104" s="11">
        <v>-50</v>
      </c>
      <c r="AD104" s="11">
        <v>-150</v>
      </c>
      <c r="AE104" s="11">
        <v>-50</v>
      </c>
      <c r="AF104" s="11">
        <v>-80</v>
      </c>
      <c r="AG104" s="11">
        <v>-100</v>
      </c>
      <c r="AH104" s="12">
        <v>-530</v>
      </c>
      <c r="AI104" s="13">
        <v>1550</v>
      </c>
      <c r="AN104" s="20">
        <f t="shared" si="23"/>
        <v>45450</v>
      </c>
      <c r="AO104" s="5" t="str">
        <f t="shared" si="13"/>
        <v>Тендер</v>
      </c>
      <c r="AP104" s="5">
        <f t="shared" si="14"/>
        <v>4329</v>
      </c>
      <c r="AQ104" s="5" t="str">
        <f t="shared" si="15"/>
        <v>Глимепирид таб. 3 мг №30 (3 блистера) (в пачке)</v>
      </c>
      <c r="AR104" s="22">
        <f t="shared" si="16"/>
        <v>4.75</v>
      </c>
      <c r="AS104" s="22">
        <f t="shared" si="17"/>
        <v>8.35</v>
      </c>
      <c r="AT104" s="22">
        <f t="shared" si="18"/>
        <v>8.9</v>
      </c>
      <c r="AU104" s="22">
        <f t="shared" si="19"/>
        <v>9.8000000000000007</v>
      </c>
      <c r="AV104" s="22">
        <f t="shared" si="20"/>
        <v>10.8</v>
      </c>
      <c r="AW104" s="22">
        <f t="shared" si="21"/>
        <v>11.2</v>
      </c>
      <c r="AX104" s="22">
        <f t="shared" si="22"/>
        <v>12.1</v>
      </c>
      <c r="AY104" s="2">
        <f t="shared" si="24"/>
        <v>65.899999999999991</v>
      </c>
    </row>
    <row r="105" spans="1:51" x14ac:dyDescent="0.25">
      <c r="A105" s="7">
        <v>45450</v>
      </c>
      <c r="C105" s="2" t="s">
        <v>323</v>
      </c>
      <c r="D105" s="8" t="s">
        <v>517</v>
      </c>
      <c r="G105">
        <v>4428</v>
      </c>
      <c r="H105" t="s">
        <v>200</v>
      </c>
      <c r="N105">
        <v>28.6</v>
      </c>
      <c r="O105">
        <v>26.7</v>
      </c>
      <c r="P105">
        <v>23.15</v>
      </c>
      <c r="Q105">
        <v>30.95</v>
      </c>
      <c r="R105">
        <v>23.7</v>
      </c>
      <c r="S105">
        <v>24.4</v>
      </c>
      <c r="T105">
        <v>25.5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2">
        <v>0</v>
      </c>
      <c r="AI105" s="13">
        <v>5422.4309999999996</v>
      </c>
      <c r="AN105" s="20">
        <f t="shared" si="23"/>
        <v>45450</v>
      </c>
      <c r="AO105" s="5" t="str">
        <f t="shared" si="13"/>
        <v>Тендер</v>
      </c>
      <c r="AP105" s="5">
        <f t="shared" si="14"/>
        <v>4428</v>
      </c>
      <c r="AQ105" s="5" t="str">
        <f t="shared" si="15"/>
        <v>Фосфоглив форте капс. №50 (5 блистеров) (в пачке)</v>
      </c>
      <c r="AR105" s="22">
        <f t="shared" si="16"/>
        <v>28.6</v>
      </c>
      <c r="AS105" s="22">
        <f t="shared" si="17"/>
        <v>26.7</v>
      </c>
      <c r="AT105" s="22">
        <f t="shared" si="18"/>
        <v>23.15</v>
      </c>
      <c r="AU105" s="22">
        <f t="shared" si="19"/>
        <v>30.95</v>
      </c>
      <c r="AV105" s="22">
        <f t="shared" si="20"/>
        <v>23.7</v>
      </c>
      <c r="AW105" s="22">
        <f t="shared" si="21"/>
        <v>24.4</v>
      </c>
      <c r="AX105" s="22">
        <f t="shared" si="22"/>
        <v>25.5</v>
      </c>
      <c r="AY105" s="2">
        <f t="shared" si="24"/>
        <v>183</v>
      </c>
    </row>
    <row r="106" spans="1:51" x14ac:dyDescent="0.25">
      <c r="A106" s="7">
        <v>45450</v>
      </c>
      <c r="C106" s="2" t="s">
        <v>324</v>
      </c>
      <c r="D106" s="8" t="s">
        <v>517</v>
      </c>
      <c r="G106">
        <v>4524</v>
      </c>
      <c r="H106" t="s">
        <v>410</v>
      </c>
      <c r="N106">
        <v>5.1999999999999998E-2</v>
      </c>
      <c r="O106">
        <v>4.1000000000000002E-2</v>
      </c>
      <c r="P106">
        <v>2.1000000000000001E-2</v>
      </c>
      <c r="Q106">
        <v>3.5000000000000003E-2</v>
      </c>
      <c r="R106">
        <v>1.9E-2</v>
      </c>
      <c r="S106">
        <v>1.4999999999999999E-2</v>
      </c>
      <c r="T106">
        <v>2.5000000000000001E-2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2">
        <v>0</v>
      </c>
      <c r="AI106" s="13">
        <v>391.98199999999997</v>
      </c>
      <c r="AN106" s="20">
        <f t="shared" si="23"/>
        <v>45450</v>
      </c>
      <c r="AO106" s="5" t="str">
        <f t="shared" si="13"/>
        <v>Тендер</v>
      </c>
      <c r="AP106" s="5">
        <f t="shared" si="14"/>
        <v>4524</v>
      </c>
      <c r="AQ106" s="5" t="str">
        <f t="shared" si="15"/>
        <v>Коагил-VII лиоф. для приг. р-ра для в/в введ. 60 КЕД/60 тыс. МЕ (1.2 мг) №1 (флакон) (в комп.: растворитель) (в пачке)</v>
      </c>
      <c r="AR106" s="22">
        <f t="shared" si="16"/>
        <v>5.1999999999999998E-2</v>
      </c>
      <c r="AS106" s="22">
        <f t="shared" si="17"/>
        <v>4.1000000000000002E-2</v>
      </c>
      <c r="AT106" s="22">
        <f t="shared" si="18"/>
        <v>2.1000000000000001E-2</v>
      </c>
      <c r="AU106" s="22">
        <f t="shared" si="19"/>
        <v>3.5000000000000003E-2</v>
      </c>
      <c r="AV106" s="22">
        <f t="shared" si="20"/>
        <v>1.9E-2</v>
      </c>
      <c r="AW106" s="22">
        <f t="shared" si="21"/>
        <v>1.4999999999999999E-2</v>
      </c>
      <c r="AX106" s="22">
        <f t="shared" si="22"/>
        <v>2.5000000000000001E-2</v>
      </c>
      <c r="AY106" s="2">
        <f t="shared" si="24"/>
        <v>0.20799999999999999</v>
      </c>
    </row>
    <row r="107" spans="1:51" x14ac:dyDescent="0.25">
      <c r="A107" s="7">
        <v>45450</v>
      </c>
      <c r="C107" s="2" t="s">
        <v>325</v>
      </c>
      <c r="D107" s="8" t="s">
        <v>517</v>
      </c>
      <c r="G107">
        <v>4525</v>
      </c>
      <c r="H107" t="s">
        <v>411</v>
      </c>
      <c r="N107">
        <v>0.27500000000000002</v>
      </c>
      <c r="O107">
        <v>0.11</v>
      </c>
      <c r="P107">
        <v>7.4999999999999997E-2</v>
      </c>
      <c r="Q107">
        <v>8.1000000000000003E-2</v>
      </c>
      <c r="R107">
        <v>7.0999999999999994E-2</v>
      </c>
      <c r="S107">
        <v>5.7000000000000002E-2</v>
      </c>
      <c r="T107">
        <v>6.5000000000000002E-2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2">
        <v>0</v>
      </c>
      <c r="AI107" s="13">
        <v>64.024000000000001</v>
      </c>
      <c r="AN107" s="20">
        <f t="shared" si="23"/>
        <v>45450</v>
      </c>
      <c r="AO107" s="5" t="str">
        <f t="shared" si="13"/>
        <v>Тендер</v>
      </c>
      <c r="AP107" s="5">
        <f t="shared" si="14"/>
        <v>4525</v>
      </c>
      <c r="AQ107" s="5" t="str">
        <f t="shared" si="15"/>
        <v>Коагил-VII лиоф. для приг. р-ра для в/в введ. 120 КЕД/120 тыс. МЕ (2.4 мг) №1 (флакон) (в комп.: растворитель) (в пачке)</v>
      </c>
      <c r="AR107" s="22">
        <f t="shared" si="16"/>
        <v>0.27500000000000002</v>
      </c>
      <c r="AS107" s="22">
        <f t="shared" si="17"/>
        <v>0.11</v>
      </c>
      <c r="AT107" s="22">
        <f t="shared" si="18"/>
        <v>7.4999999999999997E-2</v>
      </c>
      <c r="AU107" s="22">
        <f t="shared" si="19"/>
        <v>8.1000000000000003E-2</v>
      </c>
      <c r="AV107" s="22">
        <f t="shared" si="20"/>
        <v>7.0999999999999994E-2</v>
      </c>
      <c r="AW107" s="22">
        <f t="shared" si="21"/>
        <v>5.7000000000000002E-2</v>
      </c>
      <c r="AX107" s="22">
        <f t="shared" si="22"/>
        <v>6.5000000000000002E-2</v>
      </c>
      <c r="AY107" s="2">
        <f t="shared" si="24"/>
        <v>0.73399999999999999</v>
      </c>
    </row>
    <row r="108" spans="1:51" x14ac:dyDescent="0.25">
      <c r="A108" s="7">
        <v>45450</v>
      </c>
      <c r="C108" s="2" t="s">
        <v>326</v>
      </c>
      <c r="D108" s="8" t="s">
        <v>517</v>
      </c>
      <c r="G108">
        <v>4526</v>
      </c>
      <c r="H108" t="s">
        <v>412</v>
      </c>
      <c r="N108">
        <v>5.0000000000000001E-3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2">
        <v>0</v>
      </c>
      <c r="AI108" s="13">
        <v>19.599</v>
      </c>
      <c r="AN108" s="20">
        <f t="shared" si="23"/>
        <v>45450</v>
      </c>
      <c r="AO108" s="5" t="str">
        <f t="shared" si="13"/>
        <v>Тендер</v>
      </c>
      <c r="AP108" s="5">
        <f t="shared" si="14"/>
        <v>4526</v>
      </c>
      <c r="AQ108" s="5" t="str">
        <f t="shared" si="15"/>
        <v>Коагил-VII лиоф. для приг. р-ра для в/в введ. 240 КЕД/240 тыс. МЕ (4.8 мг) №1 (флакон) (в комп.: растворитель) (в пачке)</v>
      </c>
      <c r="AR108" s="22">
        <f t="shared" si="16"/>
        <v>5.0000000000000001E-3</v>
      </c>
      <c r="AS108" s="22">
        <f t="shared" si="17"/>
        <v>0</v>
      </c>
      <c r="AT108" s="22">
        <f t="shared" si="18"/>
        <v>0</v>
      </c>
      <c r="AU108" s="22">
        <f t="shared" si="19"/>
        <v>0</v>
      </c>
      <c r="AV108" s="22">
        <f t="shared" si="20"/>
        <v>0</v>
      </c>
      <c r="AW108" s="22">
        <f t="shared" si="21"/>
        <v>0</v>
      </c>
      <c r="AX108" s="22">
        <f t="shared" si="22"/>
        <v>0</v>
      </c>
      <c r="AY108" s="2">
        <f t="shared" si="24"/>
        <v>5.0000000000000001E-3</v>
      </c>
    </row>
    <row r="109" spans="1:51" x14ac:dyDescent="0.25">
      <c r="A109" s="7">
        <v>45450</v>
      </c>
      <c r="C109" s="2" t="s">
        <v>327</v>
      </c>
      <c r="D109" s="8" t="s">
        <v>517</v>
      </c>
      <c r="G109">
        <v>4531</v>
      </c>
      <c r="H109" t="s">
        <v>217</v>
      </c>
      <c r="N109">
        <v>160</v>
      </c>
      <c r="O109">
        <v>135</v>
      </c>
      <c r="P109">
        <v>140</v>
      </c>
      <c r="Q109">
        <v>55</v>
      </c>
      <c r="R109">
        <v>100</v>
      </c>
      <c r="S109">
        <v>102</v>
      </c>
      <c r="T109">
        <v>125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2">
        <v>0</v>
      </c>
      <c r="AI109" s="13">
        <v>391.98200000000003</v>
      </c>
      <c r="AN109" s="20">
        <f t="shared" si="23"/>
        <v>45450</v>
      </c>
      <c r="AO109" s="5" t="str">
        <f t="shared" si="13"/>
        <v>Тендер</v>
      </c>
      <c r="AP109" s="5">
        <f t="shared" si="14"/>
        <v>4531</v>
      </c>
      <c r="AQ109" s="5" t="str">
        <f t="shared" si="15"/>
        <v>Диаскинтест р-р для внутр. кожного введ. 0.1 мл/доза 3 мл (30 доз) №1 (флакон) (1 КЯУ) (в пачке)</v>
      </c>
      <c r="AR109" s="22">
        <f t="shared" si="16"/>
        <v>160</v>
      </c>
      <c r="AS109" s="22">
        <f t="shared" si="17"/>
        <v>135</v>
      </c>
      <c r="AT109" s="22">
        <f t="shared" si="18"/>
        <v>140</v>
      </c>
      <c r="AU109" s="22">
        <f t="shared" si="19"/>
        <v>55</v>
      </c>
      <c r="AV109" s="22">
        <f t="shared" si="20"/>
        <v>100</v>
      </c>
      <c r="AW109" s="22">
        <f t="shared" si="21"/>
        <v>102</v>
      </c>
      <c r="AX109" s="22">
        <f t="shared" si="22"/>
        <v>125</v>
      </c>
      <c r="AY109" s="2">
        <f t="shared" si="24"/>
        <v>817</v>
      </c>
    </row>
    <row r="110" spans="1:51" x14ac:dyDescent="0.25">
      <c r="A110" s="7">
        <v>45450</v>
      </c>
      <c r="C110" s="2" t="s">
        <v>328</v>
      </c>
      <c r="D110" s="8" t="s">
        <v>517</v>
      </c>
      <c r="G110">
        <v>4535</v>
      </c>
      <c r="H110" t="s">
        <v>414</v>
      </c>
      <c r="N110">
        <v>12</v>
      </c>
      <c r="O110">
        <v>31</v>
      </c>
      <c r="P110">
        <v>33</v>
      </c>
      <c r="Q110">
        <v>38</v>
      </c>
      <c r="R110">
        <v>35</v>
      </c>
      <c r="S110">
        <v>45</v>
      </c>
      <c r="T110">
        <v>48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v>0</v>
      </c>
      <c r="AI110" s="13">
        <v>653.30399999999997</v>
      </c>
      <c r="AN110" s="20">
        <f t="shared" si="23"/>
        <v>45450</v>
      </c>
      <c r="AO110" s="5" t="str">
        <f t="shared" si="13"/>
        <v>Тендер</v>
      </c>
      <c r="AP110" s="5">
        <f t="shared" si="14"/>
        <v>4535</v>
      </c>
      <c r="AQ110" s="5" t="str">
        <f t="shared" si="15"/>
        <v>Глюконорм таб. п/п/о 2.5 мг + 400 мг №40 (2 блистера) (в пачке)</v>
      </c>
      <c r="AR110" s="22">
        <f t="shared" si="16"/>
        <v>12</v>
      </c>
      <c r="AS110" s="22">
        <f t="shared" si="17"/>
        <v>31</v>
      </c>
      <c r="AT110" s="22">
        <f t="shared" si="18"/>
        <v>33</v>
      </c>
      <c r="AU110" s="22">
        <f t="shared" si="19"/>
        <v>38</v>
      </c>
      <c r="AV110" s="22">
        <f t="shared" si="20"/>
        <v>35</v>
      </c>
      <c r="AW110" s="22">
        <f t="shared" si="21"/>
        <v>45</v>
      </c>
      <c r="AX110" s="22">
        <f t="shared" si="22"/>
        <v>48</v>
      </c>
      <c r="AY110" s="2">
        <f t="shared" si="24"/>
        <v>242</v>
      </c>
    </row>
    <row r="111" spans="1:51" x14ac:dyDescent="0.25">
      <c r="A111" s="7">
        <v>45450</v>
      </c>
      <c r="C111" s="2" t="s">
        <v>329</v>
      </c>
      <c r="D111" s="8" t="s">
        <v>517</v>
      </c>
      <c r="G111">
        <v>4555</v>
      </c>
      <c r="H111" t="s">
        <v>415</v>
      </c>
      <c r="N111">
        <v>4.5</v>
      </c>
      <c r="O111">
        <v>4.3</v>
      </c>
      <c r="P111">
        <v>5.0999999999999996</v>
      </c>
      <c r="Q111">
        <v>5.35</v>
      </c>
      <c r="R111">
        <v>6.4</v>
      </c>
      <c r="S111">
        <v>6.1</v>
      </c>
      <c r="T111">
        <v>7.6</v>
      </c>
      <c r="AA111" s="11">
        <v>-0.35999999999998522</v>
      </c>
      <c r="AB111" s="11">
        <v>0</v>
      </c>
      <c r="AC111" s="11">
        <v>0</v>
      </c>
      <c r="AD111" s="11">
        <v>-0.72000000000002728</v>
      </c>
      <c r="AE111" s="11">
        <v>0</v>
      </c>
      <c r="AF111" s="11">
        <v>0</v>
      </c>
      <c r="AG111" s="11">
        <v>-0.3599999999999568</v>
      </c>
      <c r="AH111" s="12">
        <v>-1.4399999999999693</v>
      </c>
      <c r="AI111" s="13">
        <v>1578.921</v>
      </c>
      <c r="AN111" s="20">
        <f t="shared" si="23"/>
        <v>45450</v>
      </c>
      <c r="AO111" s="5" t="str">
        <f t="shared" si="13"/>
        <v>Тендер</v>
      </c>
      <c r="AP111" s="5">
        <f t="shared" si="14"/>
        <v>4555</v>
      </c>
      <c r="AQ111" s="5" t="str">
        <f t="shared" si="15"/>
        <v>Глимепирид таб. 4 мг №30 (3 блистера) (в пачке)</v>
      </c>
      <c r="AR111" s="22">
        <f t="shared" si="16"/>
        <v>4.5</v>
      </c>
      <c r="AS111" s="22">
        <f t="shared" si="17"/>
        <v>4.3</v>
      </c>
      <c r="AT111" s="22">
        <f t="shared" si="18"/>
        <v>5.0999999999999996</v>
      </c>
      <c r="AU111" s="22">
        <f t="shared" si="19"/>
        <v>5.35</v>
      </c>
      <c r="AV111" s="22">
        <f t="shared" si="20"/>
        <v>6.4</v>
      </c>
      <c r="AW111" s="22">
        <f t="shared" si="21"/>
        <v>6.1</v>
      </c>
      <c r="AX111" s="22">
        <f t="shared" si="22"/>
        <v>7.6</v>
      </c>
      <c r="AY111" s="2">
        <f t="shared" si="24"/>
        <v>39.35</v>
      </c>
    </row>
    <row r="112" spans="1:51" x14ac:dyDescent="0.25">
      <c r="A112" s="7">
        <v>45450</v>
      </c>
      <c r="C112" s="2" t="s">
        <v>330</v>
      </c>
      <c r="D112" s="8" t="s">
        <v>517</v>
      </c>
      <c r="G112">
        <v>4588</v>
      </c>
      <c r="H112" t="s">
        <v>18</v>
      </c>
      <c r="N112">
        <v>10.3</v>
      </c>
      <c r="O112">
        <v>8.16</v>
      </c>
      <c r="P112">
        <v>10.4</v>
      </c>
      <c r="Q112">
        <v>11.03</v>
      </c>
      <c r="R112">
        <v>11.75</v>
      </c>
      <c r="S112">
        <v>10.6</v>
      </c>
      <c r="T112">
        <v>12.8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2">
        <v>0</v>
      </c>
      <c r="AI112" s="13">
        <v>7970.32</v>
      </c>
      <c r="AN112" s="20">
        <f t="shared" si="23"/>
        <v>45450</v>
      </c>
      <c r="AO112" s="5" t="str">
        <f t="shared" si="13"/>
        <v>Тендер</v>
      </c>
      <c r="AP112" s="5">
        <f t="shared" si="14"/>
        <v>4588</v>
      </c>
      <c r="AQ112" s="5" t="str">
        <f t="shared" si="15"/>
        <v>Октолипен таб. п/п/о 600 мг №30 (3 блистера) (в пачке)</v>
      </c>
      <c r="AR112" s="22">
        <f t="shared" si="16"/>
        <v>10.3</v>
      </c>
      <c r="AS112" s="22">
        <f t="shared" si="17"/>
        <v>8.16</v>
      </c>
      <c r="AT112" s="22">
        <f t="shared" si="18"/>
        <v>10.4</v>
      </c>
      <c r="AU112" s="22">
        <f t="shared" si="19"/>
        <v>11.03</v>
      </c>
      <c r="AV112" s="22">
        <f t="shared" si="20"/>
        <v>11.75</v>
      </c>
      <c r="AW112" s="22">
        <f t="shared" si="21"/>
        <v>10.6</v>
      </c>
      <c r="AX112" s="22">
        <f t="shared" si="22"/>
        <v>12.8</v>
      </c>
      <c r="AY112" s="2">
        <f t="shared" si="24"/>
        <v>75.040000000000006</v>
      </c>
    </row>
    <row r="113" spans="1:51" x14ac:dyDescent="0.25">
      <c r="A113" s="7">
        <v>45450</v>
      </c>
      <c r="C113" s="2" t="s">
        <v>331</v>
      </c>
      <c r="D113" s="8" t="s">
        <v>517</v>
      </c>
      <c r="G113">
        <v>4648</v>
      </c>
      <c r="H113" t="s">
        <v>416</v>
      </c>
      <c r="N113">
        <v>0.01</v>
      </c>
      <c r="O113">
        <v>0.01</v>
      </c>
      <c r="P113">
        <v>0.01</v>
      </c>
      <c r="Q113">
        <v>0.01</v>
      </c>
      <c r="R113">
        <v>0.01</v>
      </c>
      <c r="S113">
        <v>1.4999999999999999E-2</v>
      </c>
      <c r="T113">
        <v>0.02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2">
        <v>0</v>
      </c>
      <c r="AI113" s="13">
        <v>137.19400000000002</v>
      </c>
      <c r="AN113" s="20">
        <f t="shared" si="23"/>
        <v>45450</v>
      </c>
      <c r="AO113" s="5" t="str">
        <f t="shared" si="13"/>
        <v>Тендер</v>
      </c>
      <c r="AP113" s="5">
        <f t="shared" si="14"/>
        <v>4648</v>
      </c>
      <c r="AQ113" s="5" t="str">
        <f t="shared" si="15"/>
        <v>Инфибета лиоф. для приг. р-ра для п/к введ. 9.6 млн.МЕ №15 (флакон) (3 КЯУ) (в комп.: раств. 1.2 мл; шприц 2 мл №15; шприц 1 мл №15; игла дл. №30; игла коротк. №15; салфетки №30) (в пачке)</v>
      </c>
      <c r="AR113" s="22">
        <f t="shared" si="16"/>
        <v>0.01</v>
      </c>
      <c r="AS113" s="22">
        <f t="shared" si="17"/>
        <v>0.01</v>
      </c>
      <c r="AT113" s="22">
        <f t="shared" si="18"/>
        <v>0.01</v>
      </c>
      <c r="AU113" s="22">
        <f t="shared" si="19"/>
        <v>0.01</v>
      </c>
      <c r="AV113" s="22">
        <f t="shared" si="20"/>
        <v>0.01</v>
      </c>
      <c r="AW113" s="22">
        <f t="shared" si="21"/>
        <v>1.4999999999999999E-2</v>
      </c>
      <c r="AX113" s="22">
        <f t="shared" si="22"/>
        <v>0.02</v>
      </c>
      <c r="AY113" s="2">
        <f t="shared" si="24"/>
        <v>8.5000000000000006E-2</v>
      </c>
    </row>
    <row r="114" spans="1:51" x14ac:dyDescent="0.25">
      <c r="A114" s="7">
        <v>45450</v>
      </c>
      <c r="C114" s="2" t="s">
        <v>332</v>
      </c>
      <c r="D114" s="8" t="s">
        <v>517</v>
      </c>
      <c r="G114">
        <v>5067</v>
      </c>
      <c r="H114" t="s">
        <v>417</v>
      </c>
      <c r="N114">
        <v>124</v>
      </c>
      <c r="O114">
        <v>89</v>
      </c>
      <c r="P114">
        <v>87</v>
      </c>
      <c r="Q114">
        <v>90.5</v>
      </c>
      <c r="R114">
        <v>88.5</v>
      </c>
      <c r="S114">
        <v>95</v>
      </c>
      <c r="T114">
        <v>106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2">
        <v>0</v>
      </c>
      <c r="AI114" s="13">
        <v>107.794</v>
      </c>
      <c r="AN114" s="20">
        <f t="shared" si="23"/>
        <v>45450</v>
      </c>
      <c r="AO114" s="5" t="str">
        <f t="shared" si="13"/>
        <v>Тендер</v>
      </c>
      <c r="AP114" s="5">
        <f t="shared" si="14"/>
        <v>5067</v>
      </c>
      <c r="AQ114" s="5" t="str">
        <f t="shared" si="15"/>
        <v>Гликлазид МВ Фармстандарт таб. с пролонг. высвоб. 60 мг №30 (2 блистера) (в пачке)</v>
      </c>
      <c r="AR114" s="22">
        <f t="shared" si="16"/>
        <v>124</v>
      </c>
      <c r="AS114" s="22">
        <f t="shared" si="17"/>
        <v>89</v>
      </c>
      <c r="AT114" s="22">
        <f t="shared" si="18"/>
        <v>87</v>
      </c>
      <c r="AU114" s="22">
        <f t="shared" si="19"/>
        <v>90.5</v>
      </c>
      <c r="AV114" s="22">
        <f t="shared" si="20"/>
        <v>88.5</v>
      </c>
      <c r="AW114" s="22">
        <f t="shared" si="21"/>
        <v>95</v>
      </c>
      <c r="AX114" s="22">
        <f t="shared" si="22"/>
        <v>106</v>
      </c>
      <c r="AY114" s="2">
        <f t="shared" si="24"/>
        <v>680</v>
      </c>
    </row>
    <row r="115" spans="1:51" x14ac:dyDescent="0.25">
      <c r="A115" s="7">
        <v>45450</v>
      </c>
      <c r="C115" s="2" t="s">
        <v>333</v>
      </c>
      <c r="D115" s="8" t="s">
        <v>517</v>
      </c>
      <c r="G115">
        <v>4659</v>
      </c>
      <c r="H115" t="s">
        <v>173</v>
      </c>
      <c r="N115">
        <v>29.4</v>
      </c>
      <c r="O115">
        <v>18.2</v>
      </c>
      <c r="P115">
        <v>18.5</v>
      </c>
      <c r="Q115">
        <v>15</v>
      </c>
      <c r="R115">
        <v>15</v>
      </c>
      <c r="S115">
        <v>15</v>
      </c>
      <c r="T115">
        <v>15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2">
        <v>0</v>
      </c>
      <c r="AI115" s="13">
        <v>339.71899999999999</v>
      </c>
      <c r="AN115" s="20">
        <f t="shared" si="23"/>
        <v>45450</v>
      </c>
      <c r="AO115" s="5" t="str">
        <f t="shared" si="13"/>
        <v>Тендер</v>
      </c>
      <c r="AP115" s="5">
        <f t="shared" si="14"/>
        <v>4659</v>
      </c>
      <c r="AQ115" s="5" t="str">
        <f t="shared" si="15"/>
        <v>Фостер аэрозоль для ингал. дозир. 100 мкг + 6 мкг/доза 120 доз №1 (баллон) (в комп.: ингалятор) (в пачке)</v>
      </c>
      <c r="AR115" s="22">
        <f t="shared" si="16"/>
        <v>29.4</v>
      </c>
      <c r="AS115" s="22">
        <f t="shared" si="17"/>
        <v>18.2</v>
      </c>
      <c r="AT115" s="22">
        <f t="shared" si="18"/>
        <v>18.5</v>
      </c>
      <c r="AU115" s="22">
        <f t="shared" si="19"/>
        <v>15</v>
      </c>
      <c r="AV115" s="22">
        <f t="shared" si="20"/>
        <v>15</v>
      </c>
      <c r="AW115" s="22">
        <f t="shared" si="21"/>
        <v>15</v>
      </c>
      <c r="AX115" s="22">
        <f t="shared" si="22"/>
        <v>15</v>
      </c>
      <c r="AY115" s="2">
        <f t="shared" si="24"/>
        <v>126.1</v>
      </c>
    </row>
    <row r="116" spans="1:51" x14ac:dyDescent="0.25">
      <c r="A116" s="7">
        <v>45450</v>
      </c>
      <c r="C116" s="2" t="s">
        <v>334</v>
      </c>
      <c r="D116" s="8" t="s">
        <v>517</v>
      </c>
      <c r="G116">
        <v>4667</v>
      </c>
      <c r="H116" t="s">
        <v>108</v>
      </c>
      <c r="N116">
        <v>0.04</v>
      </c>
      <c r="O116">
        <v>1.6E-2</v>
      </c>
      <c r="P116">
        <v>0.03</v>
      </c>
      <c r="Q116">
        <v>0</v>
      </c>
      <c r="R116">
        <v>0</v>
      </c>
      <c r="S116">
        <v>0</v>
      </c>
      <c r="T116">
        <v>0</v>
      </c>
      <c r="AA116" s="11">
        <v>500</v>
      </c>
      <c r="AB116" s="11">
        <v>0</v>
      </c>
      <c r="AC116" s="11">
        <v>0</v>
      </c>
      <c r="AD116" s="11">
        <v>300</v>
      </c>
      <c r="AE116" s="11">
        <v>0</v>
      </c>
      <c r="AF116" s="11">
        <v>0</v>
      </c>
      <c r="AG116" s="11">
        <v>0</v>
      </c>
      <c r="AH116" s="12">
        <v>800</v>
      </c>
      <c r="AI116" s="13">
        <v>11300</v>
      </c>
      <c r="AN116" s="20">
        <f t="shared" si="23"/>
        <v>45450</v>
      </c>
      <c r="AO116" s="5" t="str">
        <f t="shared" si="13"/>
        <v>Тендер</v>
      </c>
      <c r="AP116" s="5">
        <f t="shared" si="14"/>
        <v>4667</v>
      </c>
      <c r="AQ116" s="5" t="str">
        <f t="shared" si="15"/>
        <v>Актемра конц. для приг. р-ра для инф. 20 мг/мл (80 мг/ 4 мл) 4 мл №1 (флакон) (в пачке)</v>
      </c>
      <c r="AR116" s="22">
        <f t="shared" si="16"/>
        <v>0.04</v>
      </c>
      <c r="AS116" s="22">
        <f t="shared" si="17"/>
        <v>1.6E-2</v>
      </c>
      <c r="AT116" s="22">
        <f t="shared" si="18"/>
        <v>0.03</v>
      </c>
      <c r="AU116" s="22">
        <f t="shared" si="19"/>
        <v>0</v>
      </c>
      <c r="AV116" s="22">
        <f t="shared" si="20"/>
        <v>0</v>
      </c>
      <c r="AW116" s="22">
        <f t="shared" si="21"/>
        <v>0</v>
      </c>
      <c r="AX116" s="22">
        <f t="shared" si="22"/>
        <v>0</v>
      </c>
      <c r="AY116" s="2">
        <f t="shared" si="24"/>
        <v>8.5999999999999993E-2</v>
      </c>
    </row>
    <row r="117" spans="1:51" x14ac:dyDescent="0.25">
      <c r="A117" s="7">
        <v>45450</v>
      </c>
      <c r="C117" s="2" t="s">
        <v>335</v>
      </c>
      <c r="D117" s="8" t="s">
        <v>517</v>
      </c>
      <c r="G117">
        <v>4668</v>
      </c>
      <c r="H117" t="s">
        <v>97</v>
      </c>
      <c r="N117">
        <v>5.1999999999999998E-2</v>
      </c>
      <c r="O117">
        <v>1.0999999999999999E-2</v>
      </c>
      <c r="P117">
        <v>6.7000000000000004E-2</v>
      </c>
      <c r="Q117">
        <v>0</v>
      </c>
      <c r="R117">
        <v>0</v>
      </c>
      <c r="S117">
        <v>0</v>
      </c>
      <c r="T117">
        <v>0</v>
      </c>
      <c r="AA117" s="11">
        <v>200</v>
      </c>
      <c r="AB117" s="11">
        <v>0</v>
      </c>
      <c r="AC117" s="11">
        <v>0</v>
      </c>
      <c r="AD117" s="11">
        <v>150</v>
      </c>
      <c r="AE117" s="11">
        <v>0</v>
      </c>
      <c r="AF117" s="11">
        <v>0</v>
      </c>
      <c r="AG117" s="11">
        <v>0</v>
      </c>
      <c r="AH117" s="12">
        <v>350</v>
      </c>
      <c r="AI117" s="13">
        <v>5650</v>
      </c>
      <c r="AN117" s="20">
        <f t="shared" si="23"/>
        <v>45450</v>
      </c>
      <c r="AO117" s="5" t="str">
        <f t="shared" si="13"/>
        <v>Тендер</v>
      </c>
      <c r="AP117" s="5">
        <f t="shared" si="14"/>
        <v>4668</v>
      </c>
      <c r="AQ117" s="5" t="str">
        <f t="shared" si="15"/>
        <v>Актемра конц. для приг. р-ра для инф. 20 мг/мл (200 мг/ 10 мл) 10 мл №1 (флакон) (в пачке)</v>
      </c>
      <c r="AR117" s="22">
        <f t="shared" si="16"/>
        <v>5.1999999999999998E-2</v>
      </c>
      <c r="AS117" s="22">
        <f t="shared" si="17"/>
        <v>1.0999999999999999E-2</v>
      </c>
      <c r="AT117" s="22">
        <f t="shared" si="18"/>
        <v>6.7000000000000004E-2</v>
      </c>
      <c r="AU117" s="22">
        <f t="shared" si="19"/>
        <v>0</v>
      </c>
      <c r="AV117" s="22">
        <f t="shared" si="20"/>
        <v>0</v>
      </c>
      <c r="AW117" s="22">
        <f t="shared" si="21"/>
        <v>0</v>
      </c>
      <c r="AX117" s="22">
        <f t="shared" si="22"/>
        <v>0</v>
      </c>
      <c r="AY117" s="2">
        <f t="shared" si="24"/>
        <v>0.13</v>
      </c>
    </row>
    <row r="118" spans="1:51" x14ac:dyDescent="0.25">
      <c r="A118" s="7">
        <v>45450</v>
      </c>
      <c r="C118" s="2" t="s">
        <v>336</v>
      </c>
      <c r="D118" s="8" t="s">
        <v>517</v>
      </c>
      <c r="G118">
        <v>4671</v>
      </c>
      <c r="H118" t="s">
        <v>33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2">
        <v>0</v>
      </c>
      <c r="AI118" s="13">
        <v>1500</v>
      </c>
      <c r="AN118" s="20">
        <f t="shared" si="23"/>
        <v>45450</v>
      </c>
      <c r="AO118" s="5" t="str">
        <f t="shared" si="13"/>
        <v>Тендер</v>
      </c>
      <c r="AP118" s="5">
        <f t="shared" si="14"/>
        <v>4671</v>
      </c>
      <c r="AQ118" s="5" t="str">
        <f t="shared" si="15"/>
        <v>Вайдаза лиоф. для приг. сусп. для п/к введ. 100 мг 200 мг №1 (флакон) (в пачке)</v>
      </c>
      <c r="AR118" s="22">
        <f t="shared" si="16"/>
        <v>0</v>
      </c>
      <c r="AS118" s="22">
        <f t="shared" si="17"/>
        <v>0</v>
      </c>
      <c r="AT118" s="22">
        <f t="shared" si="18"/>
        <v>0</v>
      </c>
      <c r="AU118" s="22">
        <f t="shared" si="19"/>
        <v>0</v>
      </c>
      <c r="AV118" s="22">
        <f t="shared" si="20"/>
        <v>0</v>
      </c>
      <c r="AW118" s="22">
        <f t="shared" si="21"/>
        <v>0</v>
      </c>
      <c r="AX118" s="22">
        <f t="shared" si="22"/>
        <v>0</v>
      </c>
      <c r="AY118" s="2">
        <f t="shared" si="24"/>
        <v>0</v>
      </c>
    </row>
    <row r="119" spans="1:51" x14ac:dyDescent="0.25">
      <c r="A119" s="7">
        <v>45450</v>
      </c>
      <c r="C119" s="2" t="s">
        <v>337</v>
      </c>
      <c r="D119" s="8" t="s">
        <v>517</v>
      </c>
      <c r="G119">
        <v>4719</v>
      </c>
      <c r="H119" t="s">
        <v>419</v>
      </c>
      <c r="N119">
        <v>2.15</v>
      </c>
      <c r="O119">
        <v>2.25</v>
      </c>
      <c r="P119">
        <v>2.1</v>
      </c>
      <c r="Q119">
        <v>2.4</v>
      </c>
      <c r="R119">
        <v>1.95</v>
      </c>
      <c r="S119">
        <v>1.8</v>
      </c>
      <c r="T119">
        <v>2.35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2">
        <v>0</v>
      </c>
      <c r="AI119" s="13">
        <v>137.19400000000002</v>
      </c>
      <c r="AN119" s="20">
        <f t="shared" si="23"/>
        <v>45450</v>
      </c>
      <c r="AO119" s="5" t="str">
        <f t="shared" si="13"/>
        <v>Тендер</v>
      </c>
      <c r="AP119" s="5">
        <f t="shared" si="14"/>
        <v>4719</v>
      </c>
      <c r="AQ119" s="5" t="str">
        <f t="shared" si="15"/>
        <v>Микразим капс. 10 тыс.ЕД №20 (2 блистера) (в пачке)</v>
      </c>
      <c r="AR119" s="22">
        <f t="shared" si="16"/>
        <v>2.15</v>
      </c>
      <c r="AS119" s="22">
        <f t="shared" si="17"/>
        <v>2.25</v>
      </c>
      <c r="AT119" s="22">
        <f t="shared" si="18"/>
        <v>2.1</v>
      </c>
      <c r="AU119" s="22">
        <f t="shared" si="19"/>
        <v>2.4</v>
      </c>
      <c r="AV119" s="22">
        <f t="shared" si="20"/>
        <v>1.95</v>
      </c>
      <c r="AW119" s="22">
        <f t="shared" si="21"/>
        <v>1.8</v>
      </c>
      <c r="AX119" s="22">
        <f t="shared" si="22"/>
        <v>2.35</v>
      </c>
      <c r="AY119" s="2">
        <f t="shared" si="24"/>
        <v>15</v>
      </c>
    </row>
    <row r="120" spans="1:51" x14ac:dyDescent="0.25">
      <c r="A120" s="7">
        <v>45450</v>
      </c>
      <c r="C120" s="2" t="s">
        <v>338</v>
      </c>
      <c r="D120" s="8" t="s">
        <v>517</v>
      </c>
      <c r="G120">
        <v>4721</v>
      </c>
      <c r="H120" t="s">
        <v>420</v>
      </c>
      <c r="N120">
        <v>1.5</v>
      </c>
      <c r="O120">
        <v>1.95</v>
      </c>
      <c r="P120">
        <v>1.8</v>
      </c>
      <c r="Q120">
        <v>1.85</v>
      </c>
      <c r="R120">
        <v>1.05</v>
      </c>
      <c r="S120">
        <v>1.2</v>
      </c>
      <c r="T120">
        <v>1.25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2">
        <v>0</v>
      </c>
      <c r="AI120" s="13">
        <v>182.92499999999998</v>
      </c>
      <c r="AN120" s="20">
        <f t="shared" si="23"/>
        <v>45450</v>
      </c>
      <c r="AO120" s="5" t="str">
        <f t="shared" si="13"/>
        <v>Тендер</v>
      </c>
      <c r="AP120" s="5">
        <f t="shared" si="14"/>
        <v>4721</v>
      </c>
      <c r="AQ120" s="5" t="str">
        <f t="shared" si="15"/>
        <v>Микразим капс. 25 тыс.ЕД №20 (2 блистера) (в пачке)</v>
      </c>
      <c r="AR120" s="22">
        <f t="shared" si="16"/>
        <v>1.5</v>
      </c>
      <c r="AS120" s="22">
        <f t="shared" si="17"/>
        <v>1.95</v>
      </c>
      <c r="AT120" s="22">
        <f t="shared" si="18"/>
        <v>1.8</v>
      </c>
      <c r="AU120" s="22">
        <f t="shared" si="19"/>
        <v>1.85</v>
      </c>
      <c r="AV120" s="22">
        <f t="shared" si="20"/>
        <v>1.05</v>
      </c>
      <c r="AW120" s="22">
        <f t="shared" si="21"/>
        <v>1.2</v>
      </c>
      <c r="AX120" s="22">
        <f t="shared" si="22"/>
        <v>1.25</v>
      </c>
      <c r="AY120" s="2">
        <f t="shared" si="24"/>
        <v>10.6</v>
      </c>
    </row>
    <row r="121" spans="1:51" x14ac:dyDescent="0.25">
      <c r="A121" s="7">
        <v>45450</v>
      </c>
      <c r="C121" s="2" t="s">
        <v>339</v>
      </c>
      <c r="D121" s="8" t="s">
        <v>517</v>
      </c>
      <c r="G121">
        <v>5596</v>
      </c>
      <c r="H121" t="s">
        <v>437</v>
      </c>
      <c r="N121">
        <v>0.53</v>
      </c>
      <c r="O121">
        <v>0.45</v>
      </c>
      <c r="P121">
        <v>0.52</v>
      </c>
      <c r="Q121">
        <v>0.61</v>
      </c>
      <c r="R121">
        <v>0.56999999999999995</v>
      </c>
      <c r="S121">
        <v>0.65</v>
      </c>
      <c r="T121">
        <v>0.75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2">
        <v>0</v>
      </c>
      <c r="AI121" s="13">
        <v>27.786000000000001</v>
      </c>
      <c r="AN121" s="20">
        <f t="shared" si="23"/>
        <v>45450</v>
      </c>
      <c r="AO121" s="5" t="str">
        <f t="shared" si="13"/>
        <v>Тендер</v>
      </c>
      <c r="AP121" s="5">
        <f t="shared" si="14"/>
        <v>5596</v>
      </c>
      <c r="AQ121" s="5" t="str">
        <f t="shared" si="15"/>
        <v>Микразим капс. 40 тыс.ЕД №50 (10 блистеров) (в пачке)</v>
      </c>
      <c r="AR121" s="22">
        <f t="shared" si="16"/>
        <v>0.53</v>
      </c>
      <c r="AS121" s="22">
        <f t="shared" si="17"/>
        <v>0.45</v>
      </c>
      <c r="AT121" s="22">
        <f t="shared" si="18"/>
        <v>0.52</v>
      </c>
      <c r="AU121" s="22">
        <f t="shared" si="19"/>
        <v>0.61</v>
      </c>
      <c r="AV121" s="22">
        <f t="shared" si="20"/>
        <v>0.56999999999999995</v>
      </c>
      <c r="AW121" s="22">
        <f t="shared" si="21"/>
        <v>0.65</v>
      </c>
      <c r="AX121" s="22">
        <f t="shared" si="22"/>
        <v>0.75</v>
      </c>
      <c r="AY121" s="2">
        <f t="shared" si="24"/>
        <v>4.08</v>
      </c>
    </row>
    <row r="122" spans="1:51" x14ac:dyDescent="0.25">
      <c r="A122" s="7">
        <v>45450</v>
      </c>
      <c r="C122" s="2" t="s">
        <v>340</v>
      </c>
      <c r="D122" s="8" t="s">
        <v>517</v>
      </c>
      <c r="G122">
        <v>5612</v>
      </c>
      <c r="H122" t="s">
        <v>196</v>
      </c>
      <c r="N122">
        <v>12.5</v>
      </c>
      <c r="O122">
        <v>8</v>
      </c>
      <c r="P122">
        <v>7.5</v>
      </c>
      <c r="Q122">
        <v>5</v>
      </c>
      <c r="R122">
        <v>6</v>
      </c>
      <c r="S122">
        <v>2.5</v>
      </c>
      <c r="T122">
        <v>1.5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2">
        <v>0</v>
      </c>
      <c r="AI122" s="13">
        <v>508.49200000000002</v>
      </c>
      <c r="AN122" s="20">
        <f t="shared" si="23"/>
        <v>45450</v>
      </c>
      <c r="AO122" s="5" t="str">
        <f t="shared" si="13"/>
        <v>Тендер</v>
      </c>
      <c r="AP122" s="5">
        <f t="shared" si="14"/>
        <v>5612</v>
      </c>
      <c r="AQ122" s="5" t="str">
        <f t="shared" si="15"/>
        <v>БИОЛЕК Туберкулин ППД-Л р-р для внутр. кожного введ. 2 ТЕ/доза 1 мл (10 доз) №10 (ампулы) (2 КЯУ) (в пачке)</v>
      </c>
      <c r="AR122" s="22">
        <f t="shared" si="16"/>
        <v>12.5</v>
      </c>
      <c r="AS122" s="22">
        <f t="shared" si="17"/>
        <v>8</v>
      </c>
      <c r="AT122" s="22">
        <f t="shared" si="18"/>
        <v>7.5</v>
      </c>
      <c r="AU122" s="22">
        <f t="shared" si="19"/>
        <v>5</v>
      </c>
      <c r="AV122" s="22">
        <f t="shared" si="20"/>
        <v>6</v>
      </c>
      <c r="AW122" s="22">
        <f t="shared" si="21"/>
        <v>2.5</v>
      </c>
      <c r="AX122" s="22">
        <f t="shared" si="22"/>
        <v>1.5</v>
      </c>
      <c r="AY122" s="2">
        <f t="shared" si="24"/>
        <v>43</v>
      </c>
    </row>
    <row r="123" spans="1:51" x14ac:dyDescent="0.25">
      <c r="A123" s="7">
        <v>45450</v>
      </c>
      <c r="C123" s="2" t="s">
        <v>341</v>
      </c>
      <c r="D123" s="8" t="s">
        <v>517</v>
      </c>
      <c r="G123">
        <v>5625</v>
      </c>
      <c r="H123" t="s">
        <v>438</v>
      </c>
      <c r="N123">
        <v>78</v>
      </c>
      <c r="O123">
        <v>50</v>
      </c>
      <c r="P123">
        <v>30</v>
      </c>
      <c r="Q123">
        <v>21</v>
      </c>
      <c r="R123">
        <v>20</v>
      </c>
      <c r="S123">
        <v>22</v>
      </c>
      <c r="T123">
        <v>30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2">
        <v>0</v>
      </c>
      <c r="AI123" s="13">
        <v>68.298000000000002</v>
      </c>
      <c r="AN123" s="20">
        <f t="shared" si="23"/>
        <v>45450</v>
      </c>
      <c r="AO123" s="5" t="str">
        <f t="shared" si="13"/>
        <v>Тендер</v>
      </c>
      <c r="AP123" s="5">
        <f t="shared" si="14"/>
        <v>5625</v>
      </c>
      <c r="AQ123" s="5" t="str">
        <f t="shared" si="15"/>
        <v>Ипратерол аэрозоль для ингал. дозир. 20мкг/доза+50мкг/доза 200 доз №1 (баллон с распыл.) (в пачке)</v>
      </c>
      <c r="AR123" s="22">
        <f t="shared" si="16"/>
        <v>78</v>
      </c>
      <c r="AS123" s="22">
        <f t="shared" si="17"/>
        <v>50</v>
      </c>
      <c r="AT123" s="22">
        <f t="shared" si="18"/>
        <v>30</v>
      </c>
      <c r="AU123" s="22">
        <f t="shared" si="19"/>
        <v>21</v>
      </c>
      <c r="AV123" s="22">
        <f t="shared" si="20"/>
        <v>20</v>
      </c>
      <c r="AW123" s="22">
        <f t="shared" si="21"/>
        <v>22</v>
      </c>
      <c r="AX123" s="22">
        <f t="shared" si="22"/>
        <v>30</v>
      </c>
      <c r="AY123" s="2">
        <f t="shared" si="24"/>
        <v>251</v>
      </c>
    </row>
    <row r="124" spans="1:51" x14ac:dyDescent="0.25">
      <c r="A124" s="7">
        <v>45450</v>
      </c>
      <c r="C124" s="2" t="s">
        <v>342</v>
      </c>
      <c r="D124" s="8" t="s">
        <v>517</v>
      </c>
      <c r="G124">
        <v>5662</v>
      </c>
      <c r="H124" t="s">
        <v>439</v>
      </c>
      <c r="N124">
        <v>0.3</v>
      </c>
      <c r="O124">
        <v>0.25</v>
      </c>
      <c r="P124">
        <v>0.3</v>
      </c>
      <c r="Q124">
        <v>0.3</v>
      </c>
      <c r="R124">
        <v>0.2</v>
      </c>
      <c r="S124">
        <v>0.25</v>
      </c>
      <c r="T124">
        <v>0.25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2">
        <v>0</v>
      </c>
      <c r="AI124" s="13">
        <v>55.222999999999999</v>
      </c>
      <c r="AN124" s="20">
        <f t="shared" si="23"/>
        <v>45450</v>
      </c>
      <c r="AO124" s="5" t="str">
        <f t="shared" si="13"/>
        <v>Тендер</v>
      </c>
      <c r="AP124" s="5">
        <f t="shared" si="14"/>
        <v>5662</v>
      </c>
      <c r="AQ124" s="5" t="str">
        <f t="shared" si="15"/>
        <v>Капаметин ФС таб. п/п/о 150 мг №60 (6 блистеров) (в пачке)</v>
      </c>
      <c r="AR124" s="22">
        <f t="shared" si="16"/>
        <v>0.3</v>
      </c>
      <c r="AS124" s="22">
        <f t="shared" si="17"/>
        <v>0.25</v>
      </c>
      <c r="AT124" s="22">
        <f t="shared" si="18"/>
        <v>0.3</v>
      </c>
      <c r="AU124" s="22">
        <f t="shared" si="19"/>
        <v>0.3</v>
      </c>
      <c r="AV124" s="22">
        <f t="shared" si="20"/>
        <v>0.2</v>
      </c>
      <c r="AW124" s="22">
        <f t="shared" si="21"/>
        <v>0.25</v>
      </c>
      <c r="AX124" s="22">
        <f t="shared" si="22"/>
        <v>0.25</v>
      </c>
      <c r="AY124" s="2">
        <f t="shared" si="24"/>
        <v>1.85</v>
      </c>
    </row>
    <row r="125" spans="1:51" x14ac:dyDescent="0.25">
      <c r="A125" s="7">
        <v>45450</v>
      </c>
      <c r="C125" s="2" t="s">
        <v>343</v>
      </c>
      <c r="D125" s="8" t="s">
        <v>517</v>
      </c>
      <c r="G125">
        <v>5663</v>
      </c>
      <c r="H125" t="s">
        <v>440</v>
      </c>
      <c r="N125">
        <v>4.5</v>
      </c>
      <c r="O125">
        <v>3.2</v>
      </c>
      <c r="P125">
        <v>4</v>
      </c>
      <c r="Q125">
        <v>5</v>
      </c>
      <c r="R125">
        <v>4</v>
      </c>
      <c r="S125">
        <v>5</v>
      </c>
      <c r="T125">
        <v>10.5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v>0</v>
      </c>
      <c r="AI125" s="13">
        <v>674.65699999999993</v>
      </c>
      <c r="AN125" s="20">
        <f t="shared" si="23"/>
        <v>45450</v>
      </c>
      <c r="AO125" s="5" t="str">
        <f t="shared" si="13"/>
        <v>Тендер</v>
      </c>
      <c r="AP125" s="5">
        <f t="shared" si="14"/>
        <v>5663</v>
      </c>
      <c r="AQ125" s="5" t="str">
        <f t="shared" si="15"/>
        <v>Капаметин ФС таб. п/п/о 500 мг №120 (12 блистеров) (в пачке)</v>
      </c>
      <c r="AR125" s="22">
        <f t="shared" si="16"/>
        <v>4.5</v>
      </c>
      <c r="AS125" s="22">
        <f t="shared" si="17"/>
        <v>3.2</v>
      </c>
      <c r="AT125" s="22">
        <f t="shared" si="18"/>
        <v>4</v>
      </c>
      <c r="AU125" s="22">
        <f t="shared" si="19"/>
        <v>5</v>
      </c>
      <c r="AV125" s="22">
        <f t="shared" si="20"/>
        <v>4</v>
      </c>
      <c r="AW125" s="22">
        <f t="shared" si="21"/>
        <v>5</v>
      </c>
      <c r="AX125" s="22">
        <f t="shared" si="22"/>
        <v>10.5</v>
      </c>
      <c r="AY125" s="2">
        <f t="shared" si="24"/>
        <v>36.200000000000003</v>
      </c>
    </row>
    <row r="126" spans="1:51" x14ac:dyDescent="0.25">
      <c r="A126" s="7">
        <v>45450</v>
      </c>
      <c r="C126" s="2" t="s">
        <v>344</v>
      </c>
      <c r="D126" s="8" t="s">
        <v>517</v>
      </c>
      <c r="G126">
        <v>5687</v>
      </c>
      <c r="H126" t="s">
        <v>441</v>
      </c>
      <c r="N126">
        <v>0.32</v>
      </c>
      <c r="O126">
        <v>0.22500000000000001</v>
      </c>
      <c r="P126">
        <v>0.19</v>
      </c>
      <c r="Q126">
        <v>0.4</v>
      </c>
      <c r="R126">
        <v>0.2</v>
      </c>
      <c r="S126">
        <v>0.24</v>
      </c>
      <c r="T126">
        <v>0.28100000000000003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2">
        <v>0</v>
      </c>
      <c r="AI126" s="13">
        <v>214.39699999999999</v>
      </c>
      <c r="AN126" s="20">
        <f t="shared" si="23"/>
        <v>45450</v>
      </c>
      <c r="AO126" s="5" t="str">
        <f t="shared" si="13"/>
        <v>Тендер</v>
      </c>
      <c r="AP126" s="5">
        <f t="shared" si="14"/>
        <v>5687</v>
      </c>
      <c r="AQ126" s="5" t="str">
        <f t="shared" si="15"/>
        <v>Октреотид-лонг лиоф. для приг. сусп. для в/м введ. с пролонг. высвоб. 10 мг №1 (флакон) (с раств-лем 2 мл) (в пачке)</v>
      </c>
      <c r="AR126" s="22">
        <f t="shared" si="16"/>
        <v>0.32</v>
      </c>
      <c r="AS126" s="22">
        <f t="shared" si="17"/>
        <v>0.22500000000000001</v>
      </c>
      <c r="AT126" s="22">
        <f t="shared" si="18"/>
        <v>0.19</v>
      </c>
      <c r="AU126" s="22">
        <f t="shared" si="19"/>
        <v>0.4</v>
      </c>
      <c r="AV126" s="22">
        <f t="shared" si="20"/>
        <v>0.2</v>
      </c>
      <c r="AW126" s="22">
        <f t="shared" si="21"/>
        <v>0.24</v>
      </c>
      <c r="AX126" s="22">
        <f t="shared" si="22"/>
        <v>0.28100000000000003</v>
      </c>
      <c r="AY126" s="2">
        <f t="shared" si="24"/>
        <v>1.8560000000000003</v>
      </c>
    </row>
    <row r="127" spans="1:51" x14ac:dyDescent="0.25">
      <c r="A127" s="7">
        <v>45450</v>
      </c>
      <c r="C127" s="2" t="s">
        <v>345</v>
      </c>
      <c r="D127" s="8" t="s">
        <v>517</v>
      </c>
      <c r="G127">
        <v>5688</v>
      </c>
      <c r="H127" t="s">
        <v>442</v>
      </c>
      <c r="N127">
        <v>2.5</v>
      </c>
      <c r="O127">
        <v>1.5</v>
      </c>
      <c r="P127">
        <v>1.1000000000000001</v>
      </c>
      <c r="Q127">
        <v>2.5</v>
      </c>
      <c r="R127">
        <v>1.7</v>
      </c>
      <c r="S127">
        <v>1.94</v>
      </c>
      <c r="T127">
        <v>3.1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2">
        <v>0</v>
      </c>
      <c r="AI127" s="13">
        <v>22.561</v>
      </c>
      <c r="AN127" s="20">
        <f t="shared" si="23"/>
        <v>45450</v>
      </c>
      <c r="AO127" s="5" t="str">
        <f t="shared" si="13"/>
        <v>Тендер</v>
      </c>
      <c r="AP127" s="5">
        <f t="shared" si="14"/>
        <v>5688</v>
      </c>
      <c r="AQ127" s="5" t="str">
        <f t="shared" si="15"/>
        <v>Октреотид-лонг лиоф. для приг. сусп. для в/м введ. с пролонг. высвоб. 20 мг №1 (флакон) (с раств-лем 2 мл) (в пачке)</v>
      </c>
      <c r="AR127" s="22">
        <f t="shared" si="16"/>
        <v>2.5</v>
      </c>
      <c r="AS127" s="22">
        <f t="shared" si="17"/>
        <v>1.5</v>
      </c>
      <c r="AT127" s="22">
        <f t="shared" si="18"/>
        <v>1.1000000000000001</v>
      </c>
      <c r="AU127" s="22">
        <f t="shared" si="19"/>
        <v>2.5</v>
      </c>
      <c r="AV127" s="22">
        <f t="shared" si="20"/>
        <v>1.7</v>
      </c>
      <c r="AW127" s="22">
        <f t="shared" si="21"/>
        <v>1.94</v>
      </c>
      <c r="AX127" s="22">
        <f t="shared" si="22"/>
        <v>3.1</v>
      </c>
      <c r="AY127" s="2">
        <f t="shared" si="24"/>
        <v>14.339999999999998</v>
      </c>
    </row>
    <row r="128" spans="1:51" x14ac:dyDescent="0.25">
      <c r="A128" s="7">
        <v>45450</v>
      </c>
      <c r="C128" s="2" t="s">
        <v>346</v>
      </c>
      <c r="D128" s="8" t="s">
        <v>517</v>
      </c>
      <c r="G128">
        <v>5689</v>
      </c>
      <c r="H128" t="s">
        <v>443</v>
      </c>
      <c r="N128">
        <v>1.2</v>
      </c>
      <c r="O128">
        <v>0.8</v>
      </c>
      <c r="P128">
        <v>0.65</v>
      </c>
      <c r="Q128">
        <v>1.1499999999999999</v>
      </c>
      <c r="R128">
        <v>0.9</v>
      </c>
      <c r="S128">
        <v>1.1000000000000001</v>
      </c>
      <c r="T128">
        <v>1.25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2">
        <v>0</v>
      </c>
      <c r="AI128" s="13">
        <v>21.689</v>
      </c>
      <c r="AN128" s="20">
        <f t="shared" si="23"/>
        <v>45450</v>
      </c>
      <c r="AO128" s="5" t="str">
        <f t="shared" si="13"/>
        <v>Тендер</v>
      </c>
      <c r="AP128" s="5">
        <f t="shared" si="14"/>
        <v>5689</v>
      </c>
      <c r="AQ128" s="5" t="str">
        <f t="shared" si="15"/>
        <v>Октреотид-лонг лиоф. для приг. сусп. для в/м введ. с пролонг. высвоб. 30 мг №1 (флакон) (с раств-лем 2 мл) (в пачке)</v>
      </c>
      <c r="AR128" s="22">
        <f t="shared" si="16"/>
        <v>1.2</v>
      </c>
      <c r="AS128" s="22">
        <f t="shared" si="17"/>
        <v>0.8</v>
      </c>
      <c r="AT128" s="22">
        <f t="shared" si="18"/>
        <v>0.65</v>
      </c>
      <c r="AU128" s="22">
        <f t="shared" si="19"/>
        <v>1.1499999999999999</v>
      </c>
      <c r="AV128" s="22">
        <f t="shared" si="20"/>
        <v>0.9</v>
      </c>
      <c r="AW128" s="22">
        <f t="shared" si="21"/>
        <v>1.1000000000000001</v>
      </c>
      <c r="AX128" s="22">
        <f t="shared" si="22"/>
        <v>1.25</v>
      </c>
      <c r="AY128" s="2">
        <f t="shared" si="24"/>
        <v>7.0500000000000007</v>
      </c>
    </row>
    <row r="129" spans="1:51" x14ac:dyDescent="0.25">
      <c r="A129" s="7">
        <v>45450</v>
      </c>
      <c r="C129" s="2" t="s">
        <v>347</v>
      </c>
      <c r="D129" s="8" t="s">
        <v>517</v>
      </c>
      <c r="G129">
        <v>5693</v>
      </c>
      <c r="H129" t="s">
        <v>444</v>
      </c>
      <c r="N129">
        <v>22</v>
      </c>
      <c r="O129">
        <v>8.1999999999999993</v>
      </c>
      <c r="P129">
        <v>7.8</v>
      </c>
      <c r="Q129">
        <v>8.5</v>
      </c>
      <c r="R129">
        <v>8.8000000000000007</v>
      </c>
      <c r="S129">
        <v>8.23</v>
      </c>
      <c r="T129">
        <v>10.1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2">
        <v>0</v>
      </c>
      <c r="AI129" s="13">
        <v>220.80700000000002</v>
      </c>
      <c r="AN129" s="20">
        <f t="shared" si="23"/>
        <v>45450</v>
      </c>
      <c r="AO129" s="5" t="str">
        <f t="shared" si="13"/>
        <v>Тендер</v>
      </c>
      <c r="AP129" s="5">
        <f t="shared" si="14"/>
        <v>5693</v>
      </c>
      <c r="AQ129" s="5" t="str">
        <f t="shared" si="15"/>
        <v>Бусерелин-лонг лиоф. для приг. сусп. для в/м введ. пролонг. действия 3.75 мг №1 (флакон) (с раств-лем 2 мл) (в пачке)</v>
      </c>
      <c r="AR129" s="22">
        <f t="shared" si="16"/>
        <v>22</v>
      </c>
      <c r="AS129" s="22">
        <f t="shared" si="17"/>
        <v>8.1999999999999993</v>
      </c>
      <c r="AT129" s="22">
        <f t="shared" si="18"/>
        <v>7.8</v>
      </c>
      <c r="AU129" s="22">
        <f t="shared" si="19"/>
        <v>8.5</v>
      </c>
      <c r="AV129" s="22">
        <f t="shared" si="20"/>
        <v>8.8000000000000007</v>
      </c>
      <c r="AW129" s="22">
        <f t="shared" si="21"/>
        <v>8.23</v>
      </c>
      <c r="AX129" s="22">
        <f t="shared" si="22"/>
        <v>10.1</v>
      </c>
      <c r="AY129" s="2">
        <f t="shared" si="24"/>
        <v>73.63</v>
      </c>
    </row>
    <row r="130" spans="1:51" x14ac:dyDescent="0.25">
      <c r="A130" s="7">
        <v>45450</v>
      </c>
      <c r="C130" s="2" t="s">
        <v>348</v>
      </c>
      <c r="D130" s="8" t="s">
        <v>517</v>
      </c>
      <c r="G130">
        <v>5697</v>
      </c>
      <c r="H130" t="s">
        <v>212</v>
      </c>
      <c r="N130">
        <v>27.882999999999999</v>
      </c>
      <c r="O130">
        <v>31.265999999999998</v>
      </c>
      <c r="P130">
        <v>47.828000000000003</v>
      </c>
      <c r="Q130">
        <v>37.661999999999999</v>
      </c>
      <c r="R130">
        <v>39.058</v>
      </c>
      <c r="S130">
        <v>59.389000000000003</v>
      </c>
      <c r="T130">
        <v>42.841000000000001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2">
        <v>0</v>
      </c>
      <c r="AI130" s="13">
        <v>195.99099999999999</v>
      </c>
      <c r="AN130" s="20">
        <f t="shared" si="23"/>
        <v>45450</v>
      </c>
      <c r="AO130" s="5" t="str">
        <f t="shared" si="13"/>
        <v>Тендер</v>
      </c>
      <c r="AP130" s="5">
        <f t="shared" si="14"/>
        <v>5697</v>
      </c>
      <c r="AQ130" s="5" t="str">
        <f t="shared" si="15"/>
        <v>Эрбитукс р-р для инф. 5 мг/мл 20 мл №1 (флакон) (в пачке)</v>
      </c>
      <c r="AR130" s="22">
        <f t="shared" si="16"/>
        <v>27.882999999999999</v>
      </c>
      <c r="AS130" s="22">
        <f t="shared" si="17"/>
        <v>31.265999999999998</v>
      </c>
      <c r="AT130" s="22">
        <f t="shared" si="18"/>
        <v>47.828000000000003</v>
      </c>
      <c r="AU130" s="22">
        <f t="shared" si="19"/>
        <v>37.661999999999999</v>
      </c>
      <c r="AV130" s="22">
        <f t="shared" si="20"/>
        <v>39.058</v>
      </c>
      <c r="AW130" s="22">
        <f t="shared" si="21"/>
        <v>59.389000000000003</v>
      </c>
      <c r="AX130" s="22">
        <f t="shared" si="22"/>
        <v>42.841000000000001</v>
      </c>
      <c r="AY130" s="2">
        <f t="shared" si="24"/>
        <v>285.92700000000002</v>
      </c>
    </row>
    <row r="131" spans="1:51" x14ac:dyDescent="0.25">
      <c r="A131" s="7">
        <v>45450</v>
      </c>
      <c r="C131" s="2" t="s">
        <v>349</v>
      </c>
      <c r="D131" s="8" t="s">
        <v>517</v>
      </c>
      <c r="G131">
        <v>5783</v>
      </c>
      <c r="H131" t="s">
        <v>160</v>
      </c>
      <c r="N131">
        <v>0.99099999999999999</v>
      </c>
      <c r="O131">
        <v>1.36</v>
      </c>
      <c r="P131">
        <v>1.135</v>
      </c>
      <c r="Q131">
        <v>1.3320000000000001</v>
      </c>
      <c r="R131">
        <v>0.95299999999999996</v>
      </c>
      <c r="S131">
        <v>0.54100000000000004</v>
      </c>
      <c r="T13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2">
        <v>0</v>
      </c>
      <c r="AI131" s="13">
        <v>574.46399999999994</v>
      </c>
      <c r="AN131" s="20">
        <f t="shared" si="23"/>
        <v>45450</v>
      </c>
      <c r="AO131" s="5" t="str">
        <f t="shared" ref="AO131:AO179" si="25">D131</f>
        <v>Тендер</v>
      </c>
      <c r="AP131" s="5">
        <f t="shared" ref="AP131:AP179" si="26">G131</f>
        <v>5783</v>
      </c>
      <c r="AQ131" s="5" t="str">
        <f t="shared" ref="AQ131:AQ179" si="27">H131</f>
        <v>Халавен р-р для в/в введ. 0.5 мг/мл 2 мл №1 (флакон) (в пачке)</v>
      </c>
      <c r="AR131" s="22">
        <f t="shared" ref="AR131:AR179" si="28">N131</f>
        <v>0.99099999999999999</v>
      </c>
      <c r="AS131" s="22">
        <f t="shared" ref="AS131:AS179" si="29">O131</f>
        <v>1.36</v>
      </c>
      <c r="AT131" s="22">
        <f t="shared" ref="AT131:AT179" si="30">P131</f>
        <v>1.135</v>
      </c>
      <c r="AU131" s="22">
        <f t="shared" ref="AU131:AU179" si="31">Q131</f>
        <v>1.3320000000000001</v>
      </c>
      <c r="AV131" s="22">
        <f t="shared" ref="AV131:AV179" si="32">R131</f>
        <v>0.95299999999999996</v>
      </c>
      <c r="AW131" s="22">
        <f t="shared" ref="AW131:AW179" si="33">S131</f>
        <v>0.54100000000000004</v>
      </c>
      <c r="AX131" s="22">
        <f t="shared" ref="AX131:AX179" si="34">T131</f>
        <v>0</v>
      </c>
      <c r="AY131" s="2">
        <f t="shared" si="24"/>
        <v>6.3120000000000003</v>
      </c>
    </row>
    <row r="132" spans="1:51" x14ac:dyDescent="0.25">
      <c r="A132" s="7">
        <v>45450</v>
      </c>
      <c r="C132" s="2" t="s">
        <v>350</v>
      </c>
      <c r="D132" s="8" t="s">
        <v>517</v>
      </c>
      <c r="G132">
        <v>5796</v>
      </c>
      <c r="H132" t="s">
        <v>100</v>
      </c>
      <c r="N132">
        <v>0.105</v>
      </c>
      <c r="O132">
        <v>0.15</v>
      </c>
      <c r="P132">
        <v>0.25</v>
      </c>
      <c r="Q132">
        <v>0.21</v>
      </c>
      <c r="R132">
        <v>0.25</v>
      </c>
      <c r="S132">
        <v>0.25</v>
      </c>
      <c r="T132">
        <v>0.308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2">
        <v>0</v>
      </c>
      <c r="AI132" s="13">
        <v>193.48099999999999</v>
      </c>
      <c r="AN132" s="20">
        <f t="shared" ref="AN132:AN179" si="35">A132</f>
        <v>45450</v>
      </c>
      <c r="AO132" s="5" t="str">
        <f t="shared" si="25"/>
        <v>Тендер</v>
      </c>
      <c r="AP132" s="5">
        <f t="shared" si="26"/>
        <v>5796</v>
      </c>
      <c r="AQ132" s="5" t="str">
        <f t="shared" si="27"/>
        <v>Оренсия лиоф. для приг. конц. для приг. р-ра для инф. 250 мг 262.5 мг №1 (флакон) (в комп.: шприц) (в пачке)</v>
      </c>
      <c r="AR132" s="22">
        <f t="shared" si="28"/>
        <v>0.105</v>
      </c>
      <c r="AS132" s="22">
        <f t="shared" si="29"/>
        <v>0.15</v>
      </c>
      <c r="AT132" s="22">
        <f t="shared" si="30"/>
        <v>0.25</v>
      </c>
      <c r="AU132" s="22">
        <f t="shared" si="31"/>
        <v>0.21</v>
      </c>
      <c r="AV132" s="22">
        <f t="shared" si="32"/>
        <v>0.25</v>
      </c>
      <c r="AW132" s="22">
        <f t="shared" si="33"/>
        <v>0.25</v>
      </c>
      <c r="AX132" s="22">
        <f t="shared" si="34"/>
        <v>0.308</v>
      </c>
      <c r="AY132" s="2">
        <f t="shared" ref="AY132:AY179" si="36">SUM(AR132:AX132)</f>
        <v>1.5229999999999999</v>
      </c>
    </row>
    <row r="133" spans="1:51" x14ac:dyDescent="0.25">
      <c r="A133" s="7">
        <v>45450</v>
      </c>
      <c r="C133" s="2" t="s">
        <v>351</v>
      </c>
      <c r="D133" s="8" t="s">
        <v>517</v>
      </c>
      <c r="G133">
        <v>5818</v>
      </c>
      <c r="H133" t="s">
        <v>449</v>
      </c>
      <c r="N133">
        <v>6</v>
      </c>
      <c r="O133">
        <v>6</v>
      </c>
      <c r="P133">
        <v>5</v>
      </c>
      <c r="Q133">
        <v>7</v>
      </c>
      <c r="R133">
        <v>3.2</v>
      </c>
      <c r="S133">
        <v>4.3499999999999996</v>
      </c>
      <c r="T133">
        <v>5.5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2">
        <v>0</v>
      </c>
      <c r="AI133" s="13">
        <v>424</v>
      </c>
      <c r="AN133" s="20">
        <f t="shared" si="35"/>
        <v>45450</v>
      </c>
      <c r="AO133" s="5" t="str">
        <f t="shared" si="25"/>
        <v>Тендер</v>
      </c>
      <c r="AP133" s="5">
        <f t="shared" si="26"/>
        <v>5818</v>
      </c>
      <c r="AQ133" s="5" t="str">
        <f t="shared" si="27"/>
        <v>Резокластин конц. для приг. р-ра для инф. 4 мг/5 мл 5 мл №1 (флакон) (в пачке)</v>
      </c>
      <c r="AR133" s="22">
        <f t="shared" si="28"/>
        <v>6</v>
      </c>
      <c r="AS133" s="22">
        <f t="shared" si="29"/>
        <v>6</v>
      </c>
      <c r="AT133" s="22">
        <f t="shared" si="30"/>
        <v>5</v>
      </c>
      <c r="AU133" s="22">
        <f t="shared" si="31"/>
        <v>7</v>
      </c>
      <c r="AV133" s="22">
        <f t="shared" si="32"/>
        <v>3.2</v>
      </c>
      <c r="AW133" s="22">
        <f t="shared" si="33"/>
        <v>4.3499999999999996</v>
      </c>
      <c r="AX133" s="22">
        <f t="shared" si="34"/>
        <v>5.5</v>
      </c>
      <c r="AY133" s="2">
        <f t="shared" si="36"/>
        <v>37.049999999999997</v>
      </c>
    </row>
    <row r="134" spans="1:51" x14ac:dyDescent="0.25">
      <c r="A134" s="7">
        <v>45450</v>
      </c>
      <c r="C134" s="2" t="s">
        <v>352</v>
      </c>
      <c r="D134" s="8" t="s">
        <v>517</v>
      </c>
      <c r="G134">
        <v>5819</v>
      </c>
      <c r="H134" t="s">
        <v>450</v>
      </c>
      <c r="N134">
        <v>1.42</v>
      </c>
      <c r="O134">
        <v>0.95</v>
      </c>
      <c r="P134">
        <v>0.85</v>
      </c>
      <c r="Q134">
        <v>1.25</v>
      </c>
      <c r="R134">
        <v>0.75</v>
      </c>
      <c r="S134">
        <v>1.05</v>
      </c>
      <c r="T134">
        <v>1.85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2">
        <v>0</v>
      </c>
      <c r="AI134" s="13">
        <v>259.2</v>
      </c>
      <c r="AN134" s="20">
        <f t="shared" si="35"/>
        <v>45450</v>
      </c>
      <c r="AO134" s="5" t="str">
        <f t="shared" si="25"/>
        <v>Тендер</v>
      </c>
      <c r="AP134" s="5">
        <f t="shared" si="26"/>
        <v>5819</v>
      </c>
      <c r="AQ134" s="5" t="str">
        <f t="shared" si="27"/>
        <v>Резокластин конц. для приг. р-ра для инф. 5 мг/6.25 мл 6.25 мл №1 (флакон) (в пачке)</v>
      </c>
      <c r="AR134" s="22">
        <f t="shared" si="28"/>
        <v>1.42</v>
      </c>
      <c r="AS134" s="22">
        <f t="shared" si="29"/>
        <v>0.95</v>
      </c>
      <c r="AT134" s="22">
        <f t="shared" si="30"/>
        <v>0.85</v>
      </c>
      <c r="AU134" s="22">
        <f t="shared" si="31"/>
        <v>1.25</v>
      </c>
      <c r="AV134" s="22">
        <f t="shared" si="32"/>
        <v>0.75</v>
      </c>
      <c r="AW134" s="22">
        <f t="shared" si="33"/>
        <v>1.05</v>
      </c>
      <c r="AX134" s="22">
        <f t="shared" si="34"/>
        <v>1.85</v>
      </c>
      <c r="AY134" s="2">
        <f t="shared" si="36"/>
        <v>8.120000000000001</v>
      </c>
    </row>
    <row r="135" spans="1:51" x14ac:dyDescent="0.25">
      <c r="A135" s="7">
        <v>45450</v>
      </c>
      <c r="C135" s="2" t="s">
        <v>353</v>
      </c>
      <c r="D135" s="8" t="s">
        <v>517</v>
      </c>
      <c r="G135">
        <v>5822</v>
      </c>
      <c r="H135" t="s">
        <v>451</v>
      </c>
      <c r="N135">
        <v>16.7</v>
      </c>
      <c r="O135">
        <v>13.1</v>
      </c>
      <c r="P135">
        <v>11.2</v>
      </c>
      <c r="Q135">
        <v>13.2</v>
      </c>
      <c r="R135">
        <v>10.5</v>
      </c>
      <c r="S135">
        <v>11.7</v>
      </c>
      <c r="T135">
        <v>13.2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2">
        <v>0</v>
      </c>
      <c r="AI135" s="13">
        <v>510</v>
      </c>
      <c r="AN135" s="20">
        <f t="shared" si="35"/>
        <v>45450</v>
      </c>
      <c r="AO135" s="5" t="str">
        <f t="shared" si="25"/>
        <v>Тендер</v>
      </c>
      <c r="AP135" s="5">
        <f t="shared" si="26"/>
        <v>5822</v>
      </c>
      <c r="AQ135" s="5" t="str">
        <f t="shared" si="27"/>
        <v>Биосулин Н сусп. для п/к введ. 100 МЕ/мл 3 мл №5 (картридж вмонтир.в шприц-ручку БиоматикПен2) (1 КЯУ) (в пачке)</v>
      </c>
      <c r="AR135" s="22">
        <f t="shared" si="28"/>
        <v>16.7</v>
      </c>
      <c r="AS135" s="22">
        <f t="shared" si="29"/>
        <v>13.1</v>
      </c>
      <c r="AT135" s="22">
        <f t="shared" si="30"/>
        <v>11.2</v>
      </c>
      <c r="AU135" s="22">
        <f t="shared" si="31"/>
        <v>13.2</v>
      </c>
      <c r="AV135" s="22">
        <f t="shared" si="32"/>
        <v>10.5</v>
      </c>
      <c r="AW135" s="22">
        <f t="shared" si="33"/>
        <v>11.7</v>
      </c>
      <c r="AX135" s="22">
        <f t="shared" si="34"/>
        <v>13.2</v>
      </c>
      <c r="AY135" s="2">
        <f t="shared" si="36"/>
        <v>89.600000000000009</v>
      </c>
    </row>
    <row r="136" spans="1:51" x14ac:dyDescent="0.25">
      <c r="A136" s="7">
        <v>45450</v>
      </c>
      <c r="C136" s="2" t="s">
        <v>354</v>
      </c>
      <c r="D136" s="8" t="s">
        <v>517</v>
      </c>
      <c r="G136">
        <v>5823</v>
      </c>
      <c r="H136" t="s">
        <v>452</v>
      </c>
      <c r="N136">
        <v>12.5</v>
      </c>
      <c r="O136">
        <v>6.7</v>
      </c>
      <c r="P136">
        <v>5.8</v>
      </c>
      <c r="Q136">
        <v>6.2</v>
      </c>
      <c r="R136">
        <v>7.5</v>
      </c>
      <c r="S136">
        <v>8</v>
      </c>
      <c r="T136">
        <v>8.5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2">
        <v>0</v>
      </c>
      <c r="AI136" s="13">
        <v>89.399999999999991</v>
      </c>
      <c r="AN136" s="20">
        <f t="shared" si="35"/>
        <v>45450</v>
      </c>
      <c r="AO136" s="5" t="str">
        <f t="shared" si="25"/>
        <v>Тендер</v>
      </c>
      <c r="AP136" s="5">
        <f t="shared" si="26"/>
        <v>5823</v>
      </c>
      <c r="AQ136" s="5" t="str">
        <f t="shared" si="27"/>
        <v>Биосулин Р р-р для инъек. 100 МЕ/мл 3 мл №5 (картридж вмонтир.в шприц-ручку БиоматикПен2) (1 КЯУ) (в пачке)</v>
      </c>
      <c r="AR136" s="22">
        <f t="shared" si="28"/>
        <v>12.5</v>
      </c>
      <c r="AS136" s="22">
        <f t="shared" si="29"/>
        <v>6.7</v>
      </c>
      <c r="AT136" s="22">
        <f t="shared" si="30"/>
        <v>5.8</v>
      </c>
      <c r="AU136" s="22">
        <f t="shared" si="31"/>
        <v>6.2</v>
      </c>
      <c r="AV136" s="22">
        <f t="shared" si="32"/>
        <v>7.5</v>
      </c>
      <c r="AW136" s="22">
        <f t="shared" si="33"/>
        <v>8</v>
      </c>
      <c r="AX136" s="22">
        <f t="shared" si="34"/>
        <v>8.5</v>
      </c>
      <c r="AY136" s="2">
        <f t="shared" si="36"/>
        <v>55.2</v>
      </c>
    </row>
    <row r="137" spans="1:51" x14ac:dyDescent="0.25">
      <c r="A137" s="7">
        <v>45450</v>
      </c>
      <c r="C137" s="2" t="s">
        <v>355</v>
      </c>
      <c r="D137" s="8" t="s">
        <v>517</v>
      </c>
      <c r="G137">
        <v>5828</v>
      </c>
      <c r="H137" t="s">
        <v>86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2">
        <v>0</v>
      </c>
      <c r="AI137" s="13">
        <v>60.6</v>
      </c>
      <c r="AN137" s="20">
        <f t="shared" si="35"/>
        <v>45450</v>
      </c>
      <c r="AO137" s="5" t="str">
        <f t="shared" si="25"/>
        <v>Тендер</v>
      </c>
      <c r="AP137" s="5">
        <f t="shared" si="26"/>
        <v>5828</v>
      </c>
      <c r="AQ137" s="5" t="str">
        <f t="shared" si="27"/>
        <v>Стелара р-р для п/к введ. 45 мг/0.5 мл 0.5 мл №1 (шприц) (в пачке)</v>
      </c>
      <c r="AR137" s="22">
        <f t="shared" si="28"/>
        <v>0</v>
      </c>
      <c r="AS137" s="22">
        <f t="shared" si="29"/>
        <v>0</v>
      </c>
      <c r="AT137" s="22">
        <f t="shared" si="30"/>
        <v>0</v>
      </c>
      <c r="AU137" s="22">
        <f t="shared" si="31"/>
        <v>0</v>
      </c>
      <c r="AV137" s="22">
        <f t="shared" si="32"/>
        <v>0</v>
      </c>
      <c r="AW137" s="22">
        <f t="shared" si="33"/>
        <v>0</v>
      </c>
      <c r="AX137" s="22">
        <f t="shared" si="34"/>
        <v>0</v>
      </c>
      <c r="AY137" s="2">
        <f t="shared" si="36"/>
        <v>0</v>
      </c>
    </row>
    <row r="138" spans="1:51" x14ac:dyDescent="0.25">
      <c r="A138" s="7">
        <v>45450</v>
      </c>
      <c r="C138" s="2" t="s">
        <v>356</v>
      </c>
      <c r="D138" s="8" t="s">
        <v>517</v>
      </c>
      <c r="G138">
        <v>5830</v>
      </c>
      <c r="H138" t="s">
        <v>183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4</v>
      </c>
      <c r="T138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2">
        <v>0</v>
      </c>
      <c r="AI138" s="13">
        <v>70.734999999999985</v>
      </c>
      <c r="AN138" s="20">
        <f t="shared" si="35"/>
        <v>45450</v>
      </c>
      <c r="AO138" s="5" t="str">
        <f t="shared" si="25"/>
        <v>Тендер</v>
      </c>
      <c r="AP138" s="5">
        <f t="shared" si="26"/>
        <v>5830</v>
      </c>
      <c r="AQ138" s="5" t="str">
        <f t="shared" si="27"/>
        <v>Инвокана таб. п/п/о 100 мг №30 (3 блистера) (в пачке)</v>
      </c>
      <c r="AR138" s="22">
        <f t="shared" si="28"/>
        <v>0</v>
      </c>
      <c r="AS138" s="22">
        <f t="shared" si="29"/>
        <v>0</v>
      </c>
      <c r="AT138" s="22">
        <f t="shared" si="30"/>
        <v>0</v>
      </c>
      <c r="AU138" s="22">
        <f t="shared" si="31"/>
        <v>0</v>
      </c>
      <c r="AV138" s="22">
        <f t="shared" si="32"/>
        <v>0</v>
      </c>
      <c r="AW138" s="22">
        <f t="shared" si="33"/>
        <v>4</v>
      </c>
      <c r="AX138" s="22">
        <f t="shared" si="34"/>
        <v>0</v>
      </c>
      <c r="AY138" s="2">
        <f t="shared" si="36"/>
        <v>4</v>
      </c>
    </row>
    <row r="139" spans="1:51" x14ac:dyDescent="0.25">
      <c r="A139" s="7">
        <v>45450</v>
      </c>
      <c r="C139" s="2" t="s">
        <v>357</v>
      </c>
      <c r="D139" s="8" t="s">
        <v>517</v>
      </c>
      <c r="G139">
        <v>5831</v>
      </c>
      <c r="H139" t="s">
        <v>181</v>
      </c>
      <c r="N139">
        <v>0</v>
      </c>
      <c r="O139">
        <v>0</v>
      </c>
      <c r="P139">
        <v>0</v>
      </c>
      <c r="Q139">
        <v>15</v>
      </c>
      <c r="R139">
        <v>0</v>
      </c>
      <c r="S139">
        <v>0</v>
      </c>
      <c r="T139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2">
        <v>0</v>
      </c>
      <c r="AI139" s="13">
        <v>54.268999999999991</v>
      </c>
      <c r="AN139" s="20">
        <f t="shared" si="35"/>
        <v>45450</v>
      </c>
      <c r="AO139" s="5" t="str">
        <f t="shared" si="25"/>
        <v>Тендер</v>
      </c>
      <c r="AP139" s="5">
        <f t="shared" si="26"/>
        <v>5831</v>
      </c>
      <c r="AQ139" s="5" t="str">
        <f t="shared" si="27"/>
        <v>Инвокана таб. п/п/о 300 мг №30 (3 блистера) (в пачке)</v>
      </c>
      <c r="AR139" s="22">
        <f t="shared" si="28"/>
        <v>0</v>
      </c>
      <c r="AS139" s="22">
        <f t="shared" si="29"/>
        <v>0</v>
      </c>
      <c r="AT139" s="22">
        <f t="shared" si="30"/>
        <v>0</v>
      </c>
      <c r="AU139" s="22">
        <f t="shared" si="31"/>
        <v>15</v>
      </c>
      <c r="AV139" s="22">
        <f t="shared" si="32"/>
        <v>0</v>
      </c>
      <c r="AW139" s="22">
        <f t="shared" si="33"/>
        <v>0</v>
      </c>
      <c r="AX139" s="22">
        <f t="shared" si="34"/>
        <v>0</v>
      </c>
      <c r="AY139" s="2">
        <f t="shared" si="36"/>
        <v>15</v>
      </c>
    </row>
    <row r="140" spans="1:51" x14ac:dyDescent="0.25">
      <c r="A140" s="7">
        <v>45450</v>
      </c>
      <c r="C140" s="2" t="s">
        <v>358</v>
      </c>
      <c r="D140" s="8" t="s">
        <v>517</v>
      </c>
      <c r="G140">
        <v>5834</v>
      </c>
      <c r="H140" t="s">
        <v>216</v>
      </c>
      <c r="N140">
        <v>85.52</v>
      </c>
      <c r="O140">
        <v>39.549999999999997</v>
      </c>
      <c r="P140">
        <v>1.19</v>
      </c>
      <c r="Q140">
        <v>1.26</v>
      </c>
      <c r="R140">
        <v>33.35</v>
      </c>
      <c r="S140">
        <v>1.01</v>
      </c>
      <c r="T140">
        <v>6.56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2">
        <v>0</v>
      </c>
      <c r="AI140" s="13">
        <v>343.26</v>
      </c>
      <c r="AN140" s="20">
        <f t="shared" si="35"/>
        <v>45450</v>
      </c>
      <c r="AO140" s="5" t="str">
        <f t="shared" si="25"/>
        <v>Тендер</v>
      </c>
      <c r="AP140" s="5">
        <f t="shared" si="26"/>
        <v>5834</v>
      </c>
      <c r="AQ140" s="5" t="str">
        <f t="shared" si="27"/>
        <v>Онглиза таб. п/п/о 5 мг №30 (3 блистера) (в пачке)</v>
      </c>
      <c r="AR140" s="22">
        <f t="shared" si="28"/>
        <v>85.52</v>
      </c>
      <c r="AS140" s="22">
        <f t="shared" si="29"/>
        <v>39.549999999999997</v>
      </c>
      <c r="AT140" s="22">
        <f t="shared" si="30"/>
        <v>1.19</v>
      </c>
      <c r="AU140" s="22">
        <f t="shared" si="31"/>
        <v>1.26</v>
      </c>
      <c r="AV140" s="22">
        <f t="shared" si="32"/>
        <v>33.35</v>
      </c>
      <c r="AW140" s="22">
        <f t="shared" si="33"/>
        <v>1.01</v>
      </c>
      <c r="AX140" s="22">
        <f t="shared" si="34"/>
        <v>6.56</v>
      </c>
      <c r="AY140" s="2">
        <f t="shared" si="36"/>
        <v>168.44</v>
      </c>
    </row>
    <row r="141" spans="1:51" x14ac:dyDescent="0.25">
      <c r="A141" s="7">
        <v>45450</v>
      </c>
      <c r="C141" s="2" t="s">
        <v>359</v>
      </c>
      <c r="D141" s="8" t="s">
        <v>517</v>
      </c>
      <c r="G141">
        <v>5835</v>
      </c>
      <c r="H141" t="s">
        <v>218</v>
      </c>
      <c r="N141">
        <v>108.378</v>
      </c>
      <c r="O141">
        <v>0</v>
      </c>
      <c r="P141">
        <v>198.33799999999999</v>
      </c>
      <c r="Q141">
        <v>0</v>
      </c>
      <c r="R141">
        <v>0</v>
      </c>
      <c r="S141">
        <v>456.06400000000002</v>
      </c>
      <c r="T141">
        <v>0</v>
      </c>
      <c r="AA141" s="11">
        <v>0</v>
      </c>
      <c r="AB141" s="11">
        <v>17.142000000000003</v>
      </c>
      <c r="AC141" s="11">
        <v>11.442999999999998</v>
      </c>
      <c r="AD141" s="11">
        <v>0</v>
      </c>
      <c r="AE141" s="11">
        <v>0</v>
      </c>
      <c r="AF141" s="11">
        <v>0</v>
      </c>
      <c r="AG141" s="11">
        <v>0</v>
      </c>
      <c r="AH141" s="12">
        <v>28.585000000000001</v>
      </c>
      <c r="AI141" s="13">
        <v>308.11400000000003</v>
      </c>
      <c r="AN141" s="20">
        <f t="shared" si="35"/>
        <v>45450</v>
      </c>
      <c r="AO141" s="5" t="str">
        <f t="shared" si="25"/>
        <v>Тендер</v>
      </c>
      <c r="AP141" s="5">
        <f t="shared" si="26"/>
        <v>5835</v>
      </c>
      <c r="AQ141" s="5" t="str">
        <f t="shared" si="27"/>
        <v>Форсига таб. п/п/о 10 мг №30 (3 блистера) (в пачке)</v>
      </c>
      <c r="AR141" s="22">
        <f t="shared" si="28"/>
        <v>108.378</v>
      </c>
      <c r="AS141" s="22">
        <f t="shared" si="29"/>
        <v>0</v>
      </c>
      <c r="AT141" s="22">
        <f t="shared" si="30"/>
        <v>198.33799999999999</v>
      </c>
      <c r="AU141" s="22">
        <f t="shared" si="31"/>
        <v>0</v>
      </c>
      <c r="AV141" s="22">
        <f t="shared" si="32"/>
        <v>0</v>
      </c>
      <c r="AW141" s="22">
        <f t="shared" si="33"/>
        <v>456.06400000000002</v>
      </c>
      <c r="AX141" s="22">
        <f t="shared" si="34"/>
        <v>0</v>
      </c>
      <c r="AY141" s="2">
        <f t="shared" si="36"/>
        <v>762.78</v>
      </c>
    </row>
    <row r="142" spans="1:51" x14ac:dyDescent="0.25">
      <c r="A142" s="7">
        <v>45450</v>
      </c>
      <c r="C142" s="2" t="s">
        <v>360</v>
      </c>
      <c r="D142" s="8" t="s">
        <v>517</v>
      </c>
      <c r="G142">
        <v>5840</v>
      </c>
      <c r="H142" t="s">
        <v>188</v>
      </c>
      <c r="N142">
        <v>0</v>
      </c>
      <c r="O142">
        <v>0</v>
      </c>
      <c r="P142">
        <v>5</v>
      </c>
      <c r="Q142">
        <v>0</v>
      </c>
      <c r="R142">
        <v>0</v>
      </c>
      <c r="S142">
        <v>0</v>
      </c>
      <c r="T142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2">
        <v>0</v>
      </c>
      <c r="AI142" s="13">
        <v>592.548</v>
      </c>
      <c r="AN142" s="20">
        <f t="shared" si="35"/>
        <v>45450</v>
      </c>
      <c r="AO142" s="5" t="str">
        <f t="shared" si="25"/>
        <v>Тендер</v>
      </c>
      <c r="AP142" s="5">
        <f t="shared" si="26"/>
        <v>5840</v>
      </c>
      <c r="AQ142" s="5" t="str">
        <f t="shared" si="27"/>
        <v>Брилинта таб. п/п/о 90 мг №56 (4 блистера) (в пачке)</v>
      </c>
      <c r="AR142" s="22">
        <f t="shared" si="28"/>
        <v>0</v>
      </c>
      <c r="AS142" s="22">
        <f t="shared" si="29"/>
        <v>0</v>
      </c>
      <c r="AT142" s="22">
        <f t="shared" si="30"/>
        <v>5</v>
      </c>
      <c r="AU142" s="22">
        <f t="shared" si="31"/>
        <v>0</v>
      </c>
      <c r="AV142" s="22">
        <f t="shared" si="32"/>
        <v>0</v>
      </c>
      <c r="AW142" s="22">
        <f t="shared" si="33"/>
        <v>0</v>
      </c>
      <c r="AX142" s="22">
        <f t="shared" si="34"/>
        <v>0</v>
      </c>
      <c r="AY142" s="2">
        <f t="shared" si="36"/>
        <v>5</v>
      </c>
    </row>
    <row r="143" spans="1:51" x14ac:dyDescent="0.25">
      <c r="A143" s="7">
        <v>45450</v>
      </c>
      <c r="C143" s="2" t="s">
        <v>361</v>
      </c>
      <c r="D143" s="8" t="s">
        <v>517</v>
      </c>
      <c r="G143">
        <v>5846</v>
      </c>
      <c r="H143" t="s">
        <v>455</v>
      </c>
      <c r="N143">
        <v>2.4860000000000002</v>
      </c>
      <c r="O143">
        <v>2.0619999999999998</v>
      </c>
      <c r="P143">
        <v>2.2280000000000002</v>
      </c>
      <c r="Q143">
        <v>3.5459999999999998</v>
      </c>
      <c r="R143">
        <v>1.8620000000000001</v>
      </c>
      <c r="S143">
        <v>4.2140000000000004</v>
      </c>
      <c r="T143">
        <v>3.714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2">
        <v>0</v>
      </c>
      <c r="AI143" s="13">
        <v>12</v>
      </c>
      <c r="AN143" s="20">
        <f t="shared" si="35"/>
        <v>45450</v>
      </c>
      <c r="AO143" s="5" t="str">
        <f t="shared" si="25"/>
        <v>Тендер</v>
      </c>
      <c r="AP143" s="5">
        <f t="shared" si="26"/>
        <v>5846</v>
      </c>
      <c r="AQ143" s="5" t="str">
        <f t="shared" si="27"/>
        <v>Железа (III) гидроксид сахарозный комплекс р-р для в/в введ. 20 мг/мл 5 мл №5 (ампулы) (1 КЯУ) (в пачке)</v>
      </c>
      <c r="AR143" s="22">
        <f t="shared" si="28"/>
        <v>2.4860000000000002</v>
      </c>
      <c r="AS143" s="22">
        <f t="shared" si="29"/>
        <v>2.0619999999999998</v>
      </c>
      <c r="AT143" s="22">
        <f t="shared" si="30"/>
        <v>2.2280000000000002</v>
      </c>
      <c r="AU143" s="22">
        <f t="shared" si="31"/>
        <v>3.5459999999999998</v>
      </c>
      <c r="AV143" s="22">
        <f t="shared" si="32"/>
        <v>1.8620000000000001</v>
      </c>
      <c r="AW143" s="22">
        <f t="shared" si="33"/>
        <v>4.2140000000000004</v>
      </c>
      <c r="AX143" s="22">
        <f t="shared" si="34"/>
        <v>3.714</v>
      </c>
      <c r="AY143" s="2">
        <f t="shared" si="36"/>
        <v>20.111999999999998</v>
      </c>
    </row>
    <row r="144" spans="1:51" x14ac:dyDescent="0.25">
      <c r="A144" s="7">
        <v>45450</v>
      </c>
      <c r="C144" s="2" t="s">
        <v>362</v>
      </c>
      <c r="D144" s="8" t="s">
        <v>517</v>
      </c>
      <c r="G144">
        <v>5849</v>
      </c>
      <c r="H144" t="s">
        <v>456</v>
      </c>
      <c r="N144">
        <v>72</v>
      </c>
      <c r="O144">
        <v>8</v>
      </c>
      <c r="P144">
        <v>17</v>
      </c>
      <c r="Q144">
        <v>10</v>
      </c>
      <c r="R144">
        <v>8</v>
      </c>
      <c r="S144">
        <v>7</v>
      </c>
      <c r="T144">
        <v>10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2">
        <v>0</v>
      </c>
      <c r="AI144" s="13">
        <v>110.53700000000001</v>
      </c>
      <c r="AN144" s="20">
        <f t="shared" si="35"/>
        <v>45450</v>
      </c>
      <c r="AO144" s="5" t="str">
        <f t="shared" si="25"/>
        <v>Тендер</v>
      </c>
      <c r="AP144" s="5">
        <f t="shared" si="26"/>
        <v>5849</v>
      </c>
      <c r="AQ144" s="5" t="str">
        <f t="shared" si="27"/>
        <v>БИОЛЕК Туберкулин ППД-Л р-р для внутр. кожного введ. 2ТЕ/доза (2 ТЕ в 0,1 мл) 1 мл (10 доз) №1 (ампулы) (в пачке)</v>
      </c>
      <c r="AR144" s="22">
        <f t="shared" si="28"/>
        <v>72</v>
      </c>
      <c r="AS144" s="22">
        <f t="shared" si="29"/>
        <v>8</v>
      </c>
      <c r="AT144" s="22">
        <f t="shared" si="30"/>
        <v>17</v>
      </c>
      <c r="AU144" s="22">
        <f t="shared" si="31"/>
        <v>10</v>
      </c>
      <c r="AV144" s="22">
        <f t="shared" si="32"/>
        <v>8</v>
      </c>
      <c r="AW144" s="22">
        <f t="shared" si="33"/>
        <v>7</v>
      </c>
      <c r="AX144" s="22">
        <f t="shared" si="34"/>
        <v>10</v>
      </c>
      <c r="AY144" s="2">
        <f t="shared" si="36"/>
        <v>132</v>
      </c>
    </row>
    <row r="145" spans="1:51" x14ac:dyDescent="0.25">
      <c r="A145" s="7">
        <v>45450</v>
      </c>
      <c r="C145" s="2" t="s">
        <v>363</v>
      </c>
      <c r="D145" s="8" t="s">
        <v>517</v>
      </c>
      <c r="G145">
        <v>5853</v>
      </c>
      <c r="H145" t="s">
        <v>77</v>
      </c>
      <c r="N145">
        <v>1.1499999999999999</v>
      </c>
      <c r="O145">
        <v>1.2</v>
      </c>
      <c r="P145">
        <v>1.2</v>
      </c>
      <c r="Q145">
        <v>1.2</v>
      </c>
      <c r="R145">
        <v>1.2</v>
      </c>
      <c r="S145">
        <v>1.2</v>
      </c>
      <c r="T145">
        <v>1.2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2">
        <v>0</v>
      </c>
      <c r="AI145" s="13">
        <v>120.35599999999999</v>
      </c>
      <c r="AN145" s="20">
        <f t="shared" si="35"/>
        <v>45450</v>
      </c>
      <c r="AO145" s="5" t="str">
        <f t="shared" si="25"/>
        <v>Тендер</v>
      </c>
      <c r="AP145" s="5">
        <f t="shared" si="26"/>
        <v>5853</v>
      </c>
      <c r="AQ145" s="5" t="str">
        <f t="shared" si="27"/>
        <v>Пабал р-р для в/в и в/м введ. 100 мкг/мл 1 мл №5 (флакон) (1 КЯУ) (в пачке)</v>
      </c>
      <c r="AR145" s="22">
        <f t="shared" si="28"/>
        <v>1.1499999999999999</v>
      </c>
      <c r="AS145" s="22">
        <f t="shared" si="29"/>
        <v>1.2</v>
      </c>
      <c r="AT145" s="22">
        <f t="shared" si="30"/>
        <v>1.2</v>
      </c>
      <c r="AU145" s="22">
        <f t="shared" si="31"/>
        <v>1.2</v>
      </c>
      <c r="AV145" s="22">
        <f t="shared" si="32"/>
        <v>1.2</v>
      </c>
      <c r="AW145" s="22">
        <f t="shared" si="33"/>
        <v>1.2</v>
      </c>
      <c r="AX145" s="22">
        <f t="shared" si="34"/>
        <v>1.2</v>
      </c>
      <c r="AY145" s="2">
        <f t="shared" si="36"/>
        <v>8.35</v>
      </c>
    </row>
    <row r="146" spans="1:51" x14ac:dyDescent="0.25">
      <c r="A146" s="7">
        <v>45450</v>
      </c>
      <c r="C146" s="2" t="s">
        <v>364</v>
      </c>
      <c r="D146" s="8" t="s">
        <v>517</v>
      </c>
      <c r="G146">
        <v>5854</v>
      </c>
      <c r="H146" t="s">
        <v>457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2">
        <v>0</v>
      </c>
      <c r="AI146" s="13">
        <v>104.52900000000001</v>
      </c>
      <c r="AN146" s="20">
        <f t="shared" si="35"/>
        <v>45450</v>
      </c>
      <c r="AO146" s="5" t="str">
        <f t="shared" si="25"/>
        <v>Тендер</v>
      </c>
      <c r="AP146" s="5">
        <f t="shared" si="26"/>
        <v>5854</v>
      </c>
      <c r="AQ146" s="5" t="str">
        <f t="shared" si="27"/>
        <v>Трактоцил р-р для в/в введ. 7.5 мг/мл 0.9 мл №1 (флакон) (в пачке)</v>
      </c>
      <c r="AR146" s="22">
        <f t="shared" si="28"/>
        <v>0</v>
      </c>
      <c r="AS146" s="22">
        <f t="shared" si="29"/>
        <v>0</v>
      </c>
      <c r="AT146" s="22">
        <f t="shared" si="30"/>
        <v>0</v>
      </c>
      <c r="AU146" s="22">
        <f t="shared" si="31"/>
        <v>0</v>
      </c>
      <c r="AV146" s="22">
        <f t="shared" si="32"/>
        <v>0</v>
      </c>
      <c r="AW146" s="22">
        <f t="shared" si="33"/>
        <v>0</v>
      </c>
      <c r="AX146" s="22">
        <f t="shared" si="34"/>
        <v>0</v>
      </c>
      <c r="AY146" s="2">
        <f t="shared" si="36"/>
        <v>0</v>
      </c>
    </row>
    <row r="147" spans="1:51" x14ac:dyDescent="0.25">
      <c r="A147" s="7">
        <v>45450</v>
      </c>
      <c r="C147" s="2" t="s">
        <v>365</v>
      </c>
      <c r="D147" s="8" t="s">
        <v>517</v>
      </c>
      <c r="G147">
        <v>5855</v>
      </c>
      <c r="H147" t="s">
        <v>458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2">
        <v>0</v>
      </c>
      <c r="AI147" s="13">
        <v>107.795</v>
      </c>
      <c r="AN147" s="20">
        <f t="shared" si="35"/>
        <v>45450</v>
      </c>
      <c r="AO147" s="5" t="str">
        <f t="shared" si="25"/>
        <v>Тендер</v>
      </c>
      <c r="AP147" s="5">
        <f t="shared" si="26"/>
        <v>5855</v>
      </c>
      <c r="AQ147" s="5" t="str">
        <f t="shared" si="27"/>
        <v>Трактоцил конц. для приг. р-ра для инф. 7.5 мг/мл 5 мл №1 (флакон) (1 КЯУ) (в пачке)</v>
      </c>
      <c r="AR147" s="22">
        <f t="shared" si="28"/>
        <v>0</v>
      </c>
      <c r="AS147" s="22">
        <f t="shared" si="29"/>
        <v>0</v>
      </c>
      <c r="AT147" s="22">
        <f t="shared" si="30"/>
        <v>0</v>
      </c>
      <c r="AU147" s="22">
        <f t="shared" si="31"/>
        <v>0</v>
      </c>
      <c r="AV147" s="22">
        <f t="shared" si="32"/>
        <v>0</v>
      </c>
      <c r="AW147" s="22">
        <f t="shared" si="33"/>
        <v>0</v>
      </c>
      <c r="AX147" s="22">
        <f t="shared" si="34"/>
        <v>0</v>
      </c>
      <c r="AY147" s="2">
        <f t="shared" si="36"/>
        <v>0</v>
      </c>
    </row>
    <row r="148" spans="1:51" x14ac:dyDescent="0.25">
      <c r="A148" s="7">
        <v>45450</v>
      </c>
      <c r="C148" s="2" t="s">
        <v>366</v>
      </c>
      <c r="D148" s="8" t="s">
        <v>517</v>
      </c>
      <c r="G148">
        <v>5899</v>
      </c>
      <c r="H148" t="s">
        <v>142</v>
      </c>
      <c r="N148">
        <v>2.347</v>
      </c>
      <c r="O148">
        <v>1.347</v>
      </c>
      <c r="P148">
        <v>3.57</v>
      </c>
      <c r="Q148">
        <v>3.4860000000000002</v>
      </c>
      <c r="R148">
        <v>1.0620000000000001</v>
      </c>
      <c r="S148">
        <v>2.6619999999999999</v>
      </c>
      <c r="T148">
        <v>1.6559999999999999</v>
      </c>
      <c r="AA148" s="11">
        <v>8.9870000000000019</v>
      </c>
      <c r="AB148" s="11">
        <v>9.5200000000000031</v>
      </c>
      <c r="AC148" s="11">
        <v>3.8260000000000005</v>
      </c>
      <c r="AD148" s="11">
        <v>5.5630000000000024</v>
      </c>
      <c r="AE148" s="11">
        <v>1.8500000000000014</v>
      </c>
      <c r="AF148" s="11">
        <v>-0.72000000000001307</v>
      </c>
      <c r="AG148" s="11">
        <v>0</v>
      </c>
      <c r="AH148" s="12">
        <v>29.025999999999996</v>
      </c>
      <c r="AI148" s="13">
        <v>350.12599999999998</v>
      </c>
      <c r="AN148" s="20">
        <f t="shared" si="35"/>
        <v>45450</v>
      </c>
      <c r="AO148" s="5" t="str">
        <f t="shared" si="25"/>
        <v>Тендер</v>
      </c>
      <c r="AP148" s="5">
        <f t="shared" si="26"/>
        <v>5899</v>
      </c>
      <c r="AQ148" s="5" t="str">
        <f t="shared" si="27"/>
        <v>Ленвима капс. 10 мг №30 (3 блистера) (в пачке)</v>
      </c>
      <c r="AR148" s="22">
        <f t="shared" si="28"/>
        <v>2.347</v>
      </c>
      <c r="AS148" s="22">
        <f t="shared" si="29"/>
        <v>1.347</v>
      </c>
      <c r="AT148" s="22">
        <f t="shared" si="30"/>
        <v>3.57</v>
      </c>
      <c r="AU148" s="22">
        <f t="shared" si="31"/>
        <v>3.4860000000000002</v>
      </c>
      <c r="AV148" s="22">
        <f t="shared" si="32"/>
        <v>1.0620000000000001</v>
      </c>
      <c r="AW148" s="22">
        <f t="shared" si="33"/>
        <v>2.6619999999999999</v>
      </c>
      <c r="AX148" s="22">
        <f t="shared" si="34"/>
        <v>1.6559999999999999</v>
      </c>
      <c r="AY148" s="2">
        <f t="shared" si="36"/>
        <v>16.13</v>
      </c>
    </row>
    <row r="149" spans="1:51" x14ac:dyDescent="0.25">
      <c r="A149" s="7">
        <v>45450</v>
      </c>
      <c r="C149" s="2" t="s">
        <v>367</v>
      </c>
      <c r="D149" s="8" t="s">
        <v>517</v>
      </c>
      <c r="G149">
        <v>5900</v>
      </c>
      <c r="H149" t="s">
        <v>129</v>
      </c>
      <c r="N149">
        <v>2.8290000000000002</v>
      </c>
      <c r="O149">
        <v>1.282</v>
      </c>
      <c r="P149">
        <v>3.605</v>
      </c>
      <c r="Q149">
        <v>3.488</v>
      </c>
      <c r="R149">
        <v>1.012</v>
      </c>
      <c r="S149">
        <v>2.6819999999999999</v>
      </c>
      <c r="T149">
        <v>1.6080000000000001</v>
      </c>
      <c r="AA149" s="11">
        <v>0</v>
      </c>
      <c r="AB149" s="11">
        <v>0</v>
      </c>
      <c r="AC149" s="11">
        <v>3</v>
      </c>
      <c r="AD149" s="11">
        <v>0</v>
      </c>
      <c r="AE149" s="11">
        <v>0</v>
      </c>
      <c r="AF149" s="11">
        <v>0</v>
      </c>
      <c r="AG149" s="11">
        <v>0</v>
      </c>
      <c r="AH149" s="12">
        <v>3</v>
      </c>
      <c r="AI149" s="13">
        <v>56</v>
      </c>
      <c r="AN149" s="20">
        <f t="shared" si="35"/>
        <v>45450</v>
      </c>
      <c r="AO149" s="5" t="str">
        <f t="shared" si="25"/>
        <v>Тендер</v>
      </c>
      <c r="AP149" s="5">
        <f t="shared" si="26"/>
        <v>5900</v>
      </c>
      <c r="AQ149" s="5" t="str">
        <f t="shared" si="27"/>
        <v>Ленвима капс. 4 мг №30 (3 блистера) (в пачке)</v>
      </c>
      <c r="AR149" s="22">
        <f t="shared" si="28"/>
        <v>2.8290000000000002</v>
      </c>
      <c r="AS149" s="22">
        <f t="shared" si="29"/>
        <v>1.282</v>
      </c>
      <c r="AT149" s="22">
        <f t="shared" si="30"/>
        <v>3.605</v>
      </c>
      <c r="AU149" s="22">
        <f t="shared" si="31"/>
        <v>3.488</v>
      </c>
      <c r="AV149" s="22">
        <f t="shared" si="32"/>
        <v>1.012</v>
      </c>
      <c r="AW149" s="22">
        <f t="shared" si="33"/>
        <v>2.6819999999999999</v>
      </c>
      <c r="AX149" s="22">
        <f t="shared" si="34"/>
        <v>1.6080000000000001</v>
      </c>
      <c r="AY149" s="2">
        <f t="shared" si="36"/>
        <v>16.506</v>
      </c>
    </row>
    <row r="150" spans="1:51" x14ac:dyDescent="0.25">
      <c r="A150" s="7">
        <v>45450</v>
      </c>
      <c r="C150" s="2" t="s">
        <v>368</v>
      </c>
      <c r="D150" s="8" t="s">
        <v>517</v>
      </c>
      <c r="G150">
        <v>5902</v>
      </c>
      <c r="H150" t="s">
        <v>103</v>
      </c>
      <c r="N150">
        <v>0.2</v>
      </c>
      <c r="O150">
        <v>0.22</v>
      </c>
      <c r="P150">
        <v>0.21</v>
      </c>
      <c r="Q150">
        <v>0.3</v>
      </c>
      <c r="R150">
        <v>0.3</v>
      </c>
      <c r="S150">
        <v>0.41</v>
      </c>
      <c r="T150">
        <v>0.51</v>
      </c>
      <c r="AA150" s="11">
        <v>-10.350000000000001</v>
      </c>
      <c r="AB150" s="11">
        <v>-9.75</v>
      </c>
      <c r="AC150" s="11">
        <v>-9.14</v>
      </c>
      <c r="AD150" s="11">
        <v>-16.799999999999997</v>
      </c>
      <c r="AE150" s="11">
        <v>-15.400000000000006</v>
      </c>
      <c r="AF150" s="11">
        <v>-10.659999999999997</v>
      </c>
      <c r="AG150" s="11">
        <v>-11.200000000000003</v>
      </c>
      <c r="AH150" s="12">
        <v>-83.3</v>
      </c>
      <c r="AI150" s="13">
        <v>350</v>
      </c>
      <c r="AN150" s="20">
        <f t="shared" si="35"/>
        <v>45450</v>
      </c>
      <c r="AO150" s="5" t="str">
        <f t="shared" si="25"/>
        <v>Тендер</v>
      </c>
      <c r="AP150" s="5">
        <f t="shared" si="26"/>
        <v>5902</v>
      </c>
      <c r="AQ150" s="5" t="str">
        <f t="shared" si="27"/>
        <v>Ацеллбия конц. для приг. р-ра для инф. 10 мг/мл 10 мл №2 (флакон) (блистер) (в пачке)</v>
      </c>
      <c r="AR150" s="22">
        <f t="shared" si="28"/>
        <v>0.2</v>
      </c>
      <c r="AS150" s="22">
        <f t="shared" si="29"/>
        <v>0.22</v>
      </c>
      <c r="AT150" s="22">
        <f t="shared" si="30"/>
        <v>0.21</v>
      </c>
      <c r="AU150" s="22">
        <f t="shared" si="31"/>
        <v>0.3</v>
      </c>
      <c r="AV150" s="22">
        <f t="shared" si="32"/>
        <v>0.3</v>
      </c>
      <c r="AW150" s="22">
        <f t="shared" si="33"/>
        <v>0.41</v>
      </c>
      <c r="AX150" s="22">
        <f t="shared" si="34"/>
        <v>0.51</v>
      </c>
      <c r="AY150" s="2">
        <f t="shared" si="36"/>
        <v>2.15</v>
      </c>
    </row>
    <row r="151" spans="1:51" x14ac:dyDescent="0.25">
      <c r="A151" s="7">
        <v>45450</v>
      </c>
      <c r="C151" s="2" t="s">
        <v>369</v>
      </c>
      <c r="D151" s="8" t="s">
        <v>517</v>
      </c>
      <c r="G151">
        <v>5903</v>
      </c>
      <c r="H151" t="s">
        <v>96</v>
      </c>
      <c r="N151">
        <v>0.1</v>
      </c>
      <c r="O151">
        <v>0.1</v>
      </c>
      <c r="P151">
        <v>0.1</v>
      </c>
      <c r="Q151">
        <v>0.1</v>
      </c>
      <c r="R151">
        <v>0.1</v>
      </c>
      <c r="S151">
        <v>0.1</v>
      </c>
      <c r="T151">
        <v>0.1</v>
      </c>
      <c r="AA151" s="11">
        <v>-10.299999999999997</v>
      </c>
      <c r="AB151" s="11">
        <v>-8.1599999999999966</v>
      </c>
      <c r="AC151" s="11">
        <v>-10.400000000000006</v>
      </c>
      <c r="AD151" s="11">
        <v>-11.030000000000001</v>
      </c>
      <c r="AE151" s="11">
        <v>-11.749999999999986</v>
      </c>
      <c r="AF151" s="11">
        <v>-10.59999999999998</v>
      </c>
      <c r="AG151" s="11">
        <v>-12.800000000000011</v>
      </c>
      <c r="AH151" s="12">
        <v>-75.039999999999978</v>
      </c>
      <c r="AI151" s="13">
        <v>755.94399999999996</v>
      </c>
      <c r="AN151" s="20">
        <f t="shared" si="35"/>
        <v>45450</v>
      </c>
      <c r="AO151" s="5" t="str">
        <f t="shared" si="25"/>
        <v>Тендер</v>
      </c>
      <c r="AP151" s="5">
        <f t="shared" si="26"/>
        <v>5903</v>
      </c>
      <c r="AQ151" s="5" t="str">
        <f t="shared" si="27"/>
        <v>Ацеллбия конц. для приг. р-ра для инф. 10 мг/мл 50 мл №1 (флакон) (в пачке)</v>
      </c>
      <c r="AR151" s="22">
        <f t="shared" si="28"/>
        <v>0.1</v>
      </c>
      <c r="AS151" s="22">
        <f t="shared" si="29"/>
        <v>0.1</v>
      </c>
      <c r="AT151" s="22">
        <f t="shared" si="30"/>
        <v>0.1</v>
      </c>
      <c r="AU151" s="22">
        <f t="shared" si="31"/>
        <v>0.1</v>
      </c>
      <c r="AV151" s="22">
        <f t="shared" si="32"/>
        <v>0.1</v>
      </c>
      <c r="AW151" s="22">
        <f t="shared" si="33"/>
        <v>0.1</v>
      </c>
      <c r="AX151" s="22">
        <f t="shared" si="34"/>
        <v>0.1</v>
      </c>
      <c r="AY151" s="2">
        <f t="shared" si="36"/>
        <v>0.7</v>
      </c>
    </row>
    <row r="152" spans="1:51" x14ac:dyDescent="0.25">
      <c r="A152" s="7">
        <v>45450</v>
      </c>
      <c r="C152" s="2" t="s">
        <v>370</v>
      </c>
      <c r="D152" s="8" t="s">
        <v>517</v>
      </c>
      <c r="G152">
        <v>5904</v>
      </c>
      <c r="H152" t="s">
        <v>459</v>
      </c>
      <c r="N152">
        <v>14.2</v>
      </c>
      <c r="O152">
        <v>8</v>
      </c>
      <c r="P152">
        <v>7</v>
      </c>
      <c r="Q152">
        <v>15</v>
      </c>
      <c r="R152">
        <v>9</v>
      </c>
      <c r="S152">
        <v>12</v>
      </c>
      <c r="T152">
        <v>17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2">
        <v>0</v>
      </c>
      <c r="AI152" s="13">
        <v>74.463999999999999</v>
      </c>
      <c r="AN152" s="20">
        <f t="shared" si="35"/>
        <v>45450</v>
      </c>
      <c r="AO152" s="5" t="str">
        <f t="shared" si="25"/>
        <v>Тендер</v>
      </c>
      <c r="AP152" s="5">
        <f t="shared" si="26"/>
        <v>5904</v>
      </c>
      <c r="AQ152" s="5" t="str">
        <f t="shared" si="27"/>
        <v>Октреотид р-р для в/в и п/к введ. 100 мкг/мл 1 мл №5 (ампулы) (КЯУ) (в пачке)</v>
      </c>
      <c r="AR152" s="22">
        <f t="shared" si="28"/>
        <v>14.2</v>
      </c>
      <c r="AS152" s="22">
        <f t="shared" si="29"/>
        <v>8</v>
      </c>
      <c r="AT152" s="22">
        <f t="shared" si="30"/>
        <v>7</v>
      </c>
      <c r="AU152" s="22">
        <f t="shared" si="31"/>
        <v>15</v>
      </c>
      <c r="AV152" s="22">
        <f t="shared" si="32"/>
        <v>9</v>
      </c>
      <c r="AW152" s="22">
        <f t="shared" si="33"/>
        <v>12</v>
      </c>
      <c r="AX152" s="22">
        <f t="shared" si="34"/>
        <v>17</v>
      </c>
      <c r="AY152" s="2">
        <f t="shared" si="36"/>
        <v>82.2</v>
      </c>
    </row>
    <row r="153" spans="1:51" x14ac:dyDescent="0.25">
      <c r="A153" s="7">
        <v>45450</v>
      </c>
      <c r="C153" s="2" t="s">
        <v>371</v>
      </c>
      <c r="D153" s="8" t="s">
        <v>517</v>
      </c>
      <c r="G153">
        <v>5905</v>
      </c>
      <c r="H153" t="s">
        <v>460</v>
      </c>
      <c r="N153">
        <v>1.2</v>
      </c>
      <c r="O153">
        <v>1.3</v>
      </c>
      <c r="P153">
        <v>0.85</v>
      </c>
      <c r="Q153">
        <v>1.7</v>
      </c>
      <c r="R153">
        <v>1.5</v>
      </c>
      <c r="S153">
        <v>2.2999999999999998</v>
      </c>
      <c r="T153">
        <v>3.1</v>
      </c>
      <c r="AA153" s="11">
        <v>0</v>
      </c>
      <c r="AB153" s="11">
        <v>0</v>
      </c>
      <c r="AC153" s="11">
        <v>0</v>
      </c>
      <c r="AD153" s="11">
        <v>-4</v>
      </c>
      <c r="AE153" s="11">
        <v>-5</v>
      </c>
      <c r="AF153" s="11">
        <v>0</v>
      </c>
      <c r="AG153" s="11">
        <v>0</v>
      </c>
      <c r="AH153" s="12">
        <v>-9</v>
      </c>
      <c r="AI153" s="13">
        <v>641.60200000000009</v>
      </c>
      <c r="AN153" s="20">
        <f t="shared" si="35"/>
        <v>45450</v>
      </c>
      <c r="AO153" s="5" t="str">
        <f t="shared" si="25"/>
        <v>Тендер</v>
      </c>
      <c r="AP153" s="5">
        <f t="shared" si="26"/>
        <v>5905</v>
      </c>
      <c r="AQ153" s="5" t="str">
        <f t="shared" si="27"/>
        <v>Октреотид р-р для в/в и п/к введ. 300 мкг/мл 1 мл №5 (ампулы) (КЯУ) (в пачке)</v>
      </c>
      <c r="AR153" s="22">
        <f t="shared" si="28"/>
        <v>1.2</v>
      </c>
      <c r="AS153" s="22">
        <f t="shared" si="29"/>
        <v>1.3</v>
      </c>
      <c r="AT153" s="22">
        <f t="shared" si="30"/>
        <v>0.85</v>
      </c>
      <c r="AU153" s="22">
        <f t="shared" si="31"/>
        <v>1.7</v>
      </c>
      <c r="AV153" s="22">
        <f t="shared" si="32"/>
        <v>1.5</v>
      </c>
      <c r="AW153" s="22">
        <f t="shared" si="33"/>
        <v>2.2999999999999998</v>
      </c>
      <c r="AX153" s="22">
        <f t="shared" si="34"/>
        <v>3.1</v>
      </c>
      <c r="AY153" s="2">
        <f t="shared" si="36"/>
        <v>11.95</v>
      </c>
    </row>
    <row r="154" spans="1:51" x14ac:dyDescent="0.25">
      <c r="A154" s="7">
        <v>45450</v>
      </c>
      <c r="C154" s="2" t="s">
        <v>372</v>
      </c>
      <c r="D154" s="8" t="s">
        <v>517</v>
      </c>
      <c r="G154">
        <v>5906</v>
      </c>
      <c r="H154" t="s">
        <v>461</v>
      </c>
      <c r="N154">
        <v>0.7</v>
      </c>
      <c r="O154">
        <v>0.3</v>
      </c>
      <c r="P154">
        <v>0.1</v>
      </c>
      <c r="Q154">
        <v>0.8</v>
      </c>
      <c r="R154">
        <v>0.25</v>
      </c>
      <c r="S154">
        <v>0.7</v>
      </c>
      <c r="T154">
        <v>1.2</v>
      </c>
      <c r="AA154" s="11">
        <v>-1.1999999999999993</v>
      </c>
      <c r="AB154" s="11">
        <v>0</v>
      </c>
      <c r="AC154" s="11">
        <v>-2.4000000000000057</v>
      </c>
      <c r="AD154" s="11">
        <v>-5.4999999999999716</v>
      </c>
      <c r="AE154" s="11">
        <v>-7.9000000000000057</v>
      </c>
      <c r="AF154" s="11">
        <v>0</v>
      </c>
      <c r="AG154" s="11">
        <v>-2.4000000000000057</v>
      </c>
      <c r="AH154" s="12">
        <v>-19.399999999999988</v>
      </c>
      <c r="AI154" s="13">
        <v>754.19100000000003</v>
      </c>
      <c r="AN154" s="20">
        <f t="shared" si="35"/>
        <v>45450</v>
      </c>
      <c r="AO154" s="5" t="str">
        <f t="shared" si="25"/>
        <v>Тендер</v>
      </c>
      <c r="AP154" s="5">
        <f t="shared" si="26"/>
        <v>5906</v>
      </c>
      <c r="AQ154" s="5" t="str">
        <f t="shared" si="27"/>
        <v>Октреотид р-р для в/в и п/к введ. 50 мкг/мл 1 мл №5 (ампулы) (КЯУ) (в пачке)</v>
      </c>
      <c r="AR154" s="22">
        <f t="shared" si="28"/>
        <v>0.7</v>
      </c>
      <c r="AS154" s="22">
        <f t="shared" si="29"/>
        <v>0.3</v>
      </c>
      <c r="AT154" s="22">
        <f t="shared" si="30"/>
        <v>0.1</v>
      </c>
      <c r="AU154" s="22">
        <f t="shared" si="31"/>
        <v>0.8</v>
      </c>
      <c r="AV154" s="22">
        <f t="shared" si="32"/>
        <v>0.25</v>
      </c>
      <c r="AW154" s="22">
        <f t="shared" si="33"/>
        <v>0.7</v>
      </c>
      <c r="AX154" s="22">
        <f t="shared" si="34"/>
        <v>1.2</v>
      </c>
      <c r="AY154" s="2">
        <f t="shared" si="36"/>
        <v>4.0500000000000007</v>
      </c>
    </row>
    <row r="155" spans="1:51" x14ac:dyDescent="0.25">
      <c r="A155" s="7">
        <v>45450</v>
      </c>
      <c r="C155" s="2" t="s">
        <v>373</v>
      </c>
      <c r="D155" s="8" t="s">
        <v>517</v>
      </c>
      <c r="G155">
        <v>5951</v>
      </c>
      <c r="H155" t="s">
        <v>106</v>
      </c>
      <c r="N155">
        <v>1.5549999999999999</v>
      </c>
      <c r="O155">
        <v>0</v>
      </c>
      <c r="P155">
        <v>0</v>
      </c>
      <c r="Q155">
        <v>0</v>
      </c>
      <c r="R155">
        <v>0</v>
      </c>
      <c r="S155">
        <v>1.964</v>
      </c>
      <c r="T155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2">
        <v>0</v>
      </c>
      <c r="AI155" s="13">
        <v>87.372</v>
      </c>
      <c r="AN155" s="20">
        <f t="shared" si="35"/>
        <v>45450</v>
      </c>
      <c r="AO155" s="5" t="str">
        <f t="shared" si="25"/>
        <v>Тендер</v>
      </c>
      <c r="AP155" s="5">
        <f t="shared" si="26"/>
        <v>5951</v>
      </c>
      <c r="AQ155" s="5" t="str">
        <f t="shared" si="27"/>
        <v>Инвега таб. пролонг. действ. п/о 6 мг №28 (4 блистера) (в пачке)</v>
      </c>
      <c r="AR155" s="22">
        <f t="shared" si="28"/>
        <v>1.5549999999999999</v>
      </c>
      <c r="AS155" s="22">
        <f t="shared" si="29"/>
        <v>0</v>
      </c>
      <c r="AT155" s="22">
        <f t="shared" si="30"/>
        <v>0</v>
      </c>
      <c r="AU155" s="22">
        <f t="shared" si="31"/>
        <v>0</v>
      </c>
      <c r="AV155" s="22">
        <f t="shared" si="32"/>
        <v>0</v>
      </c>
      <c r="AW155" s="22">
        <f t="shared" si="33"/>
        <v>1.964</v>
      </c>
      <c r="AX155" s="22">
        <f t="shared" si="34"/>
        <v>0</v>
      </c>
      <c r="AY155" s="2">
        <f t="shared" si="36"/>
        <v>3.5190000000000001</v>
      </c>
    </row>
    <row r="156" spans="1:51" x14ac:dyDescent="0.25">
      <c r="A156" s="7">
        <v>45450</v>
      </c>
      <c r="C156" s="2" t="s">
        <v>374</v>
      </c>
      <c r="D156" s="8" t="s">
        <v>517</v>
      </c>
      <c r="G156">
        <v>5952</v>
      </c>
      <c r="H156" t="s">
        <v>125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0.93700000000000006</v>
      </c>
      <c r="T156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v>0</v>
      </c>
      <c r="AI156" s="13">
        <v>73.358999999999995</v>
      </c>
      <c r="AN156" s="20">
        <f t="shared" si="35"/>
        <v>45450</v>
      </c>
      <c r="AO156" s="5" t="str">
        <f t="shared" si="25"/>
        <v>Тендер</v>
      </c>
      <c r="AP156" s="5">
        <f t="shared" si="26"/>
        <v>5952</v>
      </c>
      <c r="AQ156" s="5" t="str">
        <f t="shared" si="27"/>
        <v>Инвега таб. пролонг. действ. п/о 9 мг №28 (4 блистера) (в пачке)</v>
      </c>
      <c r="AR156" s="22">
        <f t="shared" si="28"/>
        <v>0</v>
      </c>
      <c r="AS156" s="22">
        <f t="shared" si="29"/>
        <v>0</v>
      </c>
      <c r="AT156" s="22">
        <f t="shared" si="30"/>
        <v>0</v>
      </c>
      <c r="AU156" s="22">
        <f t="shared" si="31"/>
        <v>0</v>
      </c>
      <c r="AV156" s="22">
        <f t="shared" si="32"/>
        <v>0</v>
      </c>
      <c r="AW156" s="22">
        <f t="shared" si="33"/>
        <v>0.93700000000000006</v>
      </c>
      <c r="AX156" s="22">
        <f t="shared" si="34"/>
        <v>0</v>
      </c>
      <c r="AY156" s="2">
        <f t="shared" si="36"/>
        <v>0.93700000000000006</v>
      </c>
    </row>
    <row r="157" spans="1:51" x14ac:dyDescent="0.25">
      <c r="A157" s="7">
        <v>45450</v>
      </c>
      <c r="C157" s="2" t="s">
        <v>375</v>
      </c>
      <c r="D157" s="8" t="s">
        <v>517</v>
      </c>
      <c r="G157">
        <v>5953</v>
      </c>
      <c r="H157" t="s">
        <v>147</v>
      </c>
      <c r="N157">
        <v>1.786</v>
      </c>
      <c r="O157">
        <v>0</v>
      </c>
      <c r="P157">
        <v>1.786</v>
      </c>
      <c r="Q157">
        <v>0</v>
      </c>
      <c r="R157">
        <v>0</v>
      </c>
      <c r="S157">
        <v>0</v>
      </c>
      <c r="T157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2">
        <v>0</v>
      </c>
      <c r="AI157" s="13">
        <v>143.727</v>
      </c>
      <c r="AN157" s="20">
        <f t="shared" si="35"/>
        <v>45450</v>
      </c>
      <c r="AO157" s="5" t="str">
        <f t="shared" si="25"/>
        <v>Тендер</v>
      </c>
      <c r="AP157" s="5">
        <f t="shared" si="26"/>
        <v>5953</v>
      </c>
      <c r="AQ157" s="5" t="str">
        <f t="shared" si="27"/>
        <v>Ксеплион сусп. для в/м введ. пролонг. действия 100 мг/мл 1 мл №1 (шприц) (1 КЯУ) (в пачке)</v>
      </c>
      <c r="AR157" s="22">
        <f t="shared" si="28"/>
        <v>1.786</v>
      </c>
      <c r="AS157" s="22">
        <f t="shared" si="29"/>
        <v>0</v>
      </c>
      <c r="AT157" s="22">
        <f t="shared" si="30"/>
        <v>1.786</v>
      </c>
      <c r="AU157" s="22">
        <f t="shared" si="31"/>
        <v>0</v>
      </c>
      <c r="AV157" s="22">
        <f t="shared" si="32"/>
        <v>0</v>
      </c>
      <c r="AW157" s="22">
        <f t="shared" si="33"/>
        <v>0</v>
      </c>
      <c r="AX157" s="22">
        <f t="shared" si="34"/>
        <v>0</v>
      </c>
      <c r="AY157" s="2">
        <f t="shared" si="36"/>
        <v>3.5720000000000001</v>
      </c>
    </row>
    <row r="158" spans="1:51" x14ac:dyDescent="0.25">
      <c r="A158" s="7">
        <v>45450</v>
      </c>
      <c r="C158" s="2" t="s">
        <v>376</v>
      </c>
      <c r="D158" s="8" t="s">
        <v>517</v>
      </c>
      <c r="G158">
        <v>5954</v>
      </c>
      <c r="H158" t="s">
        <v>126</v>
      </c>
      <c r="N158">
        <v>2.1999999999999999E-2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2">
        <v>0</v>
      </c>
      <c r="AI158" s="13">
        <v>391.98199999999997</v>
      </c>
      <c r="AN158" s="20">
        <f t="shared" si="35"/>
        <v>45450</v>
      </c>
      <c r="AO158" s="5" t="str">
        <f t="shared" si="25"/>
        <v>Тендер</v>
      </c>
      <c r="AP158" s="5">
        <f t="shared" si="26"/>
        <v>5954</v>
      </c>
      <c r="AQ158" s="5" t="str">
        <f t="shared" si="27"/>
        <v>Ксеплион сусп. для в/м введ. пролонг. действия 150 мг/1.5 мл 1.5 мл №1 (шприц) (1 КЯУ) (в пачке)</v>
      </c>
      <c r="AR158" s="22">
        <f t="shared" si="28"/>
        <v>2.1999999999999999E-2</v>
      </c>
      <c r="AS158" s="22">
        <f t="shared" si="29"/>
        <v>0</v>
      </c>
      <c r="AT158" s="22">
        <f t="shared" si="30"/>
        <v>0</v>
      </c>
      <c r="AU158" s="22">
        <f t="shared" si="31"/>
        <v>0</v>
      </c>
      <c r="AV158" s="22">
        <f t="shared" si="32"/>
        <v>0</v>
      </c>
      <c r="AW158" s="22">
        <f t="shared" si="33"/>
        <v>0</v>
      </c>
      <c r="AX158" s="22">
        <f t="shared" si="34"/>
        <v>0</v>
      </c>
      <c r="AY158" s="2">
        <f t="shared" si="36"/>
        <v>2.1999999999999999E-2</v>
      </c>
    </row>
    <row r="159" spans="1:51" x14ac:dyDescent="0.25">
      <c r="A159" s="7">
        <v>45450</v>
      </c>
      <c r="C159" s="2" t="s">
        <v>377</v>
      </c>
      <c r="D159" s="8" t="s">
        <v>517</v>
      </c>
      <c r="G159">
        <v>5955</v>
      </c>
      <c r="H159" t="s">
        <v>111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2">
        <v>0</v>
      </c>
      <c r="AI159" s="13">
        <v>25.189</v>
      </c>
      <c r="AN159" s="20">
        <f t="shared" si="35"/>
        <v>45450</v>
      </c>
      <c r="AO159" s="5" t="str">
        <f t="shared" si="25"/>
        <v>Тендер</v>
      </c>
      <c r="AP159" s="5">
        <f t="shared" si="26"/>
        <v>5955</v>
      </c>
      <c r="AQ159" s="5" t="str">
        <f t="shared" si="27"/>
        <v>Ксеплион сусп. для в/м введ. пролонг. действия 50 мг/0.5 мл 0.5 мл №1 (шприц) (1 КЯУ) (в пачке)</v>
      </c>
      <c r="AR159" s="22">
        <f t="shared" si="28"/>
        <v>0</v>
      </c>
      <c r="AS159" s="22">
        <f t="shared" si="29"/>
        <v>0</v>
      </c>
      <c r="AT159" s="22">
        <f t="shared" si="30"/>
        <v>0</v>
      </c>
      <c r="AU159" s="22">
        <f t="shared" si="31"/>
        <v>0</v>
      </c>
      <c r="AV159" s="22">
        <f t="shared" si="32"/>
        <v>0</v>
      </c>
      <c r="AW159" s="22">
        <f t="shared" si="33"/>
        <v>0</v>
      </c>
      <c r="AX159" s="22">
        <f t="shared" si="34"/>
        <v>0</v>
      </c>
      <c r="AY159" s="2">
        <f t="shared" si="36"/>
        <v>0</v>
      </c>
    </row>
    <row r="160" spans="1:51" x14ac:dyDescent="0.25">
      <c r="A160" s="7">
        <v>45450</v>
      </c>
      <c r="C160" s="2" t="s">
        <v>378</v>
      </c>
      <c r="D160" s="8" t="s">
        <v>517</v>
      </c>
      <c r="G160">
        <v>5956</v>
      </c>
      <c r="H160" t="s">
        <v>118</v>
      </c>
      <c r="N160">
        <v>0</v>
      </c>
      <c r="O160">
        <v>0.95299999999999996</v>
      </c>
      <c r="P160">
        <v>0</v>
      </c>
      <c r="Q160">
        <v>0</v>
      </c>
      <c r="R160">
        <v>0</v>
      </c>
      <c r="S160">
        <v>0</v>
      </c>
      <c r="T160">
        <v>0</v>
      </c>
      <c r="AA160" s="11">
        <v>0</v>
      </c>
      <c r="AB160" s="11">
        <v>0</v>
      </c>
      <c r="AC160" s="11">
        <v>0</v>
      </c>
      <c r="AD160" s="11">
        <v>-1</v>
      </c>
      <c r="AE160" s="11">
        <v>-0.99999999999998579</v>
      </c>
      <c r="AF160" s="11">
        <v>0</v>
      </c>
      <c r="AG160" s="11">
        <v>0</v>
      </c>
      <c r="AH160" s="12">
        <v>-1.9999999999999858</v>
      </c>
      <c r="AI160" s="13">
        <v>785.96600000000001</v>
      </c>
      <c r="AN160" s="20">
        <f t="shared" si="35"/>
        <v>45450</v>
      </c>
      <c r="AO160" s="5" t="str">
        <f t="shared" si="25"/>
        <v>Тендер</v>
      </c>
      <c r="AP160" s="5">
        <f t="shared" si="26"/>
        <v>5956</v>
      </c>
      <c r="AQ160" s="5" t="str">
        <f t="shared" si="27"/>
        <v>Ксеплион сусп. для в/м введ. пролонг. действия 75 мг/0.75 мл 0.75 мл №1 (шприц) (1 КЯУ) (в пачке)</v>
      </c>
      <c r="AR160" s="22">
        <f t="shared" si="28"/>
        <v>0</v>
      </c>
      <c r="AS160" s="22">
        <f t="shared" si="29"/>
        <v>0.95299999999999996</v>
      </c>
      <c r="AT160" s="22">
        <f t="shared" si="30"/>
        <v>0</v>
      </c>
      <c r="AU160" s="22">
        <f t="shared" si="31"/>
        <v>0</v>
      </c>
      <c r="AV160" s="22">
        <f t="shared" si="32"/>
        <v>0</v>
      </c>
      <c r="AW160" s="22">
        <f t="shared" si="33"/>
        <v>0</v>
      </c>
      <c r="AX160" s="22">
        <f t="shared" si="34"/>
        <v>0</v>
      </c>
      <c r="AY160" s="2">
        <f t="shared" si="36"/>
        <v>0.95299999999999996</v>
      </c>
    </row>
    <row r="161" spans="1:51" x14ac:dyDescent="0.25">
      <c r="A161" s="7">
        <v>45450</v>
      </c>
      <c r="C161" s="2" t="s">
        <v>379</v>
      </c>
      <c r="D161" s="8" t="s">
        <v>517</v>
      </c>
      <c r="G161">
        <v>5957</v>
      </c>
      <c r="H161" t="s">
        <v>115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0.30199999999999999</v>
      </c>
      <c r="T161">
        <v>0</v>
      </c>
      <c r="AA161" s="11">
        <v>0</v>
      </c>
      <c r="AB161" s="11">
        <v>0</v>
      </c>
      <c r="AC161" s="11">
        <v>0</v>
      </c>
      <c r="AD161" s="11">
        <v>-1</v>
      </c>
      <c r="AE161" s="11">
        <v>-1</v>
      </c>
      <c r="AF161" s="11">
        <v>0</v>
      </c>
      <c r="AG161" s="11">
        <v>0</v>
      </c>
      <c r="AH161" s="12">
        <v>-2</v>
      </c>
      <c r="AI161" s="13">
        <v>1019.765</v>
      </c>
      <c r="AN161" s="20">
        <f t="shared" si="35"/>
        <v>45450</v>
      </c>
      <c r="AO161" s="5" t="str">
        <f t="shared" si="25"/>
        <v>Тендер</v>
      </c>
      <c r="AP161" s="5">
        <f t="shared" si="26"/>
        <v>5957</v>
      </c>
      <c r="AQ161" s="5" t="str">
        <f t="shared" si="27"/>
        <v>Инвега таб. пролонг. действ. п/о 3 мг №28 (4 блистера) (в пачке)</v>
      </c>
      <c r="AR161" s="22">
        <f t="shared" si="28"/>
        <v>0</v>
      </c>
      <c r="AS161" s="22">
        <f t="shared" si="29"/>
        <v>0</v>
      </c>
      <c r="AT161" s="22">
        <f t="shared" si="30"/>
        <v>0</v>
      </c>
      <c r="AU161" s="22">
        <f t="shared" si="31"/>
        <v>0</v>
      </c>
      <c r="AV161" s="22">
        <f t="shared" si="32"/>
        <v>0</v>
      </c>
      <c r="AW161" s="22">
        <f t="shared" si="33"/>
        <v>0.30199999999999999</v>
      </c>
      <c r="AX161" s="22">
        <f t="shared" si="34"/>
        <v>0</v>
      </c>
      <c r="AY161" s="2">
        <f t="shared" si="36"/>
        <v>0.30199999999999999</v>
      </c>
    </row>
    <row r="162" spans="1:51" x14ac:dyDescent="0.25">
      <c r="A162" s="7">
        <v>45450</v>
      </c>
      <c r="C162" s="2" t="s">
        <v>380</v>
      </c>
      <c r="D162" s="8" t="s">
        <v>517</v>
      </c>
      <c r="G162">
        <v>5962</v>
      </c>
      <c r="H162" t="s">
        <v>462</v>
      </c>
      <c r="N162">
        <v>1.9E-2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2">
        <v>0</v>
      </c>
      <c r="AI162" s="13">
        <v>1617.259</v>
      </c>
      <c r="AN162" s="20">
        <f t="shared" si="35"/>
        <v>45450</v>
      </c>
      <c r="AO162" s="5" t="str">
        <f t="shared" si="25"/>
        <v>Тендер</v>
      </c>
      <c r="AP162" s="5">
        <f t="shared" si="26"/>
        <v>5962</v>
      </c>
      <c r="AQ162" s="5" t="str">
        <f t="shared" si="27"/>
        <v>Тайверб таб. п/п/о 250 мг №140 (флакон) (в пачке)</v>
      </c>
      <c r="AR162" s="22">
        <f t="shared" si="28"/>
        <v>1.9E-2</v>
      </c>
      <c r="AS162" s="22">
        <f t="shared" si="29"/>
        <v>0</v>
      </c>
      <c r="AT162" s="22">
        <f t="shared" si="30"/>
        <v>0</v>
      </c>
      <c r="AU162" s="22">
        <f t="shared" si="31"/>
        <v>0</v>
      </c>
      <c r="AV162" s="22">
        <f t="shared" si="32"/>
        <v>0</v>
      </c>
      <c r="AW162" s="22">
        <f t="shared" si="33"/>
        <v>0</v>
      </c>
      <c r="AX162" s="22">
        <f t="shared" si="34"/>
        <v>0</v>
      </c>
      <c r="AY162" s="2">
        <f t="shared" si="36"/>
        <v>1.9E-2</v>
      </c>
    </row>
    <row r="163" spans="1:51" x14ac:dyDescent="0.25">
      <c r="A163" s="7">
        <v>45450</v>
      </c>
      <c r="C163" s="2" t="s">
        <v>381</v>
      </c>
      <c r="D163" s="8" t="s">
        <v>517</v>
      </c>
      <c r="G163">
        <v>5963</v>
      </c>
      <c r="H163" t="s">
        <v>155</v>
      </c>
      <c r="N163">
        <v>0</v>
      </c>
      <c r="O163">
        <v>0</v>
      </c>
      <c r="P163">
        <v>0.18</v>
      </c>
      <c r="Q163">
        <v>0</v>
      </c>
      <c r="R163">
        <v>0</v>
      </c>
      <c r="S163">
        <v>0</v>
      </c>
      <c r="T163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2">
        <v>0</v>
      </c>
      <c r="AI163" s="13">
        <v>412.517</v>
      </c>
      <c r="AN163" s="20">
        <f t="shared" si="35"/>
        <v>45450</v>
      </c>
      <c r="AO163" s="5" t="str">
        <f t="shared" si="25"/>
        <v>Тендер</v>
      </c>
      <c r="AP163" s="5">
        <f t="shared" si="26"/>
        <v>5963</v>
      </c>
      <c r="AQ163" s="5" t="str">
        <f t="shared" si="27"/>
        <v>Рисполепт Конста пор. для приг. сусп. для в/м введ. пролонг. действия 25 мг №1 (флакон) (1 КЯУ) (в комп.: растворитель) (в пачке)</v>
      </c>
      <c r="AR163" s="22">
        <f t="shared" si="28"/>
        <v>0</v>
      </c>
      <c r="AS163" s="22">
        <f t="shared" si="29"/>
        <v>0</v>
      </c>
      <c r="AT163" s="22">
        <f t="shared" si="30"/>
        <v>0.18</v>
      </c>
      <c r="AU163" s="22">
        <f t="shared" si="31"/>
        <v>0</v>
      </c>
      <c r="AV163" s="22">
        <f t="shared" si="32"/>
        <v>0</v>
      </c>
      <c r="AW163" s="22">
        <f t="shared" si="33"/>
        <v>0</v>
      </c>
      <c r="AX163" s="22">
        <f t="shared" si="34"/>
        <v>0</v>
      </c>
      <c r="AY163" s="2">
        <f t="shared" si="36"/>
        <v>0.18</v>
      </c>
    </row>
    <row r="164" spans="1:51" x14ac:dyDescent="0.25">
      <c r="A164" s="7">
        <v>45450</v>
      </c>
      <c r="C164" s="2" t="s">
        <v>382</v>
      </c>
      <c r="D164" s="8" t="s">
        <v>517</v>
      </c>
      <c r="G164">
        <v>5964</v>
      </c>
      <c r="H164" t="s">
        <v>175</v>
      </c>
      <c r="N164">
        <v>0</v>
      </c>
      <c r="O164">
        <v>0</v>
      </c>
      <c r="P164">
        <v>1.151</v>
      </c>
      <c r="Q164">
        <v>0</v>
      </c>
      <c r="R164">
        <v>0</v>
      </c>
      <c r="S164">
        <v>4</v>
      </c>
      <c r="T164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2">
        <v>0</v>
      </c>
      <c r="AI164" s="13">
        <v>65.329999999999984</v>
      </c>
      <c r="AN164" s="20">
        <f t="shared" si="35"/>
        <v>45450</v>
      </c>
      <c r="AO164" s="5" t="str">
        <f t="shared" si="25"/>
        <v>Тендер</v>
      </c>
      <c r="AP164" s="5">
        <f t="shared" si="26"/>
        <v>5964</v>
      </c>
      <c r="AQ164" s="5" t="str">
        <f t="shared" si="27"/>
        <v>Рисполепт Конста пор. для приг. сусп. для в/м введ. пролонг. действия 37.5 мг №1 (флакон) (1 КЯУ) (в комп.: растворитель) (в пачке)</v>
      </c>
      <c r="AR164" s="22">
        <f t="shared" si="28"/>
        <v>0</v>
      </c>
      <c r="AS164" s="22">
        <f t="shared" si="29"/>
        <v>0</v>
      </c>
      <c r="AT164" s="22">
        <f t="shared" si="30"/>
        <v>1.151</v>
      </c>
      <c r="AU164" s="22">
        <f t="shared" si="31"/>
        <v>0</v>
      </c>
      <c r="AV164" s="22">
        <f t="shared" si="32"/>
        <v>0</v>
      </c>
      <c r="AW164" s="22">
        <f t="shared" si="33"/>
        <v>4</v>
      </c>
      <c r="AX164" s="22">
        <f t="shared" si="34"/>
        <v>0</v>
      </c>
      <c r="AY164" s="2">
        <f t="shared" si="36"/>
        <v>5.1509999999999998</v>
      </c>
    </row>
    <row r="165" spans="1:51" x14ac:dyDescent="0.25">
      <c r="A165" s="7">
        <v>45450</v>
      </c>
      <c r="C165" s="2" t="s">
        <v>383</v>
      </c>
      <c r="D165" s="8" t="s">
        <v>517</v>
      </c>
      <c r="G165">
        <v>5965</v>
      </c>
      <c r="H165" t="s">
        <v>163</v>
      </c>
      <c r="N165">
        <v>0</v>
      </c>
      <c r="O165">
        <v>0</v>
      </c>
      <c r="P165">
        <v>4.835</v>
      </c>
      <c r="Q165">
        <v>0</v>
      </c>
      <c r="R165">
        <v>0</v>
      </c>
      <c r="S165">
        <v>6</v>
      </c>
      <c r="T165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2">
        <v>0</v>
      </c>
      <c r="AI165" s="13">
        <v>60.103000000000002</v>
      </c>
      <c r="AN165" s="20">
        <f t="shared" si="35"/>
        <v>45450</v>
      </c>
      <c r="AO165" s="5" t="str">
        <f t="shared" si="25"/>
        <v>Тендер</v>
      </c>
      <c r="AP165" s="5">
        <f t="shared" si="26"/>
        <v>5965</v>
      </c>
      <c r="AQ165" s="5" t="str">
        <f t="shared" si="27"/>
        <v>Рисполепт Конста пор. для приг. сусп. для в/м введ. пролонг. действия 50 мг №1 (флакон) (1 КЯУ) (в комп.: растворитель) (в пачке)</v>
      </c>
      <c r="AR165" s="22">
        <f t="shared" si="28"/>
        <v>0</v>
      </c>
      <c r="AS165" s="22">
        <f t="shared" si="29"/>
        <v>0</v>
      </c>
      <c r="AT165" s="22">
        <f t="shared" si="30"/>
        <v>4.835</v>
      </c>
      <c r="AU165" s="22">
        <f t="shared" si="31"/>
        <v>0</v>
      </c>
      <c r="AV165" s="22">
        <f t="shared" si="32"/>
        <v>0</v>
      </c>
      <c r="AW165" s="22">
        <f t="shared" si="33"/>
        <v>6</v>
      </c>
      <c r="AX165" s="22">
        <f t="shared" si="34"/>
        <v>0</v>
      </c>
      <c r="AY165" s="2">
        <f t="shared" si="36"/>
        <v>10.835000000000001</v>
      </c>
    </row>
    <row r="166" spans="1:51" x14ac:dyDescent="0.25">
      <c r="A166" s="7">
        <v>45450</v>
      </c>
      <c r="C166" s="2" t="s">
        <v>384</v>
      </c>
      <c r="D166" s="8" t="s">
        <v>517</v>
      </c>
      <c r="G166">
        <v>5975</v>
      </c>
      <c r="H166" t="s">
        <v>51</v>
      </c>
      <c r="N166">
        <v>3.5000000000000003E-2</v>
      </c>
      <c r="O166">
        <v>0.3</v>
      </c>
      <c r="P166">
        <v>1.2E-2</v>
      </c>
      <c r="Q166">
        <v>0.115</v>
      </c>
      <c r="R166">
        <v>0.32500000000000001</v>
      </c>
      <c r="S166">
        <v>0.01</v>
      </c>
      <c r="T166">
        <v>3.5000000000000003E-2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2">
        <v>0</v>
      </c>
      <c r="AI166" s="13">
        <v>39.198</v>
      </c>
      <c r="AN166" s="20">
        <f t="shared" si="35"/>
        <v>45450</v>
      </c>
      <c r="AO166" s="5" t="str">
        <f t="shared" si="25"/>
        <v>Тендер</v>
      </c>
      <c r="AP166" s="5">
        <f t="shared" si="26"/>
        <v>5975</v>
      </c>
      <c r="AQ166" s="5" t="str">
        <f t="shared" si="27"/>
        <v>Адцетрис лиоф. для приг. конц. для приг. р-ра для инф. 50 мг №1 (флакон) (в пачке)</v>
      </c>
      <c r="AR166" s="22">
        <f t="shared" si="28"/>
        <v>3.5000000000000003E-2</v>
      </c>
      <c r="AS166" s="22">
        <f t="shared" si="29"/>
        <v>0.3</v>
      </c>
      <c r="AT166" s="22">
        <f t="shared" si="30"/>
        <v>1.2E-2</v>
      </c>
      <c r="AU166" s="22">
        <f t="shared" si="31"/>
        <v>0.115</v>
      </c>
      <c r="AV166" s="22">
        <f t="shared" si="32"/>
        <v>0.32500000000000001</v>
      </c>
      <c r="AW166" s="22">
        <f t="shared" si="33"/>
        <v>0.01</v>
      </c>
      <c r="AX166" s="22">
        <f t="shared" si="34"/>
        <v>3.5000000000000003E-2</v>
      </c>
      <c r="AY166" s="2">
        <f t="shared" si="36"/>
        <v>0.83199999999999996</v>
      </c>
    </row>
    <row r="167" spans="1:51" x14ac:dyDescent="0.25">
      <c r="A167" s="7">
        <v>45450</v>
      </c>
      <c r="C167" s="2" t="s">
        <v>385</v>
      </c>
      <c r="D167" s="8" t="s">
        <v>517</v>
      </c>
      <c r="G167">
        <v>5997</v>
      </c>
      <c r="H167" t="s">
        <v>463</v>
      </c>
      <c r="N167">
        <v>3.5</v>
      </c>
      <c r="O167">
        <v>2.6</v>
      </c>
      <c r="P167">
        <v>2.2000000000000002</v>
      </c>
      <c r="Q167">
        <v>2.6</v>
      </c>
      <c r="R167">
        <v>3.5</v>
      </c>
      <c r="S167">
        <v>3.2</v>
      </c>
      <c r="T167">
        <v>3.5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2">
        <v>0</v>
      </c>
      <c r="AI167" s="13">
        <v>130.65999999999997</v>
      </c>
      <c r="AN167" s="20">
        <f t="shared" si="35"/>
        <v>45450</v>
      </c>
      <c r="AO167" s="5" t="str">
        <f t="shared" si="25"/>
        <v>Тендер</v>
      </c>
      <c r="AP167" s="5">
        <f t="shared" si="26"/>
        <v>5997</v>
      </c>
      <c r="AQ167" s="5" t="str">
        <f t="shared" si="27"/>
        <v>Форметин Лонг таб. с пролонг. высвоб. п/п/о 750 мг №60 (4 блистера) (в пачке)</v>
      </c>
      <c r="AR167" s="22">
        <f t="shared" si="28"/>
        <v>3.5</v>
      </c>
      <c r="AS167" s="22">
        <f t="shared" si="29"/>
        <v>2.6</v>
      </c>
      <c r="AT167" s="22">
        <f t="shared" si="30"/>
        <v>2.2000000000000002</v>
      </c>
      <c r="AU167" s="22">
        <f t="shared" si="31"/>
        <v>2.6</v>
      </c>
      <c r="AV167" s="22">
        <f t="shared" si="32"/>
        <v>3.5</v>
      </c>
      <c r="AW167" s="22">
        <f t="shared" si="33"/>
        <v>3.2</v>
      </c>
      <c r="AX167" s="22">
        <f t="shared" si="34"/>
        <v>3.5</v>
      </c>
      <c r="AY167" s="2">
        <f t="shared" si="36"/>
        <v>21.1</v>
      </c>
    </row>
    <row r="168" spans="1:51" x14ac:dyDescent="0.25">
      <c r="A168" s="7">
        <v>45450</v>
      </c>
      <c r="C168" s="2" t="s">
        <v>386</v>
      </c>
      <c r="D168" s="8" t="s">
        <v>517</v>
      </c>
      <c r="G168">
        <v>5999</v>
      </c>
      <c r="H168" t="s">
        <v>464</v>
      </c>
      <c r="N168">
        <v>4.5999999999999996</v>
      </c>
      <c r="O168">
        <v>4.2</v>
      </c>
      <c r="P168">
        <v>5.8</v>
      </c>
      <c r="Q168">
        <v>6</v>
      </c>
      <c r="R168">
        <v>5.5</v>
      </c>
      <c r="S168">
        <v>5.8</v>
      </c>
      <c r="T168">
        <v>6.8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2">
        <v>0</v>
      </c>
      <c r="AI168" s="13">
        <v>80.531000000000006</v>
      </c>
      <c r="AN168" s="20">
        <f t="shared" si="35"/>
        <v>45450</v>
      </c>
      <c r="AO168" s="5" t="str">
        <f t="shared" si="25"/>
        <v>Тендер</v>
      </c>
      <c r="AP168" s="5">
        <f t="shared" si="26"/>
        <v>5999</v>
      </c>
      <c r="AQ168" s="5" t="str">
        <f t="shared" si="27"/>
        <v>Форметин Лонг таб. с пролонг. высвоб. п/п/о 1000 мг №60 (4 блистера) (в пачке)</v>
      </c>
      <c r="AR168" s="22">
        <f t="shared" si="28"/>
        <v>4.5999999999999996</v>
      </c>
      <c r="AS168" s="22">
        <f t="shared" si="29"/>
        <v>4.2</v>
      </c>
      <c r="AT168" s="22">
        <f t="shared" si="30"/>
        <v>5.8</v>
      </c>
      <c r="AU168" s="22">
        <f t="shared" si="31"/>
        <v>6</v>
      </c>
      <c r="AV168" s="22">
        <f t="shared" si="32"/>
        <v>5.5</v>
      </c>
      <c r="AW168" s="22">
        <f t="shared" si="33"/>
        <v>5.8</v>
      </c>
      <c r="AX168" s="22">
        <f t="shared" si="34"/>
        <v>6.8</v>
      </c>
      <c r="AY168" s="2">
        <f t="shared" si="36"/>
        <v>38.700000000000003</v>
      </c>
    </row>
    <row r="169" spans="1:51" x14ac:dyDescent="0.25">
      <c r="A169" s="7">
        <v>45450</v>
      </c>
      <c r="C169" s="2" t="s">
        <v>387</v>
      </c>
      <c r="D169" s="8" t="s">
        <v>517</v>
      </c>
      <c r="G169">
        <v>6068</v>
      </c>
      <c r="H169" t="s">
        <v>191</v>
      </c>
      <c r="N169">
        <v>3.2959999999999998</v>
      </c>
      <c r="O169">
        <v>2.9540000000000002</v>
      </c>
      <c r="P169">
        <v>7.04</v>
      </c>
      <c r="Q169">
        <v>5.35</v>
      </c>
      <c r="R169">
        <v>6.5720000000000001</v>
      </c>
      <c r="S169">
        <v>7.6</v>
      </c>
      <c r="T169">
        <v>5.4850000000000003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2">
        <v>0</v>
      </c>
      <c r="AI169" s="13">
        <v>78.396999999999991</v>
      </c>
      <c r="AN169" s="20">
        <f t="shared" si="35"/>
        <v>45450</v>
      </c>
      <c r="AO169" s="5" t="str">
        <f t="shared" si="25"/>
        <v>Тендер</v>
      </c>
      <c r="AP169" s="5">
        <f t="shared" si="26"/>
        <v>6068</v>
      </c>
      <c r="AQ169" s="5" t="str">
        <f t="shared" si="27"/>
        <v>ОПДИВО конц. для приг. р-ра для инф. 10 мг/мл 4 мл №1 (флакон) (в пачке)</v>
      </c>
      <c r="AR169" s="22">
        <f t="shared" si="28"/>
        <v>3.2959999999999998</v>
      </c>
      <c r="AS169" s="22">
        <f t="shared" si="29"/>
        <v>2.9540000000000002</v>
      </c>
      <c r="AT169" s="22">
        <f t="shared" si="30"/>
        <v>7.04</v>
      </c>
      <c r="AU169" s="22">
        <f t="shared" si="31"/>
        <v>5.35</v>
      </c>
      <c r="AV169" s="22">
        <f t="shared" si="32"/>
        <v>6.5720000000000001</v>
      </c>
      <c r="AW169" s="22">
        <f t="shared" si="33"/>
        <v>7.6</v>
      </c>
      <c r="AX169" s="22">
        <f t="shared" si="34"/>
        <v>5.4850000000000003</v>
      </c>
      <c r="AY169" s="2">
        <f t="shared" si="36"/>
        <v>38.296999999999997</v>
      </c>
    </row>
    <row r="170" spans="1:51" x14ac:dyDescent="0.25">
      <c r="A170" s="7">
        <v>45450</v>
      </c>
      <c r="C170" s="2" t="s">
        <v>388</v>
      </c>
      <c r="D170" s="8" t="s">
        <v>517</v>
      </c>
      <c r="G170">
        <v>6069</v>
      </c>
      <c r="H170" t="s">
        <v>192</v>
      </c>
      <c r="N170">
        <v>8.0389999999999997</v>
      </c>
      <c r="O170">
        <v>7.3339999999999996</v>
      </c>
      <c r="P170">
        <v>14.500999999999999</v>
      </c>
      <c r="Q170">
        <v>10.759</v>
      </c>
      <c r="R170">
        <v>10.46</v>
      </c>
      <c r="S170">
        <v>11.25</v>
      </c>
      <c r="T170">
        <v>10.856999999999999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2">
        <v>0</v>
      </c>
      <c r="AI170" s="13">
        <v>52.264000000000003</v>
      </c>
      <c r="AN170" s="20">
        <f t="shared" si="35"/>
        <v>45450</v>
      </c>
      <c r="AO170" s="5" t="str">
        <f t="shared" si="25"/>
        <v>Тендер</v>
      </c>
      <c r="AP170" s="5">
        <f t="shared" si="26"/>
        <v>6069</v>
      </c>
      <c r="AQ170" s="5" t="str">
        <f t="shared" si="27"/>
        <v>ОПДИВО конц. для приг. р-ра для инф. 10 мг/мл 10 мл №1 (флакон) (в пачке)</v>
      </c>
      <c r="AR170" s="22">
        <f t="shared" si="28"/>
        <v>8.0389999999999997</v>
      </c>
      <c r="AS170" s="22">
        <f t="shared" si="29"/>
        <v>7.3339999999999996</v>
      </c>
      <c r="AT170" s="22">
        <f t="shared" si="30"/>
        <v>14.500999999999999</v>
      </c>
      <c r="AU170" s="22">
        <f t="shared" si="31"/>
        <v>10.759</v>
      </c>
      <c r="AV170" s="22">
        <f t="shared" si="32"/>
        <v>10.46</v>
      </c>
      <c r="AW170" s="22">
        <f t="shared" si="33"/>
        <v>11.25</v>
      </c>
      <c r="AX170" s="22">
        <f t="shared" si="34"/>
        <v>10.856999999999999</v>
      </c>
      <c r="AY170" s="2">
        <f t="shared" si="36"/>
        <v>73.199999999999989</v>
      </c>
    </row>
    <row r="171" spans="1:51" x14ac:dyDescent="0.25">
      <c r="A171" s="7">
        <v>45450</v>
      </c>
      <c r="C171" s="2" t="s">
        <v>389</v>
      </c>
      <c r="D171" s="8" t="s">
        <v>517</v>
      </c>
      <c r="G171">
        <v>6079</v>
      </c>
      <c r="H171" t="s">
        <v>465</v>
      </c>
      <c r="N171">
        <v>15</v>
      </c>
      <c r="O171">
        <v>12.5</v>
      </c>
      <c r="P171">
        <v>7.5</v>
      </c>
      <c r="Q171">
        <v>15</v>
      </c>
      <c r="R171">
        <v>7.8</v>
      </c>
      <c r="S171">
        <v>8.5</v>
      </c>
      <c r="T171">
        <v>9.5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2">
        <v>0</v>
      </c>
      <c r="AI171" s="13">
        <v>218.30800000000002</v>
      </c>
      <c r="AN171" s="20">
        <f t="shared" si="35"/>
        <v>45450</v>
      </c>
      <c r="AO171" s="5" t="str">
        <f t="shared" si="25"/>
        <v>Тендер</v>
      </c>
      <c r="AP171" s="5">
        <f t="shared" si="26"/>
        <v>6079</v>
      </c>
      <c r="AQ171" s="5" t="str">
        <f t="shared" si="27"/>
        <v>Гозерелин-лонг имплантат 3.6 мг №1 (шприц-апплик.) (в пачке)</v>
      </c>
      <c r="AR171" s="22">
        <f t="shared" si="28"/>
        <v>15</v>
      </c>
      <c r="AS171" s="22">
        <f t="shared" si="29"/>
        <v>12.5</v>
      </c>
      <c r="AT171" s="22">
        <f t="shared" si="30"/>
        <v>7.5</v>
      </c>
      <c r="AU171" s="22">
        <f t="shared" si="31"/>
        <v>15</v>
      </c>
      <c r="AV171" s="22">
        <f t="shared" si="32"/>
        <v>7.8</v>
      </c>
      <c r="AW171" s="22">
        <f t="shared" si="33"/>
        <v>8.5</v>
      </c>
      <c r="AX171" s="22">
        <f t="shared" si="34"/>
        <v>9.5</v>
      </c>
      <c r="AY171" s="2">
        <f t="shared" si="36"/>
        <v>75.8</v>
      </c>
    </row>
    <row r="172" spans="1:51" x14ac:dyDescent="0.25">
      <c r="A172" s="7">
        <v>45450</v>
      </c>
      <c r="C172" s="2" t="s">
        <v>390</v>
      </c>
      <c r="D172" s="8" t="s">
        <v>517</v>
      </c>
      <c r="G172">
        <v>6092</v>
      </c>
      <c r="H172" t="s">
        <v>466</v>
      </c>
      <c r="N172">
        <v>0</v>
      </c>
      <c r="O172">
        <v>0.4</v>
      </c>
      <c r="P172">
        <v>0</v>
      </c>
      <c r="Q172">
        <v>0</v>
      </c>
      <c r="R172">
        <v>0</v>
      </c>
      <c r="S172">
        <v>0.78100000000000003</v>
      </c>
      <c r="T172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2">
        <v>0</v>
      </c>
      <c r="AI172" s="13">
        <v>649.69799999999998</v>
      </c>
      <c r="AN172" s="20">
        <f t="shared" si="35"/>
        <v>45450</v>
      </c>
      <c r="AO172" s="5" t="str">
        <f t="shared" si="25"/>
        <v>Тендер</v>
      </c>
      <c r="AP172" s="5">
        <f t="shared" si="26"/>
        <v>6092</v>
      </c>
      <c r="AQ172" s="5" t="str">
        <f t="shared" si="27"/>
        <v>Энтивио лиоф. для приг. конц. для приг. р-ра для инф. 300 мг №1 (флакон) (в пачке)</v>
      </c>
      <c r="AR172" s="22">
        <f t="shared" si="28"/>
        <v>0</v>
      </c>
      <c r="AS172" s="22">
        <f t="shared" si="29"/>
        <v>0.4</v>
      </c>
      <c r="AT172" s="22">
        <f t="shared" si="30"/>
        <v>0</v>
      </c>
      <c r="AU172" s="22">
        <f t="shared" si="31"/>
        <v>0</v>
      </c>
      <c r="AV172" s="22">
        <f t="shared" si="32"/>
        <v>0</v>
      </c>
      <c r="AW172" s="22">
        <f t="shared" si="33"/>
        <v>0.78100000000000003</v>
      </c>
      <c r="AX172" s="22">
        <f t="shared" si="34"/>
        <v>0</v>
      </c>
      <c r="AY172" s="2">
        <f t="shared" si="36"/>
        <v>1.181</v>
      </c>
    </row>
    <row r="173" spans="1:51" x14ac:dyDescent="0.25">
      <c r="A173" s="7">
        <v>45450</v>
      </c>
      <c r="C173" s="2" t="s">
        <v>391</v>
      </c>
      <c r="D173" s="8" t="s">
        <v>517</v>
      </c>
      <c r="G173">
        <v>6109</v>
      </c>
      <c r="H173" t="s">
        <v>220</v>
      </c>
      <c r="N173">
        <v>68.519000000000005</v>
      </c>
      <c r="O173">
        <v>0</v>
      </c>
      <c r="P173">
        <v>72.540000000000006</v>
      </c>
      <c r="Q173">
        <v>0</v>
      </c>
      <c r="R173">
        <v>0</v>
      </c>
      <c r="S173">
        <v>72.540000000000006</v>
      </c>
      <c r="T173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2">
        <v>0</v>
      </c>
      <c r="AI173" s="13">
        <v>295.17199999999997</v>
      </c>
      <c r="AN173" s="20">
        <f t="shared" si="35"/>
        <v>45450</v>
      </c>
      <c r="AO173" s="5" t="str">
        <f t="shared" si="25"/>
        <v>Тендер</v>
      </c>
      <c r="AP173" s="5">
        <f t="shared" si="26"/>
        <v>6109</v>
      </c>
      <c r="AQ173" s="5" t="str">
        <f t="shared" si="27"/>
        <v>Тест-полоски к системе контроля OneTouch Select Plus №50 (флакон)</v>
      </c>
      <c r="AR173" s="22">
        <f t="shared" si="28"/>
        <v>68.519000000000005</v>
      </c>
      <c r="AS173" s="22">
        <f t="shared" si="29"/>
        <v>0</v>
      </c>
      <c r="AT173" s="22">
        <f t="shared" si="30"/>
        <v>72.540000000000006</v>
      </c>
      <c r="AU173" s="22">
        <f t="shared" si="31"/>
        <v>0</v>
      </c>
      <c r="AV173" s="22">
        <f t="shared" si="32"/>
        <v>0</v>
      </c>
      <c r="AW173" s="22">
        <f t="shared" si="33"/>
        <v>72.540000000000006</v>
      </c>
      <c r="AX173" s="22">
        <f t="shared" si="34"/>
        <v>0</v>
      </c>
      <c r="AY173" s="2">
        <f t="shared" si="36"/>
        <v>213.59900000000005</v>
      </c>
    </row>
    <row r="174" spans="1:51" x14ac:dyDescent="0.25">
      <c r="A174" s="7">
        <v>45450</v>
      </c>
      <c r="C174" s="2" t="s">
        <v>392</v>
      </c>
      <c r="D174" s="8" t="s">
        <v>517</v>
      </c>
      <c r="G174">
        <v>6129</v>
      </c>
      <c r="H174" t="s">
        <v>468</v>
      </c>
      <c r="N174">
        <v>1.5</v>
      </c>
      <c r="O174">
        <v>0.6</v>
      </c>
      <c r="P174">
        <v>0.8</v>
      </c>
      <c r="Q174">
        <v>1.32</v>
      </c>
      <c r="R174">
        <v>0.9</v>
      </c>
      <c r="S174">
        <v>1.1000000000000001</v>
      </c>
      <c r="T174">
        <v>1.5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v>0</v>
      </c>
      <c r="AI174" s="13">
        <v>169.85900000000001</v>
      </c>
      <c r="AN174" s="20">
        <f t="shared" si="35"/>
        <v>45450</v>
      </c>
      <c r="AO174" s="5" t="str">
        <f t="shared" si="25"/>
        <v>Тендер</v>
      </c>
      <c r="AP174" s="5">
        <f t="shared" si="26"/>
        <v>6129</v>
      </c>
      <c r="AQ174" s="5" t="str">
        <f t="shared" si="27"/>
        <v>Салтиказон капс. с порошком для ингал. 50 мкг + 100 мкг №60 (6 блистеров) (в комп. с устр-вом для ингал. Инхалер CDM) (в пачке)</v>
      </c>
      <c r="AR174" s="22">
        <f t="shared" si="28"/>
        <v>1.5</v>
      </c>
      <c r="AS174" s="22">
        <f t="shared" si="29"/>
        <v>0.6</v>
      </c>
      <c r="AT174" s="22">
        <f t="shared" si="30"/>
        <v>0.8</v>
      </c>
      <c r="AU174" s="22">
        <f t="shared" si="31"/>
        <v>1.32</v>
      </c>
      <c r="AV174" s="22">
        <f t="shared" si="32"/>
        <v>0.9</v>
      </c>
      <c r="AW174" s="22">
        <f t="shared" si="33"/>
        <v>1.1000000000000001</v>
      </c>
      <c r="AX174" s="22">
        <f t="shared" si="34"/>
        <v>1.5</v>
      </c>
      <c r="AY174" s="2">
        <f t="shared" si="36"/>
        <v>7.7200000000000006</v>
      </c>
    </row>
    <row r="175" spans="1:51" x14ac:dyDescent="0.25">
      <c r="A175" s="7">
        <v>45450</v>
      </c>
      <c r="C175" s="2" t="s">
        <v>393</v>
      </c>
      <c r="D175" s="8" t="s">
        <v>517</v>
      </c>
      <c r="G175">
        <v>6131</v>
      </c>
      <c r="H175" t="s">
        <v>469</v>
      </c>
      <c r="N175">
        <v>4.7770000000000001</v>
      </c>
      <c r="O175">
        <v>5</v>
      </c>
      <c r="P175">
        <v>3.5</v>
      </c>
      <c r="Q175">
        <v>5.2</v>
      </c>
      <c r="R175">
        <v>5.5</v>
      </c>
      <c r="S175">
        <v>7.5</v>
      </c>
      <c r="T175">
        <v>8.8000000000000007</v>
      </c>
      <c r="AA175" s="11">
        <v>0</v>
      </c>
      <c r="AB175" s="11">
        <v>0</v>
      </c>
      <c r="AC175" s="11">
        <v>0</v>
      </c>
      <c r="AD175" s="11">
        <v>-0.59399999999999409</v>
      </c>
      <c r="AE175" s="11">
        <v>-0.98999999999998067</v>
      </c>
      <c r="AF175" s="11">
        <v>0</v>
      </c>
      <c r="AG175" s="11">
        <v>-0.79200000000000159</v>
      </c>
      <c r="AH175" s="12">
        <v>-2.3759999999999764</v>
      </c>
      <c r="AI175" s="13">
        <v>1112.9940000000001</v>
      </c>
      <c r="AN175" s="20">
        <f t="shared" si="35"/>
        <v>45450</v>
      </c>
      <c r="AO175" s="5" t="str">
        <f t="shared" si="25"/>
        <v>Тендер</v>
      </c>
      <c r="AP175" s="5">
        <f t="shared" si="26"/>
        <v>6131</v>
      </c>
      <c r="AQ175" s="5" t="str">
        <f t="shared" si="27"/>
        <v>Салтиказон капс. с порошком для ингал. 50 мкг + 250 мкг №60 (6 блистеров) (в комп. с устр-вом для ингал. Инхалер CDM) (в пачке)</v>
      </c>
      <c r="AR175" s="22">
        <f t="shared" si="28"/>
        <v>4.7770000000000001</v>
      </c>
      <c r="AS175" s="22">
        <f t="shared" si="29"/>
        <v>5</v>
      </c>
      <c r="AT175" s="22">
        <f t="shared" si="30"/>
        <v>3.5</v>
      </c>
      <c r="AU175" s="22">
        <f t="shared" si="31"/>
        <v>5.2</v>
      </c>
      <c r="AV175" s="22">
        <f t="shared" si="32"/>
        <v>5.5</v>
      </c>
      <c r="AW175" s="22">
        <f t="shared" si="33"/>
        <v>7.5</v>
      </c>
      <c r="AX175" s="22">
        <f t="shared" si="34"/>
        <v>8.8000000000000007</v>
      </c>
      <c r="AY175" s="2">
        <f t="shared" si="36"/>
        <v>40.277000000000001</v>
      </c>
    </row>
    <row r="176" spans="1:51" x14ac:dyDescent="0.25">
      <c r="A176" s="7">
        <v>45450</v>
      </c>
      <c r="C176" s="2" t="s">
        <v>394</v>
      </c>
      <c r="D176" s="8" t="s">
        <v>517</v>
      </c>
      <c r="G176">
        <v>6133</v>
      </c>
      <c r="H176" t="s">
        <v>470</v>
      </c>
      <c r="N176">
        <v>7.5</v>
      </c>
      <c r="O176">
        <v>6.4740000000000002</v>
      </c>
      <c r="P176">
        <v>5.3</v>
      </c>
      <c r="Q176">
        <v>9</v>
      </c>
      <c r="R176">
        <v>8</v>
      </c>
      <c r="S176">
        <v>11</v>
      </c>
      <c r="T176">
        <v>15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2">
        <v>0</v>
      </c>
      <c r="AI176" s="13">
        <v>143.727</v>
      </c>
      <c r="AN176" s="20">
        <f t="shared" si="35"/>
        <v>45450</v>
      </c>
      <c r="AO176" s="5" t="str">
        <f t="shared" si="25"/>
        <v>Тендер</v>
      </c>
      <c r="AP176" s="5">
        <f t="shared" si="26"/>
        <v>6133</v>
      </c>
      <c r="AQ176" s="5" t="str">
        <f t="shared" si="27"/>
        <v>Салтиказон капс. с порошком для ингал. 50 мкг + 500 мкг №60 (6 блистеров) (в комп. с устр-вом для ингал. Инхалер CDM) (в пачке)</v>
      </c>
      <c r="AR176" s="22">
        <f t="shared" si="28"/>
        <v>7.5</v>
      </c>
      <c r="AS176" s="22">
        <f t="shared" si="29"/>
        <v>6.4740000000000002</v>
      </c>
      <c r="AT176" s="22">
        <f t="shared" si="30"/>
        <v>5.3</v>
      </c>
      <c r="AU176" s="22">
        <f t="shared" si="31"/>
        <v>9</v>
      </c>
      <c r="AV176" s="22">
        <f t="shared" si="32"/>
        <v>8</v>
      </c>
      <c r="AW176" s="22">
        <f t="shared" si="33"/>
        <v>11</v>
      </c>
      <c r="AX176" s="22">
        <f t="shared" si="34"/>
        <v>15</v>
      </c>
      <c r="AY176" s="2">
        <f t="shared" si="36"/>
        <v>62.274000000000001</v>
      </c>
    </row>
    <row r="177" spans="1:51" x14ac:dyDescent="0.25">
      <c r="A177" s="7">
        <v>45450</v>
      </c>
      <c r="C177" s="2" t="s">
        <v>395</v>
      </c>
      <c r="D177" s="8" t="s">
        <v>517</v>
      </c>
      <c r="G177">
        <v>6137</v>
      </c>
      <c r="H177" t="s">
        <v>203</v>
      </c>
      <c r="N177">
        <v>6.1920000000000002</v>
      </c>
      <c r="O177">
        <v>0.20499999999999999</v>
      </c>
      <c r="P177">
        <v>0.11</v>
      </c>
      <c r="Q177">
        <v>1.25</v>
      </c>
      <c r="R177">
        <v>1.02</v>
      </c>
      <c r="S177">
        <v>4.0049999999999999</v>
      </c>
      <c r="T177">
        <v>0.12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2">
        <v>0</v>
      </c>
      <c r="AI177" s="13">
        <v>1922.3440000000001</v>
      </c>
      <c r="AN177" s="20">
        <f t="shared" si="35"/>
        <v>45450</v>
      </c>
      <c r="AO177" s="5" t="str">
        <f t="shared" si="25"/>
        <v>Тендер</v>
      </c>
      <c r="AP177" s="5">
        <f t="shared" si="26"/>
        <v>6137</v>
      </c>
      <c r="AQ177" s="5" t="str">
        <f t="shared" si="27"/>
        <v>Элпида капс. 20 мг №30 (флакон) (в пачке)</v>
      </c>
      <c r="AR177" s="22">
        <f t="shared" si="28"/>
        <v>6.1920000000000002</v>
      </c>
      <c r="AS177" s="22">
        <f t="shared" si="29"/>
        <v>0.20499999999999999</v>
      </c>
      <c r="AT177" s="22">
        <f t="shared" si="30"/>
        <v>0.11</v>
      </c>
      <c r="AU177" s="22">
        <f t="shared" si="31"/>
        <v>1.25</v>
      </c>
      <c r="AV177" s="22">
        <f t="shared" si="32"/>
        <v>1.02</v>
      </c>
      <c r="AW177" s="22">
        <f t="shared" si="33"/>
        <v>4.0049999999999999</v>
      </c>
      <c r="AX177" s="22">
        <f t="shared" si="34"/>
        <v>0.12</v>
      </c>
      <c r="AY177" s="2">
        <f t="shared" si="36"/>
        <v>12.901999999999999</v>
      </c>
    </row>
    <row r="178" spans="1:51" x14ac:dyDescent="0.25">
      <c r="A178" s="7">
        <v>45450</v>
      </c>
      <c r="C178" s="2" t="s">
        <v>396</v>
      </c>
      <c r="D178" s="8" t="s">
        <v>517</v>
      </c>
      <c r="G178">
        <v>6141</v>
      </c>
      <c r="H178" t="s">
        <v>471</v>
      </c>
      <c r="N178">
        <v>5</v>
      </c>
      <c r="O178">
        <v>4</v>
      </c>
      <c r="P178">
        <v>4.5</v>
      </c>
      <c r="Q178">
        <v>5</v>
      </c>
      <c r="R178">
        <v>5</v>
      </c>
      <c r="S178">
        <v>5</v>
      </c>
      <c r="T178">
        <v>6.5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2">
        <v>0</v>
      </c>
      <c r="AI178" s="13">
        <v>658.28600000000006</v>
      </c>
      <c r="AN178" s="20">
        <f t="shared" si="35"/>
        <v>45450</v>
      </c>
      <c r="AO178" s="5" t="str">
        <f t="shared" si="25"/>
        <v>Тендер</v>
      </c>
      <c r="AP178" s="5">
        <f t="shared" si="26"/>
        <v>6141</v>
      </c>
      <c r="AQ178" s="5" t="str">
        <f t="shared" si="27"/>
        <v>Формотерол капс. с порошком для ингал. 12 мкг №60 (6 блистеров) (в комп. с устр-вом для ингал. Инхалер CDM) (в пачке)</v>
      </c>
      <c r="AR178" s="22">
        <f t="shared" si="28"/>
        <v>5</v>
      </c>
      <c r="AS178" s="22">
        <f t="shared" si="29"/>
        <v>4</v>
      </c>
      <c r="AT178" s="22">
        <f t="shared" si="30"/>
        <v>4.5</v>
      </c>
      <c r="AU178" s="22">
        <f t="shared" si="31"/>
        <v>5</v>
      </c>
      <c r="AV178" s="22">
        <f t="shared" si="32"/>
        <v>5</v>
      </c>
      <c r="AW178" s="22">
        <f t="shared" si="33"/>
        <v>5</v>
      </c>
      <c r="AX178" s="22">
        <f t="shared" si="34"/>
        <v>6.5</v>
      </c>
      <c r="AY178" s="2">
        <f t="shared" si="36"/>
        <v>35</v>
      </c>
    </row>
    <row r="179" spans="1:51" x14ac:dyDescent="0.25">
      <c r="A179" s="7">
        <v>45450</v>
      </c>
      <c r="C179" s="2" t="s">
        <v>397</v>
      </c>
      <c r="D179" s="8" t="s">
        <v>517</v>
      </c>
      <c r="G179">
        <v>6144</v>
      </c>
      <c r="H179" t="s">
        <v>472</v>
      </c>
      <c r="N179">
        <v>10</v>
      </c>
      <c r="O179">
        <v>3.2</v>
      </c>
      <c r="P179">
        <v>3</v>
      </c>
      <c r="Q179">
        <v>18</v>
      </c>
      <c r="R179">
        <v>4.5</v>
      </c>
      <c r="S179">
        <v>6.3140000000000001</v>
      </c>
      <c r="T179">
        <v>23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2">
        <v>0</v>
      </c>
      <c r="AI179" s="13">
        <v>97.995999999999995</v>
      </c>
      <c r="AN179" s="20">
        <f t="shared" si="35"/>
        <v>45450</v>
      </c>
      <c r="AO179" s="5" t="str">
        <f t="shared" si="25"/>
        <v>Тендер</v>
      </c>
      <c r="AP179" s="5">
        <f t="shared" si="26"/>
        <v>6144</v>
      </c>
      <c r="AQ179" s="5" t="str">
        <f t="shared" si="27"/>
        <v>Тиотропиум капс. с порошком для ингал. 18 мкг №30 (3 блистера) (в комп. с устр-вом для ингал. Инхалер CDM) (в пачке)</v>
      </c>
      <c r="AR179" s="22">
        <f t="shared" si="28"/>
        <v>10</v>
      </c>
      <c r="AS179" s="22">
        <f t="shared" si="29"/>
        <v>3.2</v>
      </c>
      <c r="AT179" s="22">
        <f t="shared" si="30"/>
        <v>3</v>
      </c>
      <c r="AU179" s="22">
        <f t="shared" si="31"/>
        <v>18</v>
      </c>
      <c r="AV179" s="22">
        <f t="shared" si="32"/>
        <v>4.5</v>
      </c>
      <c r="AW179" s="22">
        <f t="shared" si="33"/>
        <v>6.3140000000000001</v>
      </c>
      <c r="AX179" s="22">
        <f t="shared" si="34"/>
        <v>23</v>
      </c>
      <c r="AY179" s="2">
        <f t="shared" si="36"/>
        <v>68.01400000000001</v>
      </c>
    </row>
  </sheetData>
  <autoFilter ref="A2:AN179" xr:uid="{00000000-0009-0000-0000-000000000000}"/>
  <mergeCells count="3">
    <mergeCell ref="I1:T1"/>
    <mergeCell ref="V1:AG1"/>
    <mergeCell ref="AJ1:AJ2"/>
  </mergeCells>
  <conditionalFormatting sqref="G1:G1048576">
    <cfRule type="duplicateValues" dxfId="17" priority="1"/>
  </conditionalFormatting>
  <conditionalFormatting sqref="L3:T9">
    <cfRule type="cellIs" dxfId="16" priority="4" operator="lessThan">
      <formula>0</formula>
    </cfRule>
  </conditionalFormatting>
  <conditionalFormatting sqref="Y3:AH3 Y4:Y9 Z4:AH12 AA13:AH179">
    <cfRule type="cellIs" dxfId="15" priority="5" operator="lessThan">
      <formula>0</formula>
    </cfRule>
    <cfRule type="cellIs" dxfId="14" priority="6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228B-C7E2-4C15-9265-FE8FF591CF67}">
  <dimension ref="A3:O276"/>
  <sheetViews>
    <sheetView workbookViewId="0">
      <selection activeCell="A10" sqref="A10"/>
    </sheetView>
  </sheetViews>
  <sheetFormatPr defaultRowHeight="15" x14ac:dyDescent="0.25"/>
  <cols>
    <col min="1" max="1" width="27" customWidth="1"/>
    <col min="2" max="2" width="13.85546875" bestFit="1" customWidth="1"/>
  </cols>
  <sheetData>
    <row r="3" spans="1:15" x14ac:dyDescent="0.25">
      <c r="A3" s="26"/>
      <c r="B3" s="27" t="s">
        <v>522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60" customHeight="1" x14ac:dyDescent="0.25">
      <c r="A4" s="27" t="s">
        <v>11</v>
      </c>
      <c r="B4" s="31" t="s">
        <v>531</v>
      </c>
      <c r="C4" s="31" t="s">
        <v>532</v>
      </c>
      <c r="D4" s="31" t="s">
        <v>533</v>
      </c>
      <c r="E4" s="31" t="s">
        <v>534</v>
      </c>
      <c r="F4" s="31" t="s">
        <v>535</v>
      </c>
      <c r="G4" s="31" t="s">
        <v>536</v>
      </c>
      <c r="H4" s="31" t="s">
        <v>537</v>
      </c>
      <c r="I4" s="31" t="s">
        <v>538</v>
      </c>
      <c r="J4" s="31" t="s">
        <v>539</v>
      </c>
      <c r="K4" s="31" t="s">
        <v>540</v>
      </c>
      <c r="L4" s="31" t="s">
        <v>541</v>
      </c>
      <c r="M4" s="31" t="s">
        <v>542</v>
      </c>
      <c r="N4" s="31" t="s">
        <v>543</v>
      </c>
      <c r="O4" s="31" t="s">
        <v>530</v>
      </c>
    </row>
    <row r="5" spans="1:15" x14ac:dyDescent="0.25">
      <c r="A5" s="28">
        <v>2095</v>
      </c>
      <c r="B5" s="24">
        <v>8</v>
      </c>
      <c r="C5" s="24">
        <v>10.25</v>
      </c>
      <c r="D5" s="24">
        <v>14.1</v>
      </c>
      <c r="E5" s="24">
        <v>11.8</v>
      </c>
      <c r="F5" s="24">
        <v>12.2</v>
      </c>
      <c r="G5" s="24">
        <v>10.35</v>
      </c>
      <c r="H5" s="24">
        <v>9.75</v>
      </c>
      <c r="I5" s="24">
        <v>8.5</v>
      </c>
      <c r="J5" s="24">
        <v>11.8</v>
      </c>
      <c r="K5" s="24">
        <v>10.4</v>
      </c>
      <c r="L5" s="24">
        <v>9.6999999999999993</v>
      </c>
      <c r="M5" s="24">
        <v>11.2</v>
      </c>
      <c r="N5" s="24">
        <v>1</v>
      </c>
      <c r="O5" s="24">
        <v>256.10000000000002</v>
      </c>
    </row>
    <row r="6" spans="1:15" x14ac:dyDescent="0.25">
      <c r="A6" s="28">
        <v>2134</v>
      </c>
      <c r="B6" s="24">
        <v>7.1</v>
      </c>
      <c r="C6" s="24">
        <v>9.6</v>
      </c>
      <c r="D6" s="24">
        <v>8.73</v>
      </c>
      <c r="E6" s="24">
        <v>11.65</v>
      </c>
      <c r="F6" s="24">
        <v>12.15</v>
      </c>
      <c r="G6" s="24">
        <v>14.77</v>
      </c>
      <c r="H6" s="24">
        <v>11.3</v>
      </c>
      <c r="I6" s="24">
        <v>9.65</v>
      </c>
      <c r="J6" s="24">
        <v>12</v>
      </c>
      <c r="K6" s="24">
        <v>9.4499999999999993</v>
      </c>
      <c r="L6" s="24">
        <v>10.039999999999999</v>
      </c>
      <c r="M6" s="24">
        <v>11.2</v>
      </c>
      <c r="N6" s="24">
        <v>1</v>
      </c>
      <c r="O6" s="24">
        <v>255.28</v>
      </c>
    </row>
    <row r="7" spans="1:15" x14ac:dyDescent="0.25">
      <c r="A7" s="28">
        <v>2263</v>
      </c>
      <c r="B7" s="24">
        <v>273</v>
      </c>
      <c r="C7" s="24">
        <v>332</v>
      </c>
      <c r="D7" s="24">
        <v>575</v>
      </c>
      <c r="E7" s="24">
        <v>580</v>
      </c>
      <c r="F7" s="24">
        <v>415</v>
      </c>
      <c r="G7" s="24">
        <v>350</v>
      </c>
      <c r="H7" s="24">
        <v>310</v>
      </c>
      <c r="I7" s="24">
        <v>250</v>
      </c>
      <c r="J7" s="24">
        <v>230</v>
      </c>
      <c r="K7" s="24">
        <v>170</v>
      </c>
      <c r="L7" s="24">
        <v>185</v>
      </c>
      <c r="M7" s="24">
        <v>210</v>
      </c>
      <c r="N7" s="24">
        <v>1</v>
      </c>
      <c r="O7" s="24">
        <v>3880</v>
      </c>
    </row>
    <row r="8" spans="1:15" x14ac:dyDescent="0.25">
      <c r="A8" s="28">
        <v>2265</v>
      </c>
      <c r="B8" s="24">
        <v>205</v>
      </c>
      <c r="C8" s="24">
        <v>285</v>
      </c>
      <c r="D8" s="24">
        <v>205</v>
      </c>
      <c r="E8" s="24">
        <v>245</v>
      </c>
      <c r="F8" s="24">
        <v>185</v>
      </c>
      <c r="G8" s="24">
        <v>165</v>
      </c>
      <c r="H8" s="24">
        <v>125</v>
      </c>
      <c r="I8" s="24">
        <v>110</v>
      </c>
      <c r="J8" s="24">
        <v>125</v>
      </c>
      <c r="K8" s="24">
        <v>131</v>
      </c>
      <c r="L8" s="24">
        <v>120</v>
      </c>
      <c r="M8" s="24">
        <v>152</v>
      </c>
      <c r="N8" s="24">
        <v>1</v>
      </c>
      <c r="O8" s="24">
        <v>2053</v>
      </c>
    </row>
    <row r="9" spans="1:15" x14ac:dyDescent="0.25">
      <c r="A9" s="28">
        <v>2267</v>
      </c>
      <c r="B9" s="24">
        <v>145.5</v>
      </c>
      <c r="C9" s="24">
        <v>210</v>
      </c>
      <c r="D9" s="24">
        <v>360</v>
      </c>
      <c r="E9" s="24">
        <v>400</v>
      </c>
      <c r="F9" s="24">
        <v>320</v>
      </c>
      <c r="G9" s="24">
        <v>285</v>
      </c>
      <c r="H9" s="24">
        <v>165</v>
      </c>
      <c r="I9" s="24">
        <v>120</v>
      </c>
      <c r="J9" s="24">
        <v>160</v>
      </c>
      <c r="K9" s="24">
        <v>130</v>
      </c>
      <c r="L9" s="24">
        <v>145</v>
      </c>
      <c r="M9" s="24">
        <v>160</v>
      </c>
      <c r="N9" s="24">
        <v>1</v>
      </c>
      <c r="O9" s="24">
        <v>2600.5</v>
      </c>
    </row>
    <row r="10" spans="1:15" x14ac:dyDescent="0.25">
      <c r="A10" s="28">
        <v>2374</v>
      </c>
      <c r="B10" s="24">
        <v>38.5</v>
      </c>
      <c r="C10" s="24">
        <v>36.35</v>
      </c>
      <c r="D10" s="24">
        <v>38.9</v>
      </c>
      <c r="E10" s="24">
        <v>47.2</v>
      </c>
      <c r="F10" s="24">
        <v>35.72</v>
      </c>
      <c r="G10" s="24">
        <v>42.4</v>
      </c>
      <c r="H10" s="24">
        <v>37.6</v>
      </c>
      <c r="I10" s="24">
        <v>43.9</v>
      </c>
      <c r="J10" s="24">
        <v>47.34</v>
      </c>
      <c r="K10" s="24">
        <v>38.700000000000003</v>
      </c>
      <c r="L10" s="24">
        <v>42.4</v>
      </c>
      <c r="M10" s="24">
        <v>40.590000000000003</v>
      </c>
      <c r="N10" s="24">
        <v>1</v>
      </c>
      <c r="O10" s="24">
        <v>979.19999999999993</v>
      </c>
    </row>
    <row r="11" spans="1:15" x14ac:dyDescent="0.25">
      <c r="A11" s="28">
        <v>4086</v>
      </c>
      <c r="B11" s="24">
        <v>14.5</v>
      </c>
      <c r="C11" s="24">
        <v>17.5</v>
      </c>
      <c r="D11" s="24">
        <v>17.8</v>
      </c>
      <c r="E11" s="24">
        <v>15.7</v>
      </c>
      <c r="F11" s="24">
        <v>22.655999999999999</v>
      </c>
      <c r="G11" s="24">
        <v>18.2</v>
      </c>
      <c r="H11" s="24">
        <v>14.8</v>
      </c>
      <c r="I11" s="24">
        <v>15.6</v>
      </c>
      <c r="J11" s="24">
        <v>15.8</v>
      </c>
      <c r="K11" s="24">
        <v>16</v>
      </c>
      <c r="L11" s="24">
        <v>15.8</v>
      </c>
      <c r="M11" s="24">
        <v>17.5</v>
      </c>
      <c r="N11" s="24">
        <v>2</v>
      </c>
      <c r="O11" s="24">
        <v>403.71199999999999</v>
      </c>
    </row>
    <row r="12" spans="1:15" x14ac:dyDescent="0.25">
      <c r="A12" s="28">
        <v>4087</v>
      </c>
      <c r="B12" s="24">
        <v>11</v>
      </c>
      <c r="C12" s="24">
        <v>20</v>
      </c>
      <c r="D12" s="24">
        <v>18.5</v>
      </c>
      <c r="E12" s="24">
        <v>15.5</v>
      </c>
      <c r="F12" s="24">
        <v>12.499000000000001</v>
      </c>
      <c r="G12" s="24">
        <v>9.5</v>
      </c>
      <c r="H12" s="24">
        <v>7.3</v>
      </c>
      <c r="I12" s="24">
        <v>8.6</v>
      </c>
      <c r="J12" s="24">
        <v>9.8000000000000007</v>
      </c>
      <c r="K12" s="24">
        <v>8.6999999999999993</v>
      </c>
      <c r="L12" s="24">
        <v>9.6</v>
      </c>
      <c r="M12" s="24">
        <v>10.1</v>
      </c>
      <c r="N12" s="24">
        <v>2</v>
      </c>
      <c r="O12" s="24">
        <v>282.19799999999998</v>
      </c>
    </row>
    <row r="13" spans="1:15" x14ac:dyDescent="0.25">
      <c r="A13" s="28">
        <v>4088</v>
      </c>
      <c r="B13" s="24">
        <v>8</v>
      </c>
      <c r="C13" s="24">
        <v>7.2</v>
      </c>
      <c r="D13" s="24">
        <v>4.8</v>
      </c>
      <c r="E13" s="24">
        <v>5.6</v>
      </c>
      <c r="F13" s="24">
        <v>6.8140000000000001</v>
      </c>
      <c r="G13" s="24">
        <v>8.9</v>
      </c>
      <c r="H13" s="24">
        <v>9.6999999999999993</v>
      </c>
      <c r="I13" s="24">
        <v>10.7</v>
      </c>
      <c r="J13" s="24">
        <v>12.1</v>
      </c>
      <c r="K13" s="24">
        <v>11.5</v>
      </c>
      <c r="L13" s="24">
        <v>11.8</v>
      </c>
      <c r="M13" s="24">
        <v>12.1</v>
      </c>
      <c r="N13" s="24">
        <v>2</v>
      </c>
      <c r="O13" s="24">
        <v>218.428</v>
      </c>
    </row>
    <row r="14" spans="1:15" x14ac:dyDescent="0.25">
      <c r="A14" s="28">
        <v>4089</v>
      </c>
      <c r="B14" s="24">
        <v>7</v>
      </c>
      <c r="C14" s="24">
        <v>10.5</v>
      </c>
      <c r="D14" s="24">
        <v>5</v>
      </c>
      <c r="E14" s="24">
        <v>7.5</v>
      </c>
      <c r="F14" s="24">
        <v>6.133</v>
      </c>
      <c r="G14" s="24">
        <v>7.7</v>
      </c>
      <c r="H14" s="24">
        <v>6.8</v>
      </c>
      <c r="I14" s="24">
        <v>7.4</v>
      </c>
      <c r="J14" s="24">
        <v>7.2</v>
      </c>
      <c r="K14" s="24">
        <v>8.5</v>
      </c>
      <c r="L14" s="24">
        <v>8.1999999999999993</v>
      </c>
      <c r="M14" s="24">
        <v>11.5</v>
      </c>
      <c r="N14" s="24">
        <v>2</v>
      </c>
      <c r="O14" s="24">
        <v>186.86600000000001</v>
      </c>
    </row>
    <row r="15" spans="1:15" x14ac:dyDescent="0.25">
      <c r="A15" s="28">
        <v>4282</v>
      </c>
      <c r="B15" s="24">
        <v>7.5</v>
      </c>
      <c r="C15" s="24">
        <v>8.6999999999999993</v>
      </c>
      <c r="D15" s="24">
        <v>12.1</v>
      </c>
      <c r="E15" s="24">
        <v>11.2</v>
      </c>
      <c r="F15" s="24">
        <v>10.23</v>
      </c>
      <c r="G15" s="24">
        <v>9.4</v>
      </c>
      <c r="H15" s="24">
        <v>12.8</v>
      </c>
      <c r="I15" s="24">
        <v>9.9499999999999993</v>
      </c>
      <c r="J15" s="24">
        <v>10.8</v>
      </c>
      <c r="K15" s="24">
        <v>12.5</v>
      </c>
      <c r="L15" s="24">
        <v>10.199999999999999</v>
      </c>
      <c r="M15" s="24">
        <v>15.1</v>
      </c>
      <c r="N15" s="24">
        <v>1</v>
      </c>
      <c r="O15" s="24">
        <v>260.96000000000004</v>
      </c>
    </row>
    <row r="16" spans="1:15" x14ac:dyDescent="0.25">
      <c r="A16" s="28">
        <v>4327</v>
      </c>
      <c r="B16" s="24">
        <v>5.2</v>
      </c>
      <c r="C16" s="24">
        <v>5.0999999999999996</v>
      </c>
      <c r="D16" s="24">
        <v>6.4</v>
      </c>
      <c r="E16" s="24">
        <v>7.5</v>
      </c>
      <c r="F16" s="24">
        <v>5.8</v>
      </c>
      <c r="G16" s="24">
        <v>6.3</v>
      </c>
      <c r="H16" s="24">
        <v>7.8</v>
      </c>
      <c r="I16" s="24">
        <v>7.6</v>
      </c>
      <c r="J16" s="24">
        <v>8.8000000000000007</v>
      </c>
      <c r="K16" s="24">
        <v>8.6</v>
      </c>
      <c r="L16" s="24">
        <v>10.5</v>
      </c>
      <c r="M16" s="24">
        <v>12.8</v>
      </c>
      <c r="N16" s="24">
        <v>1</v>
      </c>
      <c r="O16" s="24">
        <v>184.8</v>
      </c>
    </row>
    <row r="17" spans="1:15" x14ac:dyDescent="0.25">
      <c r="A17" s="28">
        <v>4329</v>
      </c>
      <c r="B17" s="24">
        <v>3.5</v>
      </c>
      <c r="C17" s="24">
        <v>4.4000000000000004</v>
      </c>
      <c r="D17" s="24">
        <v>3.2</v>
      </c>
      <c r="E17" s="24">
        <v>5.7</v>
      </c>
      <c r="F17" s="24">
        <v>5.5</v>
      </c>
      <c r="G17" s="24">
        <v>4.75</v>
      </c>
      <c r="H17" s="24">
        <v>8.35</v>
      </c>
      <c r="I17" s="24">
        <v>8.9</v>
      </c>
      <c r="J17" s="24">
        <v>9.8000000000000007</v>
      </c>
      <c r="K17" s="24">
        <v>10.8</v>
      </c>
      <c r="L17" s="24">
        <v>11.2</v>
      </c>
      <c r="M17" s="24">
        <v>12.1</v>
      </c>
      <c r="N17" s="24">
        <v>1</v>
      </c>
      <c r="O17" s="24">
        <v>176.39999999999998</v>
      </c>
    </row>
    <row r="18" spans="1:15" x14ac:dyDescent="0.25">
      <c r="A18" s="28">
        <v>4428</v>
      </c>
      <c r="B18" s="24">
        <v>12.1</v>
      </c>
      <c r="C18" s="24">
        <v>9.34</v>
      </c>
      <c r="D18" s="24">
        <v>59.646000000000001</v>
      </c>
      <c r="E18" s="24">
        <v>31.1</v>
      </c>
      <c r="F18" s="24">
        <v>31.72</v>
      </c>
      <c r="G18" s="24">
        <v>28.6</v>
      </c>
      <c r="H18" s="24">
        <v>26.7</v>
      </c>
      <c r="I18" s="24">
        <v>28.192999999999998</v>
      </c>
      <c r="J18" s="24">
        <v>30.95</v>
      </c>
      <c r="K18" s="24">
        <v>24.742000000000001</v>
      </c>
      <c r="L18" s="24">
        <v>24.4</v>
      </c>
      <c r="M18" s="24">
        <v>25.5</v>
      </c>
      <c r="N18" s="24">
        <v>2</v>
      </c>
      <c r="O18" s="24">
        <v>665.98199999999997</v>
      </c>
    </row>
    <row r="19" spans="1:15" x14ac:dyDescent="0.25">
      <c r="A19" s="28">
        <v>4524</v>
      </c>
      <c r="B19" s="24">
        <v>0</v>
      </c>
      <c r="C19" s="24">
        <v>0</v>
      </c>
      <c r="D19" s="24">
        <v>0</v>
      </c>
      <c r="E19" s="24">
        <v>0</v>
      </c>
      <c r="F19" s="24">
        <v>0.13</v>
      </c>
      <c r="G19" s="24">
        <v>5.1999999999999998E-2</v>
      </c>
      <c r="H19" s="24">
        <v>4.1000000000000002E-2</v>
      </c>
      <c r="I19" s="24">
        <v>2.1000000000000001E-2</v>
      </c>
      <c r="J19" s="24">
        <v>3.5000000000000003E-2</v>
      </c>
      <c r="K19" s="24">
        <v>1.9E-2</v>
      </c>
      <c r="L19" s="24">
        <v>1.4999999999999999E-2</v>
      </c>
      <c r="M19" s="24">
        <v>2.5000000000000001E-2</v>
      </c>
      <c r="N19" s="24">
        <v>1</v>
      </c>
      <c r="O19" s="24">
        <v>0.67600000000000016</v>
      </c>
    </row>
    <row r="20" spans="1:15" x14ac:dyDescent="0.25">
      <c r="A20" s="28">
        <v>4525</v>
      </c>
      <c r="B20" s="24">
        <v>3.2000000000000001E-2</v>
      </c>
      <c r="C20" s="24">
        <v>2.5000000000000001E-2</v>
      </c>
      <c r="D20" s="24">
        <v>0.112</v>
      </c>
      <c r="E20" s="24">
        <v>0.25</v>
      </c>
      <c r="F20" s="24">
        <v>0.19</v>
      </c>
      <c r="G20" s="24">
        <v>0.27500000000000002</v>
      </c>
      <c r="H20" s="24">
        <v>0.11</v>
      </c>
      <c r="I20" s="24">
        <v>7.4999999999999997E-2</v>
      </c>
      <c r="J20" s="24">
        <v>8.1000000000000003E-2</v>
      </c>
      <c r="K20" s="24">
        <v>7.0999999999999994E-2</v>
      </c>
      <c r="L20" s="24">
        <v>5.7000000000000002E-2</v>
      </c>
      <c r="M20" s="24">
        <v>6.5000000000000002E-2</v>
      </c>
      <c r="N20" s="24">
        <v>1</v>
      </c>
      <c r="O20" s="24">
        <v>2.6859999999999999</v>
      </c>
    </row>
    <row r="21" spans="1:15" x14ac:dyDescent="0.25">
      <c r="A21" s="28">
        <v>4526</v>
      </c>
      <c r="B21" s="24">
        <v>5.0000000000000001E-3</v>
      </c>
      <c r="C21" s="24">
        <v>5.0000000000000001E-3</v>
      </c>
      <c r="D21" s="24">
        <v>0.01</v>
      </c>
      <c r="E21" s="24">
        <v>8.0000000000000002E-3</v>
      </c>
      <c r="F21" s="24">
        <v>1.4999999999999999E-2</v>
      </c>
      <c r="G21" s="24">
        <v>5.0000000000000001E-3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1</v>
      </c>
      <c r="O21" s="24">
        <v>9.6000000000000002E-2</v>
      </c>
    </row>
    <row r="22" spans="1:15" x14ac:dyDescent="0.25">
      <c r="A22" s="28">
        <v>4531</v>
      </c>
      <c r="B22" s="24">
        <v>50</v>
      </c>
      <c r="C22" s="24">
        <v>99.617999999999995</v>
      </c>
      <c r="D22" s="24">
        <v>126.947</v>
      </c>
      <c r="E22" s="24">
        <v>168.29400000000001</v>
      </c>
      <c r="F22" s="24">
        <v>215.56100000000001</v>
      </c>
      <c r="G22" s="24">
        <v>166.20400000000001</v>
      </c>
      <c r="H22" s="24">
        <v>152</v>
      </c>
      <c r="I22" s="24">
        <v>140</v>
      </c>
      <c r="J22" s="24">
        <v>67.460999999999999</v>
      </c>
      <c r="K22" s="24">
        <v>100</v>
      </c>
      <c r="L22" s="24">
        <v>102</v>
      </c>
      <c r="M22" s="24">
        <v>125</v>
      </c>
      <c r="N22" s="24">
        <v>2</v>
      </c>
      <c r="O22" s="24">
        <v>1704.17</v>
      </c>
    </row>
    <row r="23" spans="1:15" x14ac:dyDescent="0.25">
      <c r="A23" s="28">
        <v>4535</v>
      </c>
      <c r="B23" s="24">
        <v>6.7</v>
      </c>
      <c r="C23" s="24">
        <v>8.6999999999999993</v>
      </c>
      <c r="D23" s="24">
        <v>3.5</v>
      </c>
      <c r="E23" s="24">
        <v>3.2</v>
      </c>
      <c r="F23" s="24">
        <v>2</v>
      </c>
      <c r="G23" s="24">
        <v>12</v>
      </c>
      <c r="H23" s="24">
        <v>31</v>
      </c>
      <c r="I23" s="24">
        <v>33</v>
      </c>
      <c r="J23" s="24">
        <v>38</v>
      </c>
      <c r="K23" s="24">
        <v>35</v>
      </c>
      <c r="L23" s="24">
        <v>45</v>
      </c>
      <c r="M23" s="24">
        <v>48</v>
      </c>
      <c r="N23" s="24">
        <v>1</v>
      </c>
      <c r="O23" s="24">
        <v>532.20000000000005</v>
      </c>
    </row>
    <row r="24" spans="1:15" x14ac:dyDescent="0.25">
      <c r="A24" s="28">
        <v>4555</v>
      </c>
      <c r="B24" s="24">
        <v>2.8</v>
      </c>
      <c r="C24" s="24">
        <v>3.6</v>
      </c>
      <c r="D24" s="24">
        <v>3.15</v>
      </c>
      <c r="E24" s="24">
        <v>3.7</v>
      </c>
      <c r="F24" s="24">
        <v>3.6</v>
      </c>
      <c r="G24" s="24">
        <v>4.5</v>
      </c>
      <c r="H24" s="24">
        <v>4.3</v>
      </c>
      <c r="I24" s="24">
        <v>5.0999999999999996</v>
      </c>
      <c r="J24" s="24">
        <v>5.35</v>
      </c>
      <c r="K24" s="24">
        <v>6.4</v>
      </c>
      <c r="L24" s="24">
        <v>6.1</v>
      </c>
      <c r="M24" s="24">
        <v>7.6</v>
      </c>
      <c r="N24" s="24">
        <v>1</v>
      </c>
      <c r="O24" s="24">
        <v>112.4</v>
      </c>
    </row>
    <row r="25" spans="1:15" x14ac:dyDescent="0.25">
      <c r="A25" s="28">
        <v>4588</v>
      </c>
      <c r="B25" s="24">
        <v>4.3</v>
      </c>
      <c r="C25" s="24">
        <v>4.7699999999999996</v>
      </c>
      <c r="D25" s="24">
        <v>8.32</v>
      </c>
      <c r="E25" s="24">
        <v>10.14</v>
      </c>
      <c r="F25" s="24">
        <v>9.2919999999999998</v>
      </c>
      <c r="G25" s="24">
        <v>10.3</v>
      </c>
      <c r="H25" s="24">
        <v>8.16</v>
      </c>
      <c r="I25" s="24">
        <v>10.4</v>
      </c>
      <c r="J25" s="24">
        <v>11.03</v>
      </c>
      <c r="K25" s="24">
        <v>11.75</v>
      </c>
      <c r="L25" s="24">
        <v>10.6</v>
      </c>
      <c r="M25" s="24">
        <v>12.8</v>
      </c>
      <c r="N25" s="24">
        <v>1</v>
      </c>
      <c r="O25" s="24">
        <v>223.72399999999999</v>
      </c>
    </row>
    <row r="26" spans="1:15" x14ac:dyDescent="0.25">
      <c r="A26" s="28">
        <v>4648</v>
      </c>
      <c r="B26" s="24">
        <v>0.48</v>
      </c>
      <c r="C26" s="24">
        <v>0.08</v>
      </c>
      <c r="D26" s="24">
        <v>0.2</v>
      </c>
      <c r="E26" s="24">
        <v>4.4999999999999998E-2</v>
      </c>
      <c r="F26" s="24">
        <v>0.01</v>
      </c>
      <c r="G26" s="24">
        <v>0.01</v>
      </c>
      <c r="H26" s="24">
        <v>0.01</v>
      </c>
      <c r="I26" s="24">
        <v>0.01</v>
      </c>
      <c r="J26" s="24">
        <v>0.01</v>
      </c>
      <c r="K26" s="24">
        <v>0.01</v>
      </c>
      <c r="L26" s="24">
        <v>1.4999999999999999E-2</v>
      </c>
      <c r="M26" s="24">
        <v>0.02</v>
      </c>
      <c r="N26" s="24">
        <v>1</v>
      </c>
      <c r="O26" s="24">
        <v>1.8000000000000003</v>
      </c>
    </row>
    <row r="27" spans="1:15" x14ac:dyDescent="0.25">
      <c r="A27" s="28">
        <v>4659</v>
      </c>
      <c r="B27" s="24">
        <v>35</v>
      </c>
      <c r="C27" s="24">
        <v>46.436</v>
      </c>
      <c r="D27" s="24">
        <v>38.638999999999996</v>
      </c>
      <c r="E27" s="24">
        <v>41.053999999999995</v>
      </c>
      <c r="F27" s="24">
        <v>34.316000000000003</v>
      </c>
      <c r="G27" s="24">
        <v>29.526999999999997</v>
      </c>
      <c r="H27" s="24">
        <v>21.3</v>
      </c>
      <c r="I27" s="24">
        <v>18.5</v>
      </c>
      <c r="J27" s="24">
        <v>15</v>
      </c>
      <c r="K27" s="24">
        <v>15</v>
      </c>
      <c r="L27" s="24">
        <v>15</v>
      </c>
      <c r="M27" s="24">
        <v>15</v>
      </c>
      <c r="N27" s="24">
        <v>2</v>
      </c>
      <c r="O27" s="24">
        <v>649.54399999999987</v>
      </c>
    </row>
    <row r="28" spans="1:15" x14ac:dyDescent="0.25">
      <c r="A28" s="28">
        <v>4667</v>
      </c>
      <c r="B28" s="24">
        <v>0</v>
      </c>
      <c r="C28" s="24">
        <v>0.245</v>
      </c>
      <c r="D28" s="24">
        <v>0.13200000000000001</v>
      </c>
      <c r="E28" s="24">
        <v>0.433</v>
      </c>
      <c r="F28" s="24">
        <v>0.38800000000000001</v>
      </c>
      <c r="G28" s="24">
        <v>0.23700000000000002</v>
      </c>
      <c r="H28" s="24">
        <v>0.23599999999999999</v>
      </c>
      <c r="I28" s="24">
        <v>0.03</v>
      </c>
      <c r="J28" s="24">
        <v>2E-3</v>
      </c>
      <c r="K28" s="24">
        <v>0</v>
      </c>
      <c r="L28" s="24">
        <v>0</v>
      </c>
      <c r="M28" s="24">
        <v>0</v>
      </c>
      <c r="N28" s="24">
        <v>2</v>
      </c>
      <c r="O28" s="24">
        <v>3.4060000000000001</v>
      </c>
    </row>
    <row r="29" spans="1:15" x14ac:dyDescent="0.25">
      <c r="A29" s="28">
        <v>4668</v>
      </c>
      <c r="B29" s="24">
        <v>0</v>
      </c>
      <c r="C29" s="24">
        <v>0.17899999999999999</v>
      </c>
      <c r="D29" s="24">
        <v>0.39400000000000002</v>
      </c>
      <c r="E29" s="24">
        <v>0.39600000000000002</v>
      </c>
      <c r="F29" s="24">
        <v>0.27500000000000002</v>
      </c>
      <c r="G29" s="24">
        <v>6.0999999999999999E-2</v>
      </c>
      <c r="H29" s="24">
        <v>7.4999999999999997E-2</v>
      </c>
      <c r="I29" s="24">
        <v>7.5999999999999998E-2</v>
      </c>
      <c r="J29" s="24">
        <v>6.4000000000000001E-2</v>
      </c>
      <c r="K29" s="24">
        <v>0</v>
      </c>
      <c r="L29" s="24">
        <v>0</v>
      </c>
      <c r="M29" s="24">
        <v>0</v>
      </c>
      <c r="N29" s="24">
        <v>2</v>
      </c>
      <c r="O29" s="24">
        <v>3.0400000000000005</v>
      </c>
    </row>
    <row r="30" spans="1:15" x14ac:dyDescent="0.25">
      <c r="A30" s="28">
        <v>4671</v>
      </c>
      <c r="B30" s="24">
        <v>0</v>
      </c>
      <c r="C30" s="24">
        <v>0.33300000000000002</v>
      </c>
      <c r="D30" s="24">
        <v>0.67300000000000004</v>
      </c>
      <c r="E30" s="24">
        <v>6.4000000000000001E-2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2</v>
      </c>
      <c r="O30" s="24">
        <v>2.14</v>
      </c>
    </row>
    <row r="31" spans="1:15" x14ac:dyDescent="0.25">
      <c r="A31" s="28">
        <v>4719</v>
      </c>
      <c r="B31" s="24">
        <v>1.4</v>
      </c>
      <c r="C31" s="24">
        <v>2.9</v>
      </c>
      <c r="D31" s="24">
        <v>5.2</v>
      </c>
      <c r="E31" s="24">
        <v>2.2000000000000002</v>
      </c>
      <c r="F31" s="24">
        <v>3.1</v>
      </c>
      <c r="G31" s="24">
        <v>2.15</v>
      </c>
      <c r="H31" s="24">
        <v>2.25</v>
      </c>
      <c r="I31" s="24">
        <v>2.1</v>
      </c>
      <c r="J31" s="24">
        <v>2.4</v>
      </c>
      <c r="K31" s="24">
        <v>1.95</v>
      </c>
      <c r="L31" s="24">
        <v>1.8</v>
      </c>
      <c r="M31" s="24">
        <v>2.35</v>
      </c>
      <c r="N31" s="24">
        <v>1</v>
      </c>
      <c r="O31" s="24">
        <v>59.6</v>
      </c>
    </row>
    <row r="32" spans="1:15" x14ac:dyDescent="0.25">
      <c r="A32" s="28">
        <v>4721</v>
      </c>
      <c r="B32" s="24">
        <v>3.2</v>
      </c>
      <c r="C32" s="24">
        <v>2.2000000000000002</v>
      </c>
      <c r="D32" s="24">
        <v>2.5</v>
      </c>
      <c r="E32" s="24">
        <v>1.3</v>
      </c>
      <c r="F32" s="24">
        <v>1.2</v>
      </c>
      <c r="G32" s="24">
        <v>1.5</v>
      </c>
      <c r="H32" s="24">
        <v>1.95</v>
      </c>
      <c r="I32" s="24">
        <v>1.8</v>
      </c>
      <c r="J32" s="24">
        <v>1.85</v>
      </c>
      <c r="K32" s="24">
        <v>1.05</v>
      </c>
      <c r="L32" s="24">
        <v>1.2</v>
      </c>
      <c r="M32" s="24">
        <v>1.25</v>
      </c>
      <c r="N32" s="24">
        <v>1</v>
      </c>
      <c r="O32" s="24">
        <v>42</v>
      </c>
    </row>
    <row r="33" spans="1:15" x14ac:dyDescent="0.25">
      <c r="A33" s="28">
        <v>4745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0.16600000000000001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1</v>
      </c>
      <c r="O33" s="24">
        <v>0.33200000000000002</v>
      </c>
    </row>
    <row r="34" spans="1:15" x14ac:dyDescent="0.25">
      <c r="A34" s="28">
        <v>4746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2.1619999999999999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1</v>
      </c>
      <c r="O34" s="24">
        <v>4.3239999999999998</v>
      </c>
    </row>
    <row r="35" spans="1:15" x14ac:dyDescent="0.25">
      <c r="A35" s="28">
        <v>4788</v>
      </c>
      <c r="B35" s="24">
        <v>0.7</v>
      </c>
      <c r="C35" s="24">
        <v>4.5529999999999999</v>
      </c>
      <c r="D35" s="24">
        <v>3.9</v>
      </c>
      <c r="E35" s="24">
        <v>2.9</v>
      </c>
      <c r="F35" s="24">
        <v>2.5</v>
      </c>
      <c r="G35" s="24">
        <v>1.8</v>
      </c>
      <c r="H35" s="24">
        <v>1.9</v>
      </c>
      <c r="I35" s="24">
        <v>1.7</v>
      </c>
      <c r="J35" s="24">
        <v>1.8</v>
      </c>
      <c r="K35" s="24">
        <v>2</v>
      </c>
      <c r="L35" s="24">
        <v>2</v>
      </c>
      <c r="M35" s="24">
        <v>1.7</v>
      </c>
      <c r="N35" s="24">
        <v>1</v>
      </c>
      <c r="O35" s="24">
        <v>54.905999999999999</v>
      </c>
    </row>
    <row r="36" spans="1:15" x14ac:dyDescent="0.25">
      <c r="A36" s="28">
        <v>4793</v>
      </c>
      <c r="B36" s="24">
        <v>1.5</v>
      </c>
      <c r="C36" s="24">
        <v>2.5</v>
      </c>
      <c r="D36" s="24">
        <v>5</v>
      </c>
      <c r="E36" s="24">
        <v>5</v>
      </c>
      <c r="F36" s="24">
        <v>7</v>
      </c>
      <c r="G36" s="24">
        <v>9</v>
      </c>
      <c r="H36" s="24">
        <v>2</v>
      </c>
      <c r="I36" s="24">
        <v>3.7519999999999998</v>
      </c>
      <c r="J36" s="24">
        <v>5</v>
      </c>
      <c r="K36" s="24">
        <v>2</v>
      </c>
      <c r="L36" s="24">
        <v>3</v>
      </c>
      <c r="M36" s="24">
        <v>8</v>
      </c>
      <c r="N36" s="24">
        <v>1</v>
      </c>
      <c r="O36" s="24">
        <v>107.504</v>
      </c>
    </row>
    <row r="37" spans="1:15" x14ac:dyDescent="0.25">
      <c r="A37" s="28">
        <v>4886</v>
      </c>
      <c r="B37" s="24">
        <v>0.1</v>
      </c>
      <c r="C37" s="24">
        <v>0.08</v>
      </c>
      <c r="D37" s="24">
        <v>0.03</v>
      </c>
      <c r="E37" s="24">
        <v>0.04</v>
      </c>
      <c r="F37" s="24">
        <v>1.4999999999999999E-2</v>
      </c>
      <c r="G37" s="24">
        <v>0</v>
      </c>
      <c r="H37" s="24">
        <v>0</v>
      </c>
      <c r="I37" s="24">
        <v>0.05</v>
      </c>
      <c r="J37" s="24">
        <v>0.04</v>
      </c>
      <c r="K37" s="24">
        <v>0.05</v>
      </c>
      <c r="L37" s="24">
        <v>0.03</v>
      </c>
      <c r="M37" s="24">
        <v>0.05</v>
      </c>
      <c r="N37" s="24">
        <v>1</v>
      </c>
      <c r="O37" s="24">
        <v>0.97</v>
      </c>
    </row>
    <row r="38" spans="1:15" x14ac:dyDescent="0.25">
      <c r="A38" s="28">
        <v>4887</v>
      </c>
      <c r="B38" s="24">
        <v>0.32</v>
      </c>
      <c r="C38" s="24">
        <v>0.05</v>
      </c>
      <c r="D38" s="24">
        <v>0.3</v>
      </c>
      <c r="E38" s="24">
        <v>0.2</v>
      </c>
      <c r="F38" s="24">
        <v>0.25</v>
      </c>
      <c r="G38" s="24">
        <v>0.17</v>
      </c>
      <c r="H38" s="24">
        <v>0.15</v>
      </c>
      <c r="I38" s="24">
        <v>0.28000000000000003</v>
      </c>
      <c r="J38" s="24">
        <v>0.22</v>
      </c>
      <c r="K38" s="24">
        <v>0.15</v>
      </c>
      <c r="L38" s="24">
        <v>0.3</v>
      </c>
      <c r="M38" s="24">
        <v>0.11</v>
      </c>
      <c r="N38" s="24">
        <v>1</v>
      </c>
      <c r="O38" s="24">
        <v>5</v>
      </c>
    </row>
    <row r="39" spans="1:15" x14ac:dyDescent="0.25">
      <c r="A39" s="28">
        <v>4918</v>
      </c>
      <c r="B39" s="24">
        <v>0.12</v>
      </c>
      <c r="C39" s="24">
        <v>2.0499999999999998</v>
      </c>
      <c r="D39" s="24">
        <v>0.95</v>
      </c>
      <c r="E39" s="24">
        <v>2.2400000000000002</v>
      </c>
      <c r="F39" s="24">
        <v>0.93</v>
      </c>
      <c r="G39" s="24">
        <v>0.88</v>
      </c>
      <c r="H39" s="24">
        <v>0.8</v>
      </c>
      <c r="I39" s="24">
        <v>0.75</v>
      </c>
      <c r="J39" s="24">
        <v>1.1000000000000001</v>
      </c>
      <c r="K39" s="24">
        <v>0.9</v>
      </c>
      <c r="L39" s="24">
        <v>1.29</v>
      </c>
      <c r="M39" s="24">
        <v>1.1000000000000001</v>
      </c>
      <c r="N39" s="24">
        <v>2</v>
      </c>
      <c r="O39" s="24">
        <v>26.22</v>
      </c>
    </row>
    <row r="40" spans="1:15" x14ac:dyDescent="0.25">
      <c r="A40" s="28">
        <v>4951</v>
      </c>
      <c r="B40" s="24">
        <v>10</v>
      </c>
      <c r="C40" s="24">
        <v>12.5</v>
      </c>
      <c r="D40" s="24">
        <v>40</v>
      </c>
      <c r="E40" s="24">
        <v>30</v>
      </c>
      <c r="F40" s="24">
        <v>20</v>
      </c>
      <c r="G40" s="24">
        <v>15</v>
      </c>
      <c r="H40" s="24">
        <v>15</v>
      </c>
      <c r="I40" s="24">
        <v>20</v>
      </c>
      <c r="J40" s="24">
        <v>25</v>
      </c>
      <c r="K40" s="24">
        <v>20</v>
      </c>
      <c r="L40" s="24">
        <v>20</v>
      </c>
      <c r="M40" s="24">
        <v>22.5</v>
      </c>
      <c r="N40" s="24">
        <v>1</v>
      </c>
      <c r="O40" s="24">
        <v>500</v>
      </c>
    </row>
    <row r="41" spans="1:15" x14ac:dyDescent="0.25">
      <c r="A41" s="28">
        <v>4959</v>
      </c>
      <c r="B41" s="24">
        <v>0.5</v>
      </c>
      <c r="C41" s="24">
        <v>1.05</v>
      </c>
      <c r="D41" s="24">
        <v>0.95</v>
      </c>
      <c r="E41" s="24">
        <v>0.6</v>
      </c>
      <c r="F41" s="24">
        <v>0.6</v>
      </c>
      <c r="G41" s="24">
        <v>0.8</v>
      </c>
      <c r="H41" s="24">
        <v>0.5</v>
      </c>
      <c r="I41" s="24">
        <v>0.7</v>
      </c>
      <c r="J41" s="24">
        <v>0.8</v>
      </c>
      <c r="K41" s="24">
        <v>0.6</v>
      </c>
      <c r="L41" s="24">
        <v>0.76</v>
      </c>
      <c r="M41" s="24">
        <v>0.64</v>
      </c>
      <c r="N41" s="24">
        <v>1</v>
      </c>
      <c r="O41" s="24">
        <v>17</v>
      </c>
    </row>
    <row r="42" spans="1:15" x14ac:dyDescent="0.25">
      <c r="A42" s="28">
        <v>4960</v>
      </c>
      <c r="B42" s="24">
        <v>0.9</v>
      </c>
      <c r="C42" s="24">
        <v>1.89</v>
      </c>
      <c r="D42" s="24">
        <v>1.71</v>
      </c>
      <c r="E42" s="24">
        <v>1.2</v>
      </c>
      <c r="F42" s="24">
        <v>1.2</v>
      </c>
      <c r="G42" s="24">
        <v>1.6</v>
      </c>
      <c r="H42" s="24">
        <v>1</v>
      </c>
      <c r="I42" s="24">
        <v>1.4</v>
      </c>
      <c r="J42" s="24">
        <v>1.6</v>
      </c>
      <c r="K42" s="24">
        <v>0.75</v>
      </c>
      <c r="L42" s="24">
        <v>0.95</v>
      </c>
      <c r="M42" s="24">
        <v>0.8</v>
      </c>
      <c r="N42" s="24">
        <v>1</v>
      </c>
      <c r="O42" s="24">
        <v>30</v>
      </c>
    </row>
    <row r="43" spans="1:15" x14ac:dyDescent="0.25">
      <c r="A43" s="28">
        <v>4993</v>
      </c>
      <c r="B43" s="24">
        <v>0</v>
      </c>
      <c r="C43" s="24">
        <v>1.2E-2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1</v>
      </c>
      <c r="O43" s="24">
        <v>2.4E-2</v>
      </c>
    </row>
    <row r="44" spans="1:15" x14ac:dyDescent="0.25">
      <c r="A44" s="28">
        <v>4994</v>
      </c>
      <c r="B44" s="24">
        <v>0</v>
      </c>
      <c r="C44" s="24">
        <v>3.0000000000000001E-3</v>
      </c>
      <c r="D44" s="24">
        <v>5.0000000000000001E-3</v>
      </c>
      <c r="E44" s="24">
        <v>5.0000000000000001E-3</v>
      </c>
      <c r="F44" s="24">
        <v>5.0000000000000001E-3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1</v>
      </c>
      <c r="O44" s="24">
        <v>3.6000000000000004E-2</v>
      </c>
    </row>
    <row r="45" spans="1:15" x14ac:dyDescent="0.25">
      <c r="A45" s="28">
        <v>5067</v>
      </c>
      <c r="B45" s="24">
        <v>132.5</v>
      </c>
      <c r="C45" s="24">
        <v>167</v>
      </c>
      <c r="D45" s="24">
        <v>150</v>
      </c>
      <c r="E45" s="24">
        <v>175</v>
      </c>
      <c r="F45" s="24">
        <v>181</v>
      </c>
      <c r="G45" s="24">
        <v>124</v>
      </c>
      <c r="H45" s="24">
        <v>89</v>
      </c>
      <c r="I45" s="24">
        <v>87</v>
      </c>
      <c r="J45" s="24">
        <v>90.5</v>
      </c>
      <c r="K45" s="24">
        <v>88.5</v>
      </c>
      <c r="L45" s="24">
        <v>95</v>
      </c>
      <c r="M45" s="24">
        <v>106</v>
      </c>
      <c r="N45" s="24">
        <v>1</v>
      </c>
      <c r="O45" s="24">
        <v>1485.5</v>
      </c>
    </row>
    <row r="46" spans="1:15" x14ac:dyDescent="0.25">
      <c r="A46" s="28">
        <v>5462</v>
      </c>
      <c r="B46" s="24">
        <v>0.32</v>
      </c>
      <c r="C46" s="24">
        <v>0.65</v>
      </c>
      <c r="D46" s="24">
        <v>1.8</v>
      </c>
      <c r="E46" s="24">
        <v>1.1499999999999999</v>
      </c>
      <c r="F46" s="24">
        <v>0.75</v>
      </c>
      <c r="G46" s="24">
        <v>1.1000000000000001</v>
      </c>
      <c r="H46" s="24">
        <v>0.8</v>
      </c>
      <c r="I46" s="24">
        <v>1.7</v>
      </c>
      <c r="J46" s="24">
        <v>2.1</v>
      </c>
      <c r="K46" s="24">
        <v>1.9</v>
      </c>
      <c r="L46" s="24">
        <v>2.2999999999999998</v>
      </c>
      <c r="M46" s="24">
        <v>2.5</v>
      </c>
      <c r="N46" s="24">
        <v>1</v>
      </c>
      <c r="O46" s="24">
        <v>34.14</v>
      </c>
    </row>
    <row r="47" spans="1:15" x14ac:dyDescent="0.25">
      <c r="A47" s="28">
        <v>5514</v>
      </c>
      <c r="B47" s="24">
        <v>1</v>
      </c>
      <c r="C47" s="24">
        <v>0.3</v>
      </c>
      <c r="D47" s="24">
        <v>3.2</v>
      </c>
      <c r="E47" s="24">
        <v>0.8</v>
      </c>
      <c r="F47" s="24">
        <v>1</v>
      </c>
      <c r="G47" s="24">
        <v>0.25</v>
      </c>
      <c r="H47" s="24">
        <v>1.5</v>
      </c>
      <c r="I47" s="24">
        <v>1.1499999999999999</v>
      </c>
      <c r="J47" s="24">
        <v>0.75</v>
      </c>
      <c r="K47" s="24">
        <v>1.5</v>
      </c>
      <c r="L47" s="24">
        <v>1.2</v>
      </c>
      <c r="M47" s="24">
        <v>1.55</v>
      </c>
      <c r="N47" s="24">
        <v>1</v>
      </c>
      <c r="O47" s="24">
        <v>28.4</v>
      </c>
    </row>
    <row r="48" spans="1:15" x14ac:dyDescent="0.25">
      <c r="A48" s="28">
        <v>5515</v>
      </c>
      <c r="B48" s="24">
        <v>7.5</v>
      </c>
      <c r="C48" s="24">
        <v>9.1999999999999993</v>
      </c>
      <c r="D48" s="24">
        <v>10.8</v>
      </c>
      <c r="E48" s="24">
        <v>3.8</v>
      </c>
      <c r="F48" s="24">
        <v>8.8000000000000007</v>
      </c>
      <c r="G48" s="24">
        <v>5.55</v>
      </c>
      <c r="H48" s="24">
        <v>3.7029999999999998</v>
      </c>
      <c r="I48" s="24">
        <v>4.8</v>
      </c>
      <c r="J48" s="24">
        <v>3.8</v>
      </c>
      <c r="K48" s="24">
        <v>7.3</v>
      </c>
      <c r="L48" s="24">
        <v>8.5</v>
      </c>
      <c r="M48" s="24">
        <v>11.55</v>
      </c>
      <c r="N48" s="24">
        <v>1</v>
      </c>
      <c r="O48" s="24">
        <v>170.60599999999999</v>
      </c>
    </row>
    <row r="49" spans="1:15" x14ac:dyDescent="0.25">
      <c r="A49" s="28">
        <v>5550</v>
      </c>
      <c r="B49" s="24">
        <v>0.50900000000000001</v>
      </c>
      <c r="C49" s="24">
        <v>1.19</v>
      </c>
      <c r="D49" s="24">
        <v>4.92</v>
      </c>
      <c r="E49" s="24">
        <v>1.1600000000000001</v>
      </c>
      <c r="F49" s="24">
        <v>0.86</v>
      </c>
      <c r="G49" s="24">
        <v>0.6</v>
      </c>
      <c r="H49" s="24">
        <v>0.01</v>
      </c>
      <c r="I49" s="24">
        <v>0.1</v>
      </c>
      <c r="J49" s="24">
        <v>0.01</v>
      </c>
      <c r="K49" s="24">
        <v>1.4999999999999999E-2</v>
      </c>
      <c r="L49" s="24">
        <v>0.67</v>
      </c>
      <c r="M49" s="24">
        <v>0.01</v>
      </c>
      <c r="N49" s="24">
        <v>2</v>
      </c>
      <c r="O49" s="24">
        <v>20.107999999999997</v>
      </c>
    </row>
    <row r="50" spans="1:15" x14ac:dyDescent="0.25">
      <c r="A50" s="28">
        <v>5559</v>
      </c>
      <c r="B50" s="24">
        <v>20</v>
      </c>
      <c r="C50" s="24">
        <v>6</v>
      </c>
      <c r="D50" s="24">
        <v>38</v>
      </c>
      <c r="E50" s="24">
        <v>14</v>
      </c>
      <c r="F50" s="24">
        <v>15</v>
      </c>
      <c r="G50" s="24">
        <v>13</v>
      </c>
      <c r="H50" s="24">
        <v>8</v>
      </c>
      <c r="I50" s="24">
        <v>10</v>
      </c>
      <c r="J50" s="24">
        <v>11</v>
      </c>
      <c r="K50" s="24">
        <v>15</v>
      </c>
      <c r="L50" s="24">
        <v>18</v>
      </c>
      <c r="M50" s="24">
        <v>24</v>
      </c>
      <c r="N50" s="24">
        <v>1</v>
      </c>
      <c r="O50" s="24">
        <v>384</v>
      </c>
    </row>
    <row r="51" spans="1:15" x14ac:dyDescent="0.25">
      <c r="A51" s="28">
        <v>5583</v>
      </c>
      <c r="B51" s="24">
        <v>0.5</v>
      </c>
      <c r="C51" s="24">
        <v>0.8</v>
      </c>
      <c r="D51" s="24">
        <v>10</v>
      </c>
      <c r="E51" s="24">
        <v>2.1</v>
      </c>
      <c r="F51" s="24">
        <v>1.9</v>
      </c>
      <c r="G51" s="24">
        <v>2.5</v>
      </c>
      <c r="H51" s="24">
        <v>2.8</v>
      </c>
      <c r="I51" s="24">
        <v>2.15</v>
      </c>
      <c r="J51" s="24">
        <v>2.6</v>
      </c>
      <c r="K51" s="24">
        <v>2.2000000000000002</v>
      </c>
      <c r="L51" s="24">
        <v>2.85</v>
      </c>
      <c r="M51" s="24">
        <v>3.1</v>
      </c>
      <c r="N51" s="24">
        <v>1</v>
      </c>
      <c r="O51" s="24">
        <v>67</v>
      </c>
    </row>
    <row r="52" spans="1:15" x14ac:dyDescent="0.25">
      <c r="A52" s="28">
        <v>5596</v>
      </c>
      <c r="B52" s="24">
        <v>0.15</v>
      </c>
      <c r="C52" s="24">
        <v>0.55000000000000004</v>
      </c>
      <c r="D52" s="24">
        <v>0.36</v>
      </c>
      <c r="E52" s="24">
        <v>1.7</v>
      </c>
      <c r="F52" s="24">
        <v>0.47</v>
      </c>
      <c r="G52" s="24">
        <v>0.53</v>
      </c>
      <c r="H52" s="24">
        <v>0.45</v>
      </c>
      <c r="I52" s="24">
        <v>0.52</v>
      </c>
      <c r="J52" s="24">
        <v>0.61</v>
      </c>
      <c r="K52" s="24">
        <v>0.56999999999999995</v>
      </c>
      <c r="L52" s="24">
        <v>0.65</v>
      </c>
      <c r="M52" s="24">
        <v>0.75</v>
      </c>
      <c r="N52" s="24">
        <v>1</v>
      </c>
      <c r="O52" s="24">
        <v>14.620000000000001</v>
      </c>
    </row>
    <row r="53" spans="1:15" x14ac:dyDescent="0.25">
      <c r="A53" s="28">
        <v>5612</v>
      </c>
      <c r="B53" s="24">
        <v>0</v>
      </c>
      <c r="C53" s="24">
        <v>26.8</v>
      </c>
      <c r="D53" s="24">
        <v>9.1829999999999998</v>
      </c>
      <c r="E53" s="24">
        <v>10.5</v>
      </c>
      <c r="F53" s="24">
        <v>22.05</v>
      </c>
      <c r="G53" s="24">
        <v>12.5</v>
      </c>
      <c r="H53" s="24">
        <v>8</v>
      </c>
      <c r="I53" s="24">
        <v>12.7</v>
      </c>
      <c r="J53" s="24">
        <v>5</v>
      </c>
      <c r="K53" s="24">
        <v>6</v>
      </c>
      <c r="L53" s="24">
        <v>9.25</v>
      </c>
      <c r="M53" s="24">
        <v>1.5</v>
      </c>
      <c r="N53" s="24">
        <v>2</v>
      </c>
      <c r="O53" s="24">
        <v>246.96600000000001</v>
      </c>
    </row>
    <row r="54" spans="1:15" x14ac:dyDescent="0.25">
      <c r="A54" s="28">
        <v>5625</v>
      </c>
      <c r="B54" s="24">
        <v>7</v>
      </c>
      <c r="C54" s="24">
        <v>0.2</v>
      </c>
      <c r="D54" s="24">
        <v>120</v>
      </c>
      <c r="E54" s="24">
        <v>150</v>
      </c>
      <c r="F54" s="24">
        <v>160</v>
      </c>
      <c r="G54" s="24">
        <v>78</v>
      </c>
      <c r="H54" s="24">
        <v>50</v>
      </c>
      <c r="I54" s="24">
        <v>30</v>
      </c>
      <c r="J54" s="24">
        <v>21</v>
      </c>
      <c r="K54" s="24">
        <v>20</v>
      </c>
      <c r="L54" s="24">
        <v>22</v>
      </c>
      <c r="M54" s="24">
        <v>30</v>
      </c>
      <c r="N54" s="24">
        <v>1</v>
      </c>
      <c r="O54" s="24">
        <v>1376.4</v>
      </c>
    </row>
    <row r="55" spans="1:15" x14ac:dyDescent="0.25">
      <c r="A55" s="28">
        <v>5662</v>
      </c>
      <c r="B55" s="24">
        <v>0.15</v>
      </c>
      <c r="C55" s="24">
        <v>0.6</v>
      </c>
      <c r="D55" s="24">
        <v>0.35</v>
      </c>
      <c r="E55" s="24">
        <v>0.3</v>
      </c>
      <c r="F55" s="24">
        <v>0.25</v>
      </c>
      <c r="G55" s="24">
        <v>0.3</v>
      </c>
      <c r="H55" s="24">
        <v>0.25</v>
      </c>
      <c r="I55" s="24">
        <v>0.3</v>
      </c>
      <c r="J55" s="24">
        <v>0.3</v>
      </c>
      <c r="K55" s="24">
        <v>0.2</v>
      </c>
      <c r="L55" s="24">
        <v>0.25</v>
      </c>
      <c r="M55" s="24">
        <v>0.25</v>
      </c>
      <c r="N55" s="24">
        <v>1</v>
      </c>
      <c r="O55" s="24">
        <v>7</v>
      </c>
    </row>
    <row r="56" spans="1:15" x14ac:dyDescent="0.25">
      <c r="A56" s="28">
        <v>5663</v>
      </c>
      <c r="B56" s="24">
        <v>2</v>
      </c>
      <c r="C56" s="24">
        <v>5.3</v>
      </c>
      <c r="D56" s="24">
        <v>8</v>
      </c>
      <c r="E56" s="24">
        <v>5</v>
      </c>
      <c r="F56" s="24">
        <v>3.5</v>
      </c>
      <c r="G56" s="24">
        <v>4.5</v>
      </c>
      <c r="H56" s="24">
        <v>3.2</v>
      </c>
      <c r="I56" s="24">
        <v>4</v>
      </c>
      <c r="J56" s="24">
        <v>5</v>
      </c>
      <c r="K56" s="24">
        <v>4</v>
      </c>
      <c r="L56" s="24">
        <v>5</v>
      </c>
      <c r="M56" s="24">
        <v>10.5</v>
      </c>
      <c r="N56" s="24">
        <v>1</v>
      </c>
      <c r="O56" s="24">
        <v>120</v>
      </c>
    </row>
    <row r="57" spans="1:15" x14ac:dyDescent="0.25">
      <c r="A57" s="28">
        <v>5687</v>
      </c>
      <c r="B57" s="24">
        <v>0.23</v>
      </c>
      <c r="C57" s="24">
        <v>0.2</v>
      </c>
      <c r="D57" s="24">
        <v>0.75</v>
      </c>
      <c r="E57" s="24">
        <v>0.3</v>
      </c>
      <c r="F57" s="24">
        <v>0.25</v>
      </c>
      <c r="G57" s="24">
        <v>0.32</v>
      </c>
      <c r="H57" s="24">
        <v>0.22500000000000001</v>
      </c>
      <c r="I57" s="24">
        <v>0.19</v>
      </c>
      <c r="J57" s="24">
        <v>0.4</v>
      </c>
      <c r="K57" s="24">
        <v>0.2</v>
      </c>
      <c r="L57" s="24">
        <v>0.24</v>
      </c>
      <c r="M57" s="24">
        <v>0.28100000000000003</v>
      </c>
      <c r="N57" s="24">
        <v>1</v>
      </c>
      <c r="O57" s="24">
        <v>7.1720000000000006</v>
      </c>
    </row>
    <row r="58" spans="1:15" x14ac:dyDescent="0.25">
      <c r="A58" s="28">
        <v>5688</v>
      </c>
      <c r="B58" s="24">
        <v>1.5</v>
      </c>
      <c r="C58" s="24">
        <v>2</v>
      </c>
      <c r="D58" s="24">
        <v>5.8</v>
      </c>
      <c r="E58" s="24">
        <v>2.8</v>
      </c>
      <c r="F58" s="24">
        <v>2</v>
      </c>
      <c r="G58" s="24">
        <v>2.5</v>
      </c>
      <c r="H58" s="24">
        <v>1.5</v>
      </c>
      <c r="I58" s="24">
        <v>1.1000000000000001</v>
      </c>
      <c r="J58" s="24">
        <v>2.5</v>
      </c>
      <c r="K58" s="24">
        <v>1.7</v>
      </c>
      <c r="L58" s="24">
        <v>1.94</v>
      </c>
      <c r="M58" s="24">
        <v>3.1</v>
      </c>
      <c r="N58" s="24">
        <v>1</v>
      </c>
      <c r="O58" s="24">
        <v>56.88000000000001</v>
      </c>
    </row>
    <row r="59" spans="1:15" x14ac:dyDescent="0.25">
      <c r="A59" s="28">
        <v>5689</v>
      </c>
      <c r="B59" s="24">
        <v>1.3</v>
      </c>
      <c r="C59" s="24">
        <v>1.5</v>
      </c>
      <c r="D59" s="24">
        <v>1.65</v>
      </c>
      <c r="E59" s="24">
        <v>1</v>
      </c>
      <c r="F59" s="24">
        <v>0.9</v>
      </c>
      <c r="G59" s="24">
        <v>1.2</v>
      </c>
      <c r="H59" s="24">
        <v>0.8</v>
      </c>
      <c r="I59" s="24">
        <v>0.65</v>
      </c>
      <c r="J59" s="24">
        <v>1.1499999999999999</v>
      </c>
      <c r="K59" s="24">
        <v>0.9</v>
      </c>
      <c r="L59" s="24">
        <v>1.1000000000000001</v>
      </c>
      <c r="M59" s="24">
        <v>1.25</v>
      </c>
      <c r="N59" s="24">
        <v>1</v>
      </c>
      <c r="O59" s="24">
        <v>26.8</v>
      </c>
    </row>
    <row r="60" spans="1:15" x14ac:dyDescent="0.25">
      <c r="A60" s="28">
        <v>5693</v>
      </c>
      <c r="B60" s="24">
        <v>7</v>
      </c>
      <c r="C60" s="24">
        <v>9.1999999999999993</v>
      </c>
      <c r="D60" s="24">
        <v>8.4</v>
      </c>
      <c r="E60" s="24">
        <v>15</v>
      </c>
      <c r="F60" s="24">
        <v>25</v>
      </c>
      <c r="G60" s="24">
        <v>22</v>
      </c>
      <c r="H60" s="24">
        <v>8.1999999999999993</v>
      </c>
      <c r="I60" s="24">
        <v>7.8</v>
      </c>
      <c r="J60" s="24">
        <v>8.5</v>
      </c>
      <c r="K60" s="24">
        <v>8.8000000000000007</v>
      </c>
      <c r="L60" s="24">
        <v>8.23</v>
      </c>
      <c r="M60" s="24">
        <v>10.1</v>
      </c>
      <c r="N60" s="24">
        <v>1</v>
      </c>
      <c r="O60" s="24">
        <v>276.45999999999998</v>
      </c>
    </row>
    <row r="61" spans="1:15" x14ac:dyDescent="0.25">
      <c r="A61" s="28">
        <v>5697</v>
      </c>
      <c r="B61" s="24">
        <v>17.111000000000001</v>
      </c>
      <c r="C61" s="24">
        <v>37.792999999999999</v>
      </c>
      <c r="D61" s="24">
        <v>41.298000000000002</v>
      </c>
      <c r="E61" s="24">
        <v>41.161999999999999</v>
      </c>
      <c r="F61" s="24">
        <v>58.257999999999996</v>
      </c>
      <c r="G61" s="24">
        <v>40.213999999999999</v>
      </c>
      <c r="H61" s="24">
        <v>41.064</v>
      </c>
      <c r="I61" s="24">
        <v>56.163000000000004</v>
      </c>
      <c r="J61" s="24">
        <v>43.625</v>
      </c>
      <c r="K61" s="24">
        <v>42.765999999999998</v>
      </c>
      <c r="L61" s="24">
        <v>63.11</v>
      </c>
      <c r="M61" s="24">
        <v>44.841000000000001</v>
      </c>
      <c r="N61" s="24">
        <v>2</v>
      </c>
      <c r="O61" s="24">
        <v>1054.81</v>
      </c>
    </row>
    <row r="62" spans="1:15" x14ac:dyDescent="0.25">
      <c r="A62" s="28">
        <v>5699</v>
      </c>
      <c r="B62" s="24">
        <v>0</v>
      </c>
      <c r="C62" s="24">
        <v>6.0999999999999999E-2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1</v>
      </c>
      <c r="O62" s="24">
        <v>0.122</v>
      </c>
    </row>
    <row r="63" spans="1:15" x14ac:dyDescent="0.25">
      <c r="A63" s="28">
        <v>5705</v>
      </c>
      <c r="B63" s="24">
        <v>105</v>
      </c>
      <c r="C63" s="24">
        <v>220</v>
      </c>
      <c r="D63" s="24">
        <v>470.5</v>
      </c>
      <c r="E63" s="24">
        <v>180</v>
      </c>
      <c r="F63" s="24">
        <v>128</v>
      </c>
      <c r="G63" s="24">
        <v>122</v>
      </c>
      <c r="H63" s="24">
        <v>98</v>
      </c>
      <c r="I63" s="24">
        <v>110</v>
      </c>
      <c r="J63" s="24">
        <v>115</v>
      </c>
      <c r="K63" s="24">
        <v>120</v>
      </c>
      <c r="L63" s="24">
        <v>130</v>
      </c>
      <c r="M63" s="24">
        <v>135</v>
      </c>
      <c r="N63" s="24">
        <v>1</v>
      </c>
      <c r="O63" s="24">
        <v>1933.5</v>
      </c>
    </row>
    <row r="64" spans="1:15" x14ac:dyDescent="0.25">
      <c r="A64" s="28">
        <v>5753</v>
      </c>
      <c r="B64" s="24">
        <v>2.137</v>
      </c>
      <c r="C64" s="24">
        <v>2.7690000000000001</v>
      </c>
      <c r="D64" s="24">
        <v>1.607</v>
      </c>
      <c r="E64" s="24">
        <v>2.641</v>
      </c>
      <c r="F64" s="24">
        <v>4.4809999999999999</v>
      </c>
      <c r="G64" s="24">
        <v>2.1339999999999999</v>
      </c>
      <c r="H64" s="24">
        <v>1.528</v>
      </c>
      <c r="I64" s="24">
        <v>1.4329999999999998</v>
      </c>
      <c r="J64" s="24">
        <v>0.91999999999999993</v>
      </c>
      <c r="K64" s="24">
        <v>0.60100000000000009</v>
      </c>
      <c r="L64" s="24">
        <v>2.35</v>
      </c>
      <c r="M64" s="24">
        <v>1.37</v>
      </c>
      <c r="N64" s="24">
        <v>2</v>
      </c>
      <c r="O64" s="24">
        <v>47.942</v>
      </c>
    </row>
    <row r="65" spans="1:15" x14ac:dyDescent="0.25">
      <c r="A65" s="28">
        <v>5759</v>
      </c>
      <c r="B65" s="24">
        <v>3</v>
      </c>
      <c r="C65" s="24">
        <v>2.8</v>
      </c>
      <c r="D65" s="24">
        <v>1</v>
      </c>
      <c r="E65" s="24">
        <v>1.5</v>
      </c>
      <c r="F65" s="24">
        <v>1.8</v>
      </c>
      <c r="G65" s="24">
        <v>1.9</v>
      </c>
      <c r="H65" s="24">
        <v>1.2</v>
      </c>
      <c r="I65" s="24">
        <v>1.5</v>
      </c>
      <c r="J65" s="24">
        <v>1.8</v>
      </c>
      <c r="K65" s="24">
        <v>2.15</v>
      </c>
      <c r="L65" s="24">
        <v>2.2000000000000002</v>
      </c>
      <c r="M65" s="24">
        <v>2.4500000000000002</v>
      </c>
      <c r="N65" s="24">
        <v>1</v>
      </c>
      <c r="O65" s="24">
        <v>46.599999999999994</v>
      </c>
    </row>
    <row r="66" spans="1:15" x14ac:dyDescent="0.25">
      <c r="A66" s="28">
        <v>5767</v>
      </c>
      <c r="B66" s="24">
        <v>0.123</v>
      </c>
      <c r="C66" s="24">
        <v>0.38300000000000001</v>
      </c>
      <c r="D66" s="24">
        <v>0.53200000000000003</v>
      </c>
      <c r="E66" s="24">
        <v>0.72899999999999998</v>
      </c>
      <c r="F66" s="24">
        <v>0.56500000000000006</v>
      </c>
      <c r="G66" s="24">
        <v>0.41299999999999998</v>
      </c>
      <c r="H66" s="24">
        <v>0.45500000000000002</v>
      </c>
      <c r="I66" s="24">
        <v>0.48</v>
      </c>
      <c r="J66" s="24">
        <v>0.45</v>
      </c>
      <c r="K66" s="24">
        <v>0.40200000000000002</v>
      </c>
      <c r="L66" s="24">
        <v>0.81499999999999995</v>
      </c>
      <c r="M66" s="24">
        <v>0.32</v>
      </c>
      <c r="N66" s="24">
        <v>2</v>
      </c>
      <c r="O66" s="24">
        <v>11.334000000000001</v>
      </c>
    </row>
    <row r="67" spans="1:15" x14ac:dyDescent="0.25">
      <c r="A67" s="28">
        <v>5773</v>
      </c>
      <c r="B67" s="24">
        <v>0.28699999999999998</v>
      </c>
      <c r="C67" s="24">
        <v>1.51</v>
      </c>
      <c r="D67" s="24">
        <v>1.732</v>
      </c>
      <c r="E67" s="24">
        <v>0.80200000000000005</v>
      </c>
      <c r="F67" s="24">
        <v>1.788</v>
      </c>
      <c r="G67" s="24">
        <v>1.2470000000000001</v>
      </c>
      <c r="H67" s="24">
        <v>1.0150000000000001</v>
      </c>
      <c r="I67" s="24">
        <v>1.1780000000000002</v>
      </c>
      <c r="J67" s="24">
        <v>0.77800000000000002</v>
      </c>
      <c r="K67" s="24">
        <v>1.9260000000000002</v>
      </c>
      <c r="L67" s="24">
        <v>0.78800000000000003</v>
      </c>
      <c r="M67" s="24">
        <v>0.27100000000000002</v>
      </c>
      <c r="N67" s="24">
        <v>2</v>
      </c>
      <c r="O67" s="24">
        <v>26.643999999999998</v>
      </c>
    </row>
    <row r="68" spans="1:15" x14ac:dyDescent="0.25">
      <c r="A68" s="28">
        <v>5774</v>
      </c>
      <c r="B68" s="24">
        <v>7.4999999999999997E-2</v>
      </c>
      <c r="C68" s="24">
        <v>0.40699999999999997</v>
      </c>
      <c r="D68" s="24">
        <v>0.245</v>
      </c>
      <c r="E68" s="24">
        <v>0.32600000000000001</v>
      </c>
      <c r="F68" s="24">
        <v>0.496</v>
      </c>
      <c r="G68" s="24">
        <v>0.40400000000000003</v>
      </c>
      <c r="H68" s="24">
        <v>0.21</v>
      </c>
      <c r="I68" s="24">
        <v>0.55900000000000005</v>
      </c>
      <c r="J68" s="24">
        <v>0.20200000000000001</v>
      </c>
      <c r="K68" s="24">
        <v>0.21199999999999999</v>
      </c>
      <c r="L68" s="24">
        <v>0.28600000000000003</v>
      </c>
      <c r="M68" s="24">
        <v>0.215</v>
      </c>
      <c r="N68" s="24">
        <v>2</v>
      </c>
      <c r="O68" s="24">
        <v>7.274</v>
      </c>
    </row>
    <row r="69" spans="1:15" x14ac:dyDescent="0.25">
      <c r="A69" s="28">
        <v>5783</v>
      </c>
      <c r="B69" s="24">
        <v>0</v>
      </c>
      <c r="C69" s="24">
        <v>3.5220000000000002</v>
      </c>
      <c r="D69" s="24">
        <v>2.4180000000000001</v>
      </c>
      <c r="E69" s="24">
        <v>2.3140000000000001</v>
      </c>
      <c r="F69" s="24">
        <v>1.994</v>
      </c>
      <c r="G69" s="24">
        <v>1.5470000000000002</v>
      </c>
      <c r="H69" s="24">
        <v>1.8860000000000001</v>
      </c>
      <c r="I69" s="24">
        <v>1.7610000000000001</v>
      </c>
      <c r="J69" s="24">
        <v>1.8580000000000001</v>
      </c>
      <c r="K69" s="24">
        <v>1.2789999999999999</v>
      </c>
      <c r="L69" s="24">
        <v>0.54100000000000004</v>
      </c>
      <c r="M69" s="24">
        <v>0</v>
      </c>
      <c r="N69" s="24">
        <v>2</v>
      </c>
      <c r="O69" s="24">
        <v>38.239999999999995</v>
      </c>
    </row>
    <row r="70" spans="1:15" x14ac:dyDescent="0.25">
      <c r="A70" s="28">
        <v>5796</v>
      </c>
      <c r="B70" s="24">
        <v>0</v>
      </c>
      <c r="C70" s="24">
        <v>0.46699999999999997</v>
      </c>
      <c r="D70" s="24">
        <v>0.41500000000000004</v>
      </c>
      <c r="E70" s="24">
        <v>0.23199999999999998</v>
      </c>
      <c r="F70" s="24">
        <v>0.28100000000000003</v>
      </c>
      <c r="G70" s="24">
        <v>0.105</v>
      </c>
      <c r="H70" s="24">
        <v>0.15</v>
      </c>
      <c r="I70" s="24">
        <v>0.25</v>
      </c>
      <c r="J70" s="24">
        <v>0.21</v>
      </c>
      <c r="K70" s="24">
        <v>0.25</v>
      </c>
      <c r="L70" s="24">
        <v>0.25</v>
      </c>
      <c r="M70" s="24">
        <v>0.308</v>
      </c>
      <c r="N70" s="24">
        <v>2</v>
      </c>
      <c r="O70" s="24">
        <v>5.8360000000000003</v>
      </c>
    </row>
    <row r="71" spans="1:15" x14ac:dyDescent="0.25">
      <c r="A71" s="28">
        <v>5818</v>
      </c>
      <c r="B71" s="24">
        <v>2</v>
      </c>
      <c r="C71" s="24">
        <v>1.246</v>
      </c>
      <c r="D71" s="24">
        <v>3.5529999999999999</v>
      </c>
      <c r="E71" s="24">
        <v>6.5</v>
      </c>
      <c r="F71" s="24">
        <v>6</v>
      </c>
      <c r="G71" s="24">
        <v>6</v>
      </c>
      <c r="H71" s="24">
        <v>6</v>
      </c>
      <c r="I71" s="24">
        <v>5</v>
      </c>
      <c r="J71" s="24">
        <v>7</v>
      </c>
      <c r="K71" s="24">
        <v>3.2</v>
      </c>
      <c r="L71" s="24">
        <v>4.3499999999999996</v>
      </c>
      <c r="M71" s="24">
        <v>5.5</v>
      </c>
      <c r="N71" s="24">
        <v>1</v>
      </c>
      <c r="O71" s="24">
        <v>112.69800000000001</v>
      </c>
    </row>
    <row r="72" spans="1:15" x14ac:dyDescent="0.25">
      <c r="A72" s="28">
        <v>5819</v>
      </c>
      <c r="B72" s="24">
        <v>0.6</v>
      </c>
      <c r="C72" s="24">
        <v>0.502</v>
      </c>
      <c r="D72" s="24">
        <v>1.6890000000000001</v>
      </c>
      <c r="E72" s="24">
        <v>1.236</v>
      </c>
      <c r="F72" s="24">
        <v>1.0589999999999999</v>
      </c>
      <c r="G72" s="24">
        <v>1.42</v>
      </c>
      <c r="H72" s="24">
        <v>0.95</v>
      </c>
      <c r="I72" s="24">
        <v>0.85</v>
      </c>
      <c r="J72" s="24">
        <v>1.25</v>
      </c>
      <c r="K72" s="24">
        <v>0.75</v>
      </c>
      <c r="L72" s="24">
        <v>1.05</v>
      </c>
      <c r="M72" s="24">
        <v>1.85</v>
      </c>
      <c r="N72" s="24">
        <v>1</v>
      </c>
      <c r="O72" s="24">
        <v>26.411999999999999</v>
      </c>
    </row>
    <row r="73" spans="1:15" x14ac:dyDescent="0.25">
      <c r="A73" s="28">
        <v>5822</v>
      </c>
      <c r="B73" s="24">
        <v>14</v>
      </c>
      <c r="C73" s="24">
        <v>24.5</v>
      </c>
      <c r="D73" s="24">
        <v>23.1</v>
      </c>
      <c r="E73" s="24">
        <v>23.8</v>
      </c>
      <c r="F73" s="24">
        <v>15.5</v>
      </c>
      <c r="G73" s="24">
        <v>16.7</v>
      </c>
      <c r="H73" s="24">
        <v>13.1</v>
      </c>
      <c r="I73" s="24">
        <v>11.2</v>
      </c>
      <c r="J73" s="24">
        <v>13.2</v>
      </c>
      <c r="K73" s="24">
        <v>10.5</v>
      </c>
      <c r="L73" s="24">
        <v>11.7</v>
      </c>
      <c r="M73" s="24">
        <v>13.2</v>
      </c>
      <c r="N73" s="24">
        <v>1</v>
      </c>
      <c r="O73" s="24">
        <v>381</v>
      </c>
    </row>
    <row r="74" spans="1:15" x14ac:dyDescent="0.25">
      <c r="A74" s="28">
        <v>5823</v>
      </c>
      <c r="B74" s="24">
        <v>8</v>
      </c>
      <c r="C74" s="24">
        <v>19</v>
      </c>
      <c r="D74" s="24">
        <v>14.6</v>
      </c>
      <c r="E74" s="24">
        <v>13.2</v>
      </c>
      <c r="F74" s="24">
        <v>10.8</v>
      </c>
      <c r="G74" s="24">
        <v>12.5</v>
      </c>
      <c r="H74" s="24">
        <v>6.7</v>
      </c>
      <c r="I74" s="24">
        <v>5.8</v>
      </c>
      <c r="J74" s="24">
        <v>6.2</v>
      </c>
      <c r="K74" s="24">
        <v>7.5</v>
      </c>
      <c r="L74" s="24">
        <v>8</v>
      </c>
      <c r="M74" s="24">
        <v>8.5</v>
      </c>
      <c r="N74" s="24">
        <v>1</v>
      </c>
      <c r="O74" s="24">
        <v>241.6</v>
      </c>
    </row>
    <row r="75" spans="1:15" x14ac:dyDescent="0.25">
      <c r="A75" s="28">
        <v>5828</v>
      </c>
      <c r="B75" s="24">
        <v>0.22700000000000001</v>
      </c>
      <c r="C75" s="24">
        <v>2E-3</v>
      </c>
      <c r="D75" s="24">
        <v>2E-3</v>
      </c>
      <c r="E75" s="24">
        <v>0</v>
      </c>
      <c r="F75" s="24">
        <v>0.307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2</v>
      </c>
      <c r="O75" s="24">
        <v>1.0760000000000001</v>
      </c>
    </row>
    <row r="76" spans="1:15" x14ac:dyDescent="0.25">
      <c r="A76" s="28">
        <v>5830</v>
      </c>
      <c r="B76" s="24">
        <v>0</v>
      </c>
      <c r="C76" s="24">
        <v>0</v>
      </c>
      <c r="D76" s="24">
        <v>2.2679999999999998</v>
      </c>
      <c r="E76" s="24">
        <v>5.2069999999999999</v>
      </c>
      <c r="F76" s="24">
        <v>8.827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4</v>
      </c>
      <c r="M76" s="24">
        <v>0</v>
      </c>
      <c r="N76" s="24">
        <v>2</v>
      </c>
      <c r="O76" s="24">
        <v>40.603999999999999</v>
      </c>
    </row>
    <row r="77" spans="1:15" x14ac:dyDescent="0.25">
      <c r="A77" s="28">
        <v>5831</v>
      </c>
      <c r="B77" s="24">
        <v>0</v>
      </c>
      <c r="C77" s="24">
        <v>0</v>
      </c>
      <c r="D77" s="24">
        <v>0</v>
      </c>
      <c r="E77" s="24">
        <v>3.0379999999999998</v>
      </c>
      <c r="F77" s="24">
        <v>12.148999999999999</v>
      </c>
      <c r="G77" s="24">
        <v>0</v>
      </c>
      <c r="H77" s="24">
        <v>0</v>
      </c>
      <c r="I77" s="24">
        <v>0</v>
      </c>
      <c r="J77" s="24">
        <v>15</v>
      </c>
      <c r="K77" s="24">
        <v>0</v>
      </c>
      <c r="L77" s="24">
        <v>0</v>
      </c>
      <c r="M77" s="24">
        <v>0</v>
      </c>
      <c r="N77" s="24">
        <v>2</v>
      </c>
      <c r="O77" s="24">
        <v>60.373999999999995</v>
      </c>
    </row>
    <row r="78" spans="1:15" x14ac:dyDescent="0.25">
      <c r="A78" s="28">
        <v>5834</v>
      </c>
      <c r="B78" s="24">
        <v>57.866999999999997</v>
      </c>
      <c r="C78" s="24">
        <v>61.730999999999995</v>
      </c>
      <c r="D78" s="24">
        <v>128.26400000000001</v>
      </c>
      <c r="E78" s="24">
        <v>86.730999999999995</v>
      </c>
      <c r="F78" s="24">
        <v>16.100000000000001</v>
      </c>
      <c r="G78" s="24">
        <v>86.67</v>
      </c>
      <c r="H78" s="24">
        <v>39.65</v>
      </c>
      <c r="I78" s="24">
        <v>1.2449999999999999</v>
      </c>
      <c r="J78" s="24">
        <v>1.26</v>
      </c>
      <c r="K78" s="24">
        <v>33.450000000000003</v>
      </c>
      <c r="L78" s="24">
        <v>1.01</v>
      </c>
      <c r="M78" s="24">
        <v>6.56</v>
      </c>
      <c r="N78" s="24">
        <v>2</v>
      </c>
      <c r="O78" s="24">
        <v>1041.076</v>
      </c>
    </row>
    <row r="79" spans="1:15" x14ac:dyDescent="0.25">
      <c r="A79" s="28">
        <v>5835</v>
      </c>
      <c r="B79" s="24">
        <v>112.994</v>
      </c>
      <c r="C79" s="24">
        <v>30.012</v>
      </c>
      <c r="D79" s="24">
        <v>340.78800000000001</v>
      </c>
      <c r="E79" s="24">
        <v>369.52800000000002</v>
      </c>
      <c r="F79" s="24">
        <v>43.012</v>
      </c>
      <c r="G79" s="24">
        <v>150</v>
      </c>
      <c r="H79" s="24">
        <v>14.204000000000001</v>
      </c>
      <c r="I79" s="24">
        <v>240</v>
      </c>
      <c r="J79" s="24">
        <v>0</v>
      </c>
      <c r="K79" s="24">
        <v>55.868000000000002</v>
      </c>
      <c r="L79" s="24">
        <v>456.06400000000002</v>
      </c>
      <c r="M79" s="24">
        <v>0</v>
      </c>
      <c r="N79" s="24">
        <v>2</v>
      </c>
      <c r="O79" s="24">
        <v>2468.5250000000001</v>
      </c>
    </row>
    <row r="80" spans="1:15" x14ac:dyDescent="0.25">
      <c r="A80" s="28">
        <v>5840</v>
      </c>
      <c r="B80" s="24">
        <v>9.0380000000000003</v>
      </c>
      <c r="C80" s="24">
        <v>10.32</v>
      </c>
      <c r="D80" s="24">
        <v>0.01</v>
      </c>
      <c r="E80" s="24">
        <v>1.6659999999999999</v>
      </c>
      <c r="F80" s="24">
        <v>4.66</v>
      </c>
      <c r="G80" s="24">
        <v>9.25</v>
      </c>
      <c r="H80" s="24">
        <v>0</v>
      </c>
      <c r="I80" s="24">
        <v>5</v>
      </c>
      <c r="J80" s="24">
        <v>0</v>
      </c>
      <c r="K80" s="24">
        <v>0</v>
      </c>
      <c r="L80" s="24">
        <v>0</v>
      </c>
      <c r="M80" s="24">
        <v>0</v>
      </c>
      <c r="N80" s="24">
        <v>2</v>
      </c>
      <c r="O80" s="24">
        <v>79.888000000000005</v>
      </c>
    </row>
    <row r="81" spans="1:15" x14ac:dyDescent="0.25">
      <c r="A81" s="28">
        <v>5846</v>
      </c>
      <c r="B81" s="24">
        <v>2.5449999999999999</v>
      </c>
      <c r="C81" s="24">
        <v>2.9849999999999999</v>
      </c>
      <c r="D81" s="24">
        <v>3.556</v>
      </c>
      <c r="E81" s="24">
        <v>2.3679999999999999</v>
      </c>
      <c r="F81" s="24">
        <v>2.34</v>
      </c>
      <c r="G81" s="24">
        <v>2.4860000000000002</v>
      </c>
      <c r="H81" s="24">
        <v>2.0619999999999998</v>
      </c>
      <c r="I81" s="24">
        <v>2.2280000000000002</v>
      </c>
      <c r="J81" s="24">
        <v>3.5459999999999998</v>
      </c>
      <c r="K81" s="24">
        <v>1.8620000000000001</v>
      </c>
      <c r="L81" s="24">
        <v>4.2140000000000004</v>
      </c>
      <c r="M81" s="24">
        <v>3.714</v>
      </c>
      <c r="N81" s="24">
        <v>1</v>
      </c>
      <c r="O81" s="24">
        <v>67.811999999999998</v>
      </c>
    </row>
    <row r="82" spans="1:15" x14ac:dyDescent="0.25">
      <c r="A82" s="28">
        <v>5849</v>
      </c>
      <c r="B82" s="24">
        <v>0</v>
      </c>
      <c r="C82" s="24">
        <v>10</v>
      </c>
      <c r="D82" s="24">
        <v>27</v>
      </c>
      <c r="E82" s="24">
        <v>24.5</v>
      </c>
      <c r="F82" s="24">
        <v>32.5</v>
      </c>
      <c r="G82" s="24">
        <v>72</v>
      </c>
      <c r="H82" s="24">
        <v>8</v>
      </c>
      <c r="I82" s="24">
        <v>17</v>
      </c>
      <c r="J82" s="24">
        <v>10</v>
      </c>
      <c r="K82" s="24">
        <v>8</v>
      </c>
      <c r="L82" s="24">
        <v>7</v>
      </c>
      <c r="M82" s="24">
        <v>10</v>
      </c>
      <c r="N82" s="24">
        <v>1</v>
      </c>
      <c r="O82" s="24">
        <v>452</v>
      </c>
    </row>
    <row r="83" spans="1:15" x14ac:dyDescent="0.25">
      <c r="A83" s="28">
        <v>5853</v>
      </c>
      <c r="B83" s="24">
        <v>0</v>
      </c>
      <c r="C83" s="24">
        <v>0</v>
      </c>
      <c r="D83" s="24">
        <v>0.105</v>
      </c>
      <c r="E83" s="24">
        <v>3.9850000000000003</v>
      </c>
      <c r="F83" s="24">
        <v>1.325</v>
      </c>
      <c r="G83" s="24">
        <v>1.1499999999999999</v>
      </c>
      <c r="H83" s="24">
        <v>1.2</v>
      </c>
      <c r="I83" s="24">
        <v>1.2</v>
      </c>
      <c r="J83" s="24">
        <v>1.2</v>
      </c>
      <c r="K83" s="24">
        <v>1.2</v>
      </c>
      <c r="L83" s="24">
        <v>1.2</v>
      </c>
      <c r="M83" s="24">
        <v>1.2</v>
      </c>
      <c r="N83" s="24">
        <v>2</v>
      </c>
      <c r="O83" s="24">
        <v>27.529999999999998</v>
      </c>
    </row>
    <row r="84" spans="1:15" x14ac:dyDescent="0.25">
      <c r="A84" s="28">
        <v>5854</v>
      </c>
      <c r="B84" s="24">
        <v>0</v>
      </c>
      <c r="C84" s="24">
        <v>3.7999999999999999E-2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1</v>
      </c>
      <c r="O84" s="24">
        <v>7.5999999999999998E-2</v>
      </c>
    </row>
    <row r="85" spans="1:15" x14ac:dyDescent="0.25">
      <c r="A85" s="28">
        <v>5855</v>
      </c>
      <c r="B85" s="24">
        <v>0</v>
      </c>
      <c r="C85" s="24">
        <v>8.8999999999999996E-2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1</v>
      </c>
      <c r="O85" s="24">
        <v>0.17799999999999999</v>
      </c>
    </row>
    <row r="86" spans="1:15" x14ac:dyDescent="0.25">
      <c r="A86" s="28">
        <v>5899</v>
      </c>
      <c r="B86" s="24">
        <v>0.82899999999999996</v>
      </c>
      <c r="C86" s="24">
        <v>1.911</v>
      </c>
      <c r="D86" s="24">
        <v>2.6639999999999997</v>
      </c>
      <c r="E86" s="24">
        <v>2.6589999999999998</v>
      </c>
      <c r="F86" s="24">
        <v>2.4019999999999997</v>
      </c>
      <c r="G86" s="24">
        <v>2.9699999999999998</v>
      </c>
      <c r="H86" s="24">
        <v>1.347</v>
      </c>
      <c r="I86" s="24">
        <v>3.6199999999999997</v>
      </c>
      <c r="J86" s="24">
        <v>3.5380000000000003</v>
      </c>
      <c r="K86" s="24">
        <v>1.0620000000000001</v>
      </c>
      <c r="L86" s="24">
        <v>2.6919999999999997</v>
      </c>
      <c r="M86" s="24">
        <v>1.6579999999999999</v>
      </c>
      <c r="N86" s="24">
        <v>2</v>
      </c>
      <c r="O86" s="24">
        <v>54.703999999999994</v>
      </c>
    </row>
    <row r="87" spans="1:15" x14ac:dyDescent="0.25">
      <c r="A87" s="28">
        <v>5900</v>
      </c>
      <c r="B87" s="24">
        <v>0.70199999999999996</v>
      </c>
      <c r="C87" s="24">
        <v>2.085</v>
      </c>
      <c r="D87" s="24">
        <v>2.4059999999999997</v>
      </c>
      <c r="E87" s="24">
        <v>2.698</v>
      </c>
      <c r="F87" s="24">
        <v>2.4020000000000001</v>
      </c>
      <c r="G87" s="24">
        <v>2.97</v>
      </c>
      <c r="H87" s="24">
        <v>1.347</v>
      </c>
      <c r="I87" s="24">
        <v>3.62</v>
      </c>
      <c r="J87" s="24">
        <v>3.5379999999999998</v>
      </c>
      <c r="K87" s="24">
        <v>1.0620000000000001</v>
      </c>
      <c r="L87" s="24">
        <v>2.6919999999999997</v>
      </c>
      <c r="M87" s="24">
        <v>1.6580000000000001</v>
      </c>
      <c r="N87" s="24">
        <v>2</v>
      </c>
      <c r="O87" s="24">
        <v>54.36</v>
      </c>
    </row>
    <row r="88" spans="1:15" x14ac:dyDescent="0.25">
      <c r="A88" s="28">
        <v>5902</v>
      </c>
      <c r="B88" s="24">
        <v>0</v>
      </c>
      <c r="C88" s="24">
        <v>0.52</v>
      </c>
      <c r="D88" s="24">
        <v>0.66100000000000003</v>
      </c>
      <c r="E88" s="24">
        <v>0.53400000000000003</v>
      </c>
      <c r="F88" s="24">
        <v>0.29700000000000004</v>
      </c>
      <c r="G88" s="24">
        <v>0.2</v>
      </c>
      <c r="H88" s="24">
        <v>0.22</v>
      </c>
      <c r="I88" s="24">
        <v>0.21</v>
      </c>
      <c r="J88" s="24">
        <v>0.3</v>
      </c>
      <c r="K88" s="24">
        <v>0.3</v>
      </c>
      <c r="L88" s="24">
        <v>0.41</v>
      </c>
      <c r="M88" s="24">
        <v>0.51</v>
      </c>
      <c r="N88" s="24">
        <v>2</v>
      </c>
      <c r="O88" s="24">
        <v>8.3239999999999998</v>
      </c>
    </row>
    <row r="89" spans="1:15" x14ac:dyDescent="0.25">
      <c r="A89" s="28">
        <v>5903</v>
      </c>
      <c r="B89" s="24">
        <v>0</v>
      </c>
      <c r="C89" s="24">
        <v>0.82</v>
      </c>
      <c r="D89" s="24">
        <v>0.55600000000000005</v>
      </c>
      <c r="E89" s="24">
        <v>0.34399999999999997</v>
      </c>
      <c r="F89" s="24">
        <v>0.29300000000000004</v>
      </c>
      <c r="G89" s="24">
        <v>0.1</v>
      </c>
      <c r="H89" s="24">
        <v>0.1</v>
      </c>
      <c r="I89" s="24">
        <v>0.1</v>
      </c>
      <c r="J89" s="24">
        <v>0.1</v>
      </c>
      <c r="K89" s="24">
        <v>0.1</v>
      </c>
      <c r="L89" s="24">
        <v>0.1</v>
      </c>
      <c r="M89" s="24">
        <v>0.1</v>
      </c>
      <c r="N89" s="24">
        <v>2</v>
      </c>
      <c r="O89" s="24">
        <v>5.426000000000001</v>
      </c>
    </row>
    <row r="90" spans="1:15" x14ac:dyDescent="0.25">
      <c r="A90" s="28">
        <v>5904</v>
      </c>
      <c r="B90" s="24">
        <v>5</v>
      </c>
      <c r="C90" s="24">
        <v>3.5</v>
      </c>
      <c r="D90" s="24">
        <v>2.8</v>
      </c>
      <c r="E90" s="24">
        <v>7</v>
      </c>
      <c r="F90" s="24">
        <v>7</v>
      </c>
      <c r="G90" s="24">
        <v>14.2</v>
      </c>
      <c r="H90" s="24">
        <v>8</v>
      </c>
      <c r="I90" s="24">
        <v>7</v>
      </c>
      <c r="J90" s="24">
        <v>15</v>
      </c>
      <c r="K90" s="24">
        <v>9</v>
      </c>
      <c r="L90" s="24">
        <v>12</v>
      </c>
      <c r="M90" s="24">
        <v>17</v>
      </c>
      <c r="N90" s="24">
        <v>1</v>
      </c>
      <c r="O90" s="24">
        <v>215</v>
      </c>
    </row>
    <row r="91" spans="1:15" x14ac:dyDescent="0.25">
      <c r="A91" s="28">
        <v>5905</v>
      </c>
      <c r="B91" s="24">
        <v>0.75</v>
      </c>
      <c r="C91" s="24">
        <v>0.9</v>
      </c>
      <c r="D91" s="24">
        <v>1.1000000000000001</v>
      </c>
      <c r="E91" s="24">
        <v>1.5</v>
      </c>
      <c r="F91" s="24">
        <v>0.8</v>
      </c>
      <c r="G91" s="24">
        <v>1.2</v>
      </c>
      <c r="H91" s="24">
        <v>1.3</v>
      </c>
      <c r="I91" s="24">
        <v>0.85</v>
      </c>
      <c r="J91" s="24">
        <v>1.7</v>
      </c>
      <c r="K91" s="24">
        <v>1.5</v>
      </c>
      <c r="L91" s="24">
        <v>2.2999999999999998</v>
      </c>
      <c r="M91" s="24">
        <v>3.1</v>
      </c>
      <c r="N91" s="24">
        <v>1</v>
      </c>
      <c r="O91" s="24">
        <v>34</v>
      </c>
    </row>
    <row r="92" spans="1:15" x14ac:dyDescent="0.25">
      <c r="A92" s="28">
        <v>5906</v>
      </c>
      <c r="B92" s="24">
        <v>0.3</v>
      </c>
      <c r="C92" s="24">
        <v>0.5</v>
      </c>
      <c r="D92" s="24">
        <v>0.65</v>
      </c>
      <c r="E92" s="24">
        <v>0.55000000000000004</v>
      </c>
      <c r="F92" s="24">
        <v>0.4</v>
      </c>
      <c r="G92" s="24">
        <v>0.7</v>
      </c>
      <c r="H92" s="24">
        <v>0.3</v>
      </c>
      <c r="I92" s="24">
        <v>0.1</v>
      </c>
      <c r="J92" s="24">
        <v>0.8</v>
      </c>
      <c r="K92" s="24">
        <v>0.25</v>
      </c>
      <c r="L92" s="24">
        <v>0.7</v>
      </c>
      <c r="M92" s="24">
        <v>1.2</v>
      </c>
      <c r="N92" s="24">
        <v>1</v>
      </c>
      <c r="O92" s="24">
        <v>12.9</v>
      </c>
    </row>
    <row r="93" spans="1:15" x14ac:dyDescent="0.25">
      <c r="A93" s="28">
        <v>5951</v>
      </c>
      <c r="B93" s="24">
        <v>0</v>
      </c>
      <c r="C93" s="24">
        <v>0.7</v>
      </c>
      <c r="D93" s="24">
        <v>0.2</v>
      </c>
      <c r="E93" s="24">
        <v>0.316</v>
      </c>
      <c r="F93" s="24">
        <v>0.316</v>
      </c>
      <c r="G93" s="24">
        <v>1.5549999999999999</v>
      </c>
      <c r="H93" s="24">
        <v>0</v>
      </c>
      <c r="I93" s="24">
        <v>0</v>
      </c>
      <c r="J93" s="24">
        <v>0</v>
      </c>
      <c r="K93" s="24">
        <v>0</v>
      </c>
      <c r="L93" s="24">
        <v>1.964</v>
      </c>
      <c r="M93" s="24">
        <v>0</v>
      </c>
      <c r="N93" s="24">
        <v>2</v>
      </c>
      <c r="O93" s="24">
        <v>10.102</v>
      </c>
    </row>
    <row r="94" spans="1:15" x14ac:dyDescent="0.25">
      <c r="A94" s="28">
        <v>5952</v>
      </c>
      <c r="B94" s="24">
        <v>0</v>
      </c>
      <c r="C94" s="24">
        <v>0.5</v>
      </c>
      <c r="D94" s="24">
        <v>1.214</v>
      </c>
      <c r="E94" s="24">
        <v>0</v>
      </c>
      <c r="F94" s="24">
        <v>0</v>
      </c>
      <c r="G94" s="24">
        <v>0</v>
      </c>
      <c r="H94" s="24">
        <v>0.19800000000000001</v>
      </c>
      <c r="I94" s="24">
        <v>0</v>
      </c>
      <c r="J94" s="24">
        <v>0.19800000000000001</v>
      </c>
      <c r="K94" s="24">
        <v>0</v>
      </c>
      <c r="L94" s="24">
        <v>0.93700000000000006</v>
      </c>
      <c r="M94" s="24">
        <v>0</v>
      </c>
      <c r="N94" s="24">
        <v>2</v>
      </c>
      <c r="O94" s="24">
        <v>6.0939999999999994</v>
      </c>
    </row>
    <row r="95" spans="1:15" x14ac:dyDescent="0.25">
      <c r="A95" s="28">
        <v>5953</v>
      </c>
      <c r="B95" s="24">
        <v>4.5270000000000001</v>
      </c>
      <c r="C95" s="24">
        <v>0.3</v>
      </c>
      <c r="D95" s="24">
        <v>1.8009999999999999</v>
      </c>
      <c r="E95" s="24">
        <v>1.591</v>
      </c>
      <c r="F95" s="24">
        <v>0</v>
      </c>
      <c r="G95" s="24">
        <v>1.786</v>
      </c>
      <c r="H95" s="24">
        <v>0</v>
      </c>
      <c r="I95" s="24">
        <v>1.786</v>
      </c>
      <c r="J95" s="24">
        <v>0</v>
      </c>
      <c r="K95" s="24">
        <v>0</v>
      </c>
      <c r="L95" s="24">
        <v>0</v>
      </c>
      <c r="M95" s="24">
        <v>0</v>
      </c>
      <c r="N95" s="24">
        <v>2</v>
      </c>
      <c r="O95" s="24">
        <v>23.582000000000001</v>
      </c>
    </row>
    <row r="96" spans="1:15" x14ac:dyDescent="0.25">
      <c r="A96" s="28">
        <v>5954</v>
      </c>
      <c r="B96" s="24">
        <v>0.6</v>
      </c>
      <c r="C96" s="24">
        <v>0.22500000000000001</v>
      </c>
      <c r="D96" s="24">
        <v>0.22500000000000001</v>
      </c>
      <c r="E96" s="24">
        <v>1.675</v>
      </c>
      <c r="F96" s="24">
        <v>0</v>
      </c>
      <c r="G96" s="24">
        <v>2.1999999999999999E-2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2</v>
      </c>
      <c r="O96" s="24">
        <v>5.4939999999999998</v>
      </c>
    </row>
    <row r="97" spans="1:15" x14ac:dyDescent="0.25">
      <c r="A97" s="28">
        <v>5955</v>
      </c>
      <c r="B97" s="24">
        <v>0.5</v>
      </c>
      <c r="C97" s="24">
        <v>0.15</v>
      </c>
      <c r="D97" s="24">
        <v>1.306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2</v>
      </c>
      <c r="O97" s="24">
        <v>3.9119999999999999</v>
      </c>
    </row>
    <row r="98" spans="1:15" x14ac:dyDescent="0.25">
      <c r="A98" s="28">
        <v>5956</v>
      </c>
      <c r="B98" s="24">
        <v>0.6</v>
      </c>
      <c r="C98" s="24">
        <v>0.2</v>
      </c>
      <c r="D98" s="24">
        <v>1.7</v>
      </c>
      <c r="E98" s="24">
        <v>2.7E-2</v>
      </c>
      <c r="F98" s="24">
        <v>2.7E-2</v>
      </c>
      <c r="G98" s="24">
        <v>0</v>
      </c>
      <c r="H98" s="24">
        <v>0.95299999999999996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2</v>
      </c>
      <c r="O98" s="24">
        <v>7.0139999999999993</v>
      </c>
    </row>
    <row r="99" spans="1:15" x14ac:dyDescent="0.25">
      <c r="A99" s="28">
        <v>5957</v>
      </c>
      <c r="B99" s="24">
        <v>0</v>
      </c>
      <c r="C99" s="24">
        <v>0.5</v>
      </c>
      <c r="D99" s="24">
        <v>0</v>
      </c>
      <c r="E99" s="24">
        <v>0</v>
      </c>
      <c r="F99" s="24">
        <v>0.70399999999999996</v>
      </c>
      <c r="G99" s="24">
        <v>0</v>
      </c>
      <c r="H99" s="24">
        <v>0</v>
      </c>
      <c r="I99" s="24">
        <v>0.23499999999999999</v>
      </c>
      <c r="J99" s="24">
        <v>0</v>
      </c>
      <c r="K99" s="24">
        <v>0.23400000000000001</v>
      </c>
      <c r="L99" s="24">
        <v>0.30199999999999999</v>
      </c>
      <c r="M99" s="24">
        <v>0</v>
      </c>
      <c r="N99" s="24">
        <v>2</v>
      </c>
      <c r="O99" s="24">
        <v>3.95</v>
      </c>
    </row>
    <row r="100" spans="1:15" x14ac:dyDescent="0.25">
      <c r="A100" s="28">
        <v>5962</v>
      </c>
      <c r="B100" s="24">
        <v>0</v>
      </c>
      <c r="C100" s="24">
        <v>2.1000000000000001E-2</v>
      </c>
      <c r="D100" s="24">
        <v>1.7999999999999999E-2</v>
      </c>
      <c r="E100" s="24">
        <v>0.02</v>
      </c>
      <c r="F100" s="24">
        <v>0.02</v>
      </c>
      <c r="G100" s="24">
        <v>1.9E-2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1</v>
      </c>
      <c r="O100" s="24">
        <v>0.19600000000000001</v>
      </c>
    </row>
    <row r="101" spans="1:15" x14ac:dyDescent="0.25">
      <c r="A101" s="28">
        <v>5963</v>
      </c>
      <c r="B101" s="24">
        <v>0.65700000000000003</v>
      </c>
      <c r="C101" s="24">
        <v>2.8570000000000002</v>
      </c>
      <c r="D101" s="24">
        <v>0.2</v>
      </c>
      <c r="E101" s="24">
        <v>0</v>
      </c>
      <c r="F101" s="24">
        <v>0</v>
      </c>
      <c r="G101" s="24">
        <v>1.556</v>
      </c>
      <c r="H101" s="24">
        <v>0</v>
      </c>
      <c r="I101" s="24">
        <v>0.18</v>
      </c>
      <c r="J101" s="24">
        <v>0</v>
      </c>
      <c r="K101" s="24">
        <v>0</v>
      </c>
      <c r="L101" s="24">
        <v>0</v>
      </c>
      <c r="M101" s="24">
        <v>0</v>
      </c>
      <c r="N101" s="24">
        <v>2</v>
      </c>
      <c r="O101" s="24">
        <v>10.9</v>
      </c>
    </row>
    <row r="102" spans="1:15" x14ac:dyDescent="0.25">
      <c r="A102" s="28">
        <v>5964</v>
      </c>
      <c r="B102" s="24">
        <v>3.2</v>
      </c>
      <c r="C102" s="24">
        <v>2.1</v>
      </c>
      <c r="D102" s="24">
        <v>2.077</v>
      </c>
      <c r="E102" s="24">
        <v>2.1339999999999999</v>
      </c>
      <c r="F102" s="24">
        <v>5.8360000000000003</v>
      </c>
      <c r="G102" s="24">
        <v>0</v>
      </c>
      <c r="H102" s="24">
        <v>0</v>
      </c>
      <c r="I102" s="24">
        <v>1.151</v>
      </c>
      <c r="J102" s="24">
        <v>0</v>
      </c>
      <c r="K102" s="24">
        <v>0</v>
      </c>
      <c r="L102" s="24">
        <v>4</v>
      </c>
      <c r="M102" s="24">
        <v>0</v>
      </c>
      <c r="N102" s="24">
        <v>2</v>
      </c>
      <c r="O102" s="24">
        <v>40.996000000000002</v>
      </c>
    </row>
    <row r="103" spans="1:15" x14ac:dyDescent="0.25">
      <c r="A103" s="28">
        <v>5965</v>
      </c>
      <c r="B103" s="24">
        <v>0</v>
      </c>
      <c r="C103" s="24">
        <v>0.2</v>
      </c>
      <c r="D103" s="24">
        <v>0.29799999999999999</v>
      </c>
      <c r="E103" s="24">
        <v>0</v>
      </c>
      <c r="F103" s="24">
        <v>5</v>
      </c>
      <c r="G103" s="24">
        <v>0</v>
      </c>
      <c r="H103" s="24">
        <v>0</v>
      </c>
      <c r="I103" s="24">
        <v>4.835</v>
      </c>
      <c r="J103" s="24">
        <v>0</v>
      </c>
      <c r="K103" s="24">
        <v>0</v>
      </c>
      <c r="L103" s="24">
        <v>6</v>
      </c>
      <c r="M103" s="24">
        <v>0</v>
      </c>
      <c r="N103" s="24">
        <v>2</v>
      </c>
      <c r="O103" s="24">
        <v>32.666000000000004</v>
      </c>
    </row>
    <row r="104" spans="1:15" x14ac:dyDescent="0.25">
      <c r="A104" s="28">
        <v>5975</v>
      </c>
      <c r="B104" s="24">
        <v>0</v>
      </c>
      <c r="C104" s="24">
        <v>7.0000000000000007E-2</v>
      </c>
      <c r="D104" s="24">
        <v>7.400000000000001E-2</v>
      </c>
      <c r="E104" s="24">
        <v>7.400000000000001E-2</v>
      </c>
      <c r="F104" s="24">
        <v>2.5999999999999999E-2</v>
      </c>
      <c r="G104" s="24">
        <v>3.5000000000000003E-2</v>
      </c>
      <c r="H104" s="24">
        <v>0.3</v>
      </c>
      <c r="I104" s="24">
        <v>1.2E-2</v>
      </c>
      <c r="J104" s="24">
        <v>0.115</v>
      </c>
      <c r="K104" s="24">
        <v>0.32500000000000001</v>
      </c>
      <c r="L104" s="24">
        <v>0.01</v>
      </c>
      <c r="M104" s="24">
        <v>3.5000000000000003E-2</v>
      </c>
      <c r="N104" s="24">
        <v>2</v>
      </c>
      <c r="O104" s="24">
        <v>2.1520000000000001</v>
      </c>
    </row>
    <row r="105" spans="1:15" x14ac:dyDescent="0.25">
      <c r="A105" s="28">
        <v>5997</v>
      </c>
      <c r="B105" s="24">
        <v>2.4500000000000002</v>
      </c>
      <c r="C105" s="24">
        <v>0.55000000000000004</v>
      </c>
      <c r="D105" s="24">
        <v>12.3</v>
      </c>
      <c r="E105" s="24">
        <v>11.5</v>
      </c>
      <c r="F105" s="24">
        <v>6.8</v>
      </c>
      <c r="G105" s="24">
        <v>3.5</v>
      </c>
      <c r="H105" s="24">
        <v>2.6</v>
      </c>
      <c r="I105" s="24">
        <v>2.2000000000000002</v>
      </c>
      <c r="J105" s="24">
        <v>2.6</v>
      </c>
      <c r="K105" s="24">
        <v>3.5</v>
      </c>
      <c r="L105" s="24">
        <v>3.2</v>
      </c>
      <c r="M105" s="24">
        <v>3.5</v>
      </c>
      <c r="N105" s="24">
        <v>1</v>
      </c>
      <c r="O105" s="24">
        <v>109.4</v>
      </c>
    </row>
    <row r="106" spans="1:15" x14ac:dyDescent="0.25">
      <c r="A106" s="28">
        <v>5999</v>
      </c>
      <c r="B106" s="24">
        <v>0.86</v>
      </c>
      <c r="C106" s="24">
        <v>2.2999999999999998</v>
      </c>
      <c r="D106" s="24">
        <v>2.6</v>
      </c>
      <c r="E106" s="24">
        <v>5.8</v>
      </c>
      <c r="F106" s="24">
        <v>3.5</v>
      </c>
      <c r="G106" s="24">
        <v>4.5999999999999996</v>
      </c>
      <c r="H106" s="24">
        <v>4.2</v>
      </c>
      <c r="I106" s="24">
        <v>5.8</v>
      </c>
      <c r="J106" s="24">
        <v>6</v>
      </c>
      <c r="K106" s="24">
        <v>5.5</v>
      </c>
      <c r="L106" s="24">
        <v>5.8</v>
      </c>
      <c r="M106" s="24">
        <v>6.8</v>
      </c>
      <c r="N106" s="24">
        <v>1</v>
      </c>
      <c r="O106" s="24">
        <v>107.51999999999998</v>
      </c>
    </row>
    <row r="107" spans="1:15" x14ac:dyDescent="0.25">
      <c r="A107" s="28">
        <v>6068</v>
      </c>
      <c r="B107" s="24">
        <v>4.0910000000000002</v>
      </c>
      <c r="C107" s="24">
        <v>5.516</v>
      </c>
      <c r="D107" s="24">
        <v>7.2740000000000009</v>
      </c>
      <c r="E107" s="24">
        <v>8.36</v>
      </c>
      <c r="F107" s="24">
        <v>8.17</v>
      </c>
      <c r="G107" s="24">
        <v>7.0259999999999998</v>
      </c>
      <c r="H107" s="24">
        <v>5.3450000000000006</v>
      </c>
      <c r="I107" s="24">
        <v>8.2859999999999996</v>
      </c>
      <c r="J107" s="24">
        <v>6.7899999999999991</v>
      </c>
      <c r="K107" s="24">
        <v>7.0880000000000001</v>
      </c>
      <c r="L107" s="24">
        <v>7.9909999999999997</v>
      </c>
      <c r="M107" s="24">
        <v>5.5410000000000004</v>
      </c>
      <c r="N107" s="24">
        <v>2</v>
      </c>
      <c r="O107" s="24">
        <v>162.95600000000002</v>
      </c>
    </row>
    <row r="108" spans="1:15" x14ac:dyDescent="0.25">
      <c r="A108" s="28">
        <v>6069</v>
      </c>
      <c r="B108" s="24">
        <v>8.0820000000000007</v>
      </c>
      <c r="C108" s="24">
        <v>9.495000000000001</v>
      </c>
      <c r="D108" s="24">
        <v>14.132000000000001</v>
      </c>
      <c r="E108" s="24">
        <v>12.095000000000001</v>
      </c>
      <c r="F108" s="24">
        <v>17.253</v>
      </c>
      <c r="G108" s="24">
        <v>14.119</v>
      </c>
      <c r="H108" s="24">
        <v>10.710999999999999</v>
      </c>
      <c r="I108" s="24">
        <v>15.792999999999999</v>
      </c>
      <c r="J108" s="24">
        <v>11.824</v>
      </c>
      <c r="K108" s="24">
        <v>13.035</v>
      </c>
      <c r="L108" s="24">
        <v>11.574999999999999</v>
      </c>
      <c r="M108" s="24">
        <v>11.056999999999999</v>
      </c>
      <c r="N108" s="24">
        <v>2</v>
      </c>
      <c r="O108" s="24">
        <v>298.34200000000004</v>
      </c>
    </row>
    <row r="109" spans="1:15" x14ac:dyDescent="0.25">
      <c r="A109" s="28">
        <v>6079</v>
      </c>
      <c r="B109" s="24">
        <v>4.5</v>
      </c>
      <c r="C109" s="24">
        <v>11.8</v>
      </c>
      <c r="D109" s="24">
        <v>26</v>
      </c>
      <c r="E109" s="24">
        <v>15</v>
      </c>
      <c r="F109" s="24">
        <v>20</v>
      </c>
      <c r="G109" s="24">
        <v>15</v>
      </c>
      <c r="H109" s="24">
        <v>12.5</v>
      </c>
      <c r="I109" s="24">
        <v>7.5</v>
      </c>
      <c r="J109" s="24">
        <v>15</v>
      </c>
      <c r="K109" s="24">
        <v>7.8</v>
      </c>
      <c r="L109" s="24">
        <v>8.5</v>
      </c>
      <c r="M109" s="24">
        <v>9.5</v>
      </c>
      <c r="N109" s="24">
        <v>1</v>
      </c>
      <c r="O109" s="24">
        <v>306.2</v>
      </c>
    </row>
    <row r="110" spans="1:15" x14ac:dyDescent="0.25">
      <c r="A110" s="28">
        <v>6083</v>
      </c>
      <c r="B110" s="24">
        <v>0</v>
      </c>
      <c r="C110" s="24">
        <v>0</v>
      </c>
      <c r="D110" s="24">
        <v>0.99</v>
      </c>
      <c r="E110" s="24">
        <v>0.625</v>
      </c>
      <c r="F110" s="24">
        <v>0.625</v>
      </c>
      <c r="G110" s="24">
        <v>0.625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1</v>
      </c>
      <c r="O110" s="24">
        <v>5.73</v>
      </c>
    </row>
    <row r="111" spans="1:15" x14ac:dyDescent="0.25">
      <c r="A111" s="28">
        <v>6092</v>
      </c>
      <c r="B111" s="24">
        <v>0</v>
      </c>
      <c r="C111" s="24">
        <v>0.51900000000000002</v>
      </c>
      <c r="D111" s="24">
        <v>0</v>
      </c>
      <c r="E111" s="24">
        <v>0</v>
      </c>
      <c r="F111" s="24">
        <v>0.434</v>
      </c>
      <c r="G111" s="24">
        <v>0</v>
      </c>
      <c r="H111" s="24">
        <v>0.4</v>
      </c>
      <c r="I111" s="24">
        <v>0</v>
      </c>
      <c r="J111" s="24">
        <v>0</v>
      </c>
      <c r="K111" s="24">
        <v>0</v>
      </c>
      <c r="L111" s="24">
        <v>0.78100000000000003</v>
      </c>
      <c r="M111" s="24">
        <v>0</v>
      </c>
      <c r="N111" s="24">
        <v>1</v>
      </c>
      <c r="O111" s="24">
        <v>4.2680000000000007</v>
      </c>
    </row>
    <row r="112" spans="1:15" x14ac:dyDescent="0.25">
      <c r="A112" s="28">
        <v>6109</v>
      </c>
      <c r="B112" s="24">
        <v>825.78099999999995</v>
      </c>
      <c r="C112" s="24">
        <v>355.7</v>
      </c>
      <c r="D112" s="24">
        <v>45</v>
      </c>
      <c r="E112" s="24">
        <v>177</v>
      </c>
      <c r="F112" s="24">
        <v>50</v>
      </c>
      <c r="G112" s="24">
        <v>68.519000000000005</v>
      </c>
      <c r="H112" s="24">
        <v>164</v>
      </c>
      <c r="I112" s="24">
        <v>72.540000000000006</v>
      </c>
      <c r="J112" s="24">
        <v>0</v>
      </c>
      <c r="K112" s="24">
        <v>110.3</v>
      </c>
      <c r="L112" s="24">
        <v>72.540000000000006</v>
      </c>
      <c r="M112" s="24">
        <v>0</v>
      </c>
      <c r="N112" s="24">
        <v>2</v>
      </c>
      <c r="O112" s="24">
        <v>2780.38</v>
      </c>
    </row>
    <row r="113" spans="1:15" x14ac:dyDescent="0.25">
      <c r="A113" s="28">
        <v>6129</v>
      </c>
      <c r="B113" s="24">
        <v>0.38</v>
      </c>
      <c r="C113" s="24">
        <v>0.8</v>
      </c>
      <c r="D113" s="24">
        <v>0.7</v>
      </c>
      <c r="E113" s="24">
        <v>0.8</v>
      </c>
      <c r="F113" s="24">
        <v>0.3</v>
      </c>
      <c r="G113" s="24">
        <v>1.5</v>
      </c>
      <c r="H113" s="24">
        <v>0.6</v>
      </c>
      <c r="I113" s="24">
        <v>0.8</v>
      </c>
      <c r="J113" s="24">
        <v>1.32</v>
      </c>
      <c r="K113" s="24">
        <v>0.9</v>
      </c>
      <c r="L113" s="24">
        <v>1.1000000000000001</v>
      </c>
      <c r="M113" s="24">
        <v>1.5</v>
      </c>
      <c r="N113" s="24">
        <v>1</v>
      </c>
      <c r="O113" s="24">
        <v>21.4</v>
      </c>
    </row>
    <row r="114" spans="1:15" x14ac:dyDescent="0.25">
      <c r="A114" s="28">
        <v>6131</v>
      </c>
      <c r="B114" s="24">
        <v>1</v>
      </c>
      <c r="C114" s="24">
        <v>6.5</v>
      </c>
      <c r="D114" s="24">
        <v>5</v>
      </c>
      <c r="E114" s="24">
        <v>3</v>
      </c>
      <c r="F114" s="24">
        <v>4.8</v>
      </c>
      <c r="G114" s="24">
        <v>4.7770000000000001</v>
      </c>
      <c r="H114" s="24">
        <v>5</v>
      </c>
      <c r="I114" s="24">
        <v>3.5</v>
      </c>
      <c r="J114" s="24">
        <v>5.2</v>
      </c>
      <c r="K114" s="24">
        <v>5.5</v>
      </c>
      <c r="L114" s="24">
        <v>7.5</v>
      </c>
      <c r="M114" s="24">
        <v>8.8000000000000007</v>
      </c>
      <c r="N114" s="24">
        <v>1</v>
      </c>
      <c r="O114" s="24">
        <v>121.154</v>
      </c>
    </row>
    <row r="115" spans="1:15" x14ac:dyDescent="0.25">
      <c r="A115" s="28">
        <v>6133</v>
      </c>
      <c r="B115" s="24">
        <v>3.5</v>
      </c>
      <c r="C115" s="24">
        <v>4.5</v>
      </c>
      <c r="D115" s="24">
        <v>4.5</v>
      </c>
      <c r="E115" s="24">
        <v>6</v>
      </c>
      <c r="F115" s="24">
        <v>7.2</v>
      </c>
      <c r="G115" s="24">
        <v>7.5</v>
      </c>
      <c r="H115" s="24">
        <v>6.4740000000000002</v>
      </c>
      <c r="I115" s="24">
        <v>5.3</v>
      </c>
      <c r="J115" s="24">
        <v>9</v>
      </c>
      <c r="K115" s="24">
        <v>8</v>
      </c>
      <c r="L115" s="24">
        <v>11</v>
      </c>
      <c r="M115" s="24">
        <v>15</v>
      </c>
      <c r="N115" s="24">
        <v>1</v>
      </c>
      <c r="O115" s="24">
        <v>175.94800000000001</v>
      </c>
    </row>
    <row r="116" spans="1:15" x14ac:dyDescent="0.25">
      <c r="A116" s="28">
        <v>6137</v>
      </c>
      <c r="B116" s="24">
        <v>2</v>
      </c>
      <c r="C116" s="24">
        <v>8.8610000000000007</v>
      </c>
      <c r="D116" s="24">
        <v>18.725000000000001</v>
      </c>
      <c r="E116" s="24">
        <v>14.950000000000001</v>
      </c>
      <c r="F116" s="24">
        <v>15.097999999999999</v>
      </c>
      <c r="G116" s="24">
        <v>14.823</v>
      </c>
      <c r="H116" s="24">
        <v>0.20499999999999999</v>
      </c>
      <c r="I116" s="24">
        <v>8.7409999999999997</v>
      </c>
      <c r="J116" s="24">
        <v>1.25</v>
      </c>
      <c r="K116" s="24">
        <v>11.19</v>
      </c>
      <c r="L116" s="24">
        <v>4.0049999999999999</v>
      </c>
      <c r="M116" s="24">
        <v>0.12</v>
      </c>
      <c r="N116" s="24">
        <v>2</v>
      </c>
      <c r="O116" s="24">
        <v>199.93600000000001</v>
      </c>
    </row>
    <row r="117" spans="1:15" x14ac:dyDescent="0.25">
      <c r="A117" s="28">
        <v>6141</v>
      </c>
      <c r="B117" s="24">
        <v>3</v>
      </c>
      <c r="C117" s="24">
        <v>3</v>
      </c>
      <c r="D117" s="24">
        <v>2.8</v>
      </c>
      <c r="E117" s="24">
        <v>3</v>
      </c>
      <c r="F117" s="24">
        <v>4.5</v>
      </c>
      <c r="G117" s="24">
        <v>5</v>
      </c>
      <c r="H117" s="24">
        <v>4</v>
      </c>
      <c r="I117" s="24">
        <v>4.5</v>
      </c>
      <c r="J117" s="24">
        <v>5</v>
      </c>
      <c r="K117" s="24">
        <v>5</v>
      </c>
      <c r="L117" s="24">
        <v>5</v>
      </c>
      <c r="M117" s="24">
        <v>6.5</v>
      </c>
      <c r="N117" s="24">
        <v>1</v>
      </c>
      <c r="O117" s="24">
        <v>102.6</v>
      </c>
    </row>
    <row r="118" spans="1:15" x14ac:dyDescent="0.25">
      <c r="A118" s="28">
        <v>6144</v>
      </c>
      <c r="B118" s="24">
        <v>1</v>
      </c>
      <c r="C118" s="24">
        <v>1.5</v>
      </c>
      <c r="D118" s="24">
        <v>13.2</v>
      </c>
      <c r="E118" s="24">
        <v>4.5</v>
      </c>
      <c r="F118" s="24">
        <v>3.5</v>
      </c>
      <c r="G118" s="24">
        <v>10</v>
      </c>
      <c r="H118" s="24">
        <v>3.2</v>
      </c>
      <c r="I118" s="24">
        <v>3</v>
      </c>
      <c r="J118" s="24">
        <v>18</v>
      </c>
      <c r="K118" s="24">
        <v>4.5</v>
      </c>
      <c r="L118" s="24">
        <v>6.3140000000000001</v>
      </c>
      <c r="M118" s="24">
        <v>23</v>
      </c>
      <c r="N118" s="24">
        <v>1</v>
      </c>
      <c r="O118" s="24">
        <v>183.428</v>
      </c>
    </row>
    <row r="119" spans="1:15" x14ac:dyDescent="0.25">
      <c r="A119" s="28">
        <v>6145</v>
      </c>
      <c r="B119" s="24">
        <v>0.7</v>
      </c>
      <c r="C119" s="24">
        <v>0.85</v>
      </c>
      <c r="D119" s="24">
        <v>1.7</v>
      </c>
      <c r="E119" s="24">
        <v>0.98499999999999999</v>
      </c>
      <c r="F119" s="24">
        <v>0.81899999999999995</v>
      </c>
      <c r="G119" s="24">
        <v>0.91</v>
      </c>
      <c r="H119" s="24">
        <v>0.85</v>
      </c>
      <c r="I119" s="24">
        <v>0.75</v>
      </c>
      <c r="J119" s="24">
        <v>1.02</v>
      </c>
      <c r="K119" s="24">
        <v>0.9</v>
      </c>
      <c r="L119" s="24">
        <v>0.90500000000000003</v>
      </c>
      <c r="M119" s="24">
        <v>0.95</v>
      </c>
      <c r="N119" s="24">
        <v>1</v>
      </c>
      <c r="O119" s="24">
        <v>22.677999999999997</v>
      </c>
    </row>
    <row r="120" spans="1:15" x14ac:dyDescent="0.25">
      <c r="A120" s="28">
        <v>6146</v>
      </c>
      <c r="B120" s="24">
        <v>1.9</v>
      </c>
      <c r="C120" s="24">
        <v>1.1000000000000001</v>
      </c>
      <c r="D120" s="24">
        <v>1.3</v>
      </c>
      <c r="E120" s="24">
        <v>1.2</v>
      </c>
      <c r="F120" s="24">
        <v>1.27</v>
      </c>
      <c r="G120" s="24">
        <v>1.25</v>
      </c>
      <c r="H120" s="24">
        <v>1.42</v>
      </c>
      <c r="I120" s="24">
        <v>1.0880000000000001</v>
      </c>
      <c r="J120" s="24">
        <v>1.375</v>
      </c>
      <c r="K120" s="24">
        <v>1.35</v>
      </c>
      <c r="L120" s="24">
        <v>1.347</v>
      </c>
      <c r="M120" s="24">
        <v>1.95</v>
      </c>
      <c r="N120" s="24">
        <v>1</v>
      </c>
      <c r="O120" s="24">
        <v>33.099999999999994</v>
      </c>
    </row>
    <row r="121" spans="1:15" x14ac:dyDescent="0.25">
      <c r="A121" s="28">
        <v>6153</v>
      </c>
      <c r="B121" s="24">
        <v>3.38</v>
      </c>
      <c r="C121" s="24">
        <v>3.2149999999999999</v>
      </c>
      <c r="D121" s="24">
        <v>2.0539999999999998</v>
      </c>
      <c r="E121" s="24">
        <v>4.2749999999999995</v>
      </c>
      <c r="F121" s="24">
        <v>3.7720000000000002</v>
      </c>
      <c r="G121" s="24">
        <v>2.6869999999999998</v>
      </c>
      <c r="H121" s="24">
        <v>1.1459999999999999</v>
      </c>
      <c r="I121" s="24">
        <v>1.925</v>
      </c>
      <c r="J121" s="24">
        <v>1.3440000000000001</v>
      </c>
      <c r="K121" s="24">
        <v>0.95699999999999996</v>
      </c>
      <c r="L121" s="24">
        <v>1.625</v>
      </c>
      <c r="M121" s="24">
        <v>4.42</v>
      </c>
      <c r="N121" s="24">
        <v>2</v>
      </c>
      <c r="O121" s="24">
        <v>61.600000000000009</v>
      </c>
    </row>
    <row r="122" spans="1:15" x14ac:dyDescent="0.25">
      <c r="A122" s="28">
        <v>6156</v>
      </c>
      <c r="B122" s="24">
        <v>67.400000000000006</v>
      </c>
      <c r="C122" s="24">
        <v>53.216999999999999</v>
      </c>
      <c r="D122" s="24">
        <v>41.6</v>
      </c>
      <c r="E122" s="24">
        <v>100.42</v>
      </c>
      <c r="F122" s="24">
        <v>54.01</v>
      </c>
      <c r="G122" s="24">
        <v>29.4</v>
      </c>
      <c r="H122" s="24">
        <v>28.495000000000001</v>
      </c>
      <c r="I122" s="24">
        <v>27.114999999999998</v>
      </c>
      <c r="J122" s="24">
        <v>17.489000000000001</v>
      </c>
      <c r="K122" s="24">
        <v>37.409999999999997</v>
      </c>
      <c r="L122" s="24">
        <v>32.75</v>
      </c>
      <c r="M122" s="24">
        <v>72.024000000000001</v>
      </c>
      <c r="N122" s="24">
        <v>2</v>
      </c>
      <c r="O122" s="24">
        <v>1122.6600000000001</v>
      </c>
    </row>
    <row r="123" spans="1:15" x14ac:dyDescent="0.25">
      <c r="A123" s="28">
        <v>6157</v>
      </c>
      <c r="B123" s="24">
        <v>6.94</v>
      </c>
      <c r="C123" s="24">
        <v>1.21</v>
      </c>
      <c r="D123" s="24">
        <v>5.3819999999999997</v>
      </c>
      <c r="E123" s="24">
        <v>8.6240000000000006</v>
      </c>
      <c r="F123" s="24">
        <v>1.0629999999999999</v>
      </c>
      <c r="G123" s="24">
        <v>0.78</v>
      </c>
      <c r="H123" s="24">
        <v>0.20200000000000001</v>
      </c>
      <c r="I123" s="24">
        <v>0.18</v>
      </c>
      <c r="J123" s="24">
        <v>0.128</v>
      </c>
      <c r="K123" s="24">
        <v>0.46200000000000002</v>
      </c>
      <c r="L123" s="24">
        <v>0.67700000000000005</v>
      </c>
      <c r="M123" s="24">
        <v>9.0869999999999997</v>
      </c>
      <c r="N123" s="24">
        <v>2</v>
      </c>
      <c r="O123" s="24">
        <v>69.47</v>
      </c>
    </row>
    <row r="124" spans="1:15" x14ac:dyDescent="0.25">
      <c r="A124" s="28">
        <v>6162</v>
      </c>
      <c r="B124" s="24">
        <v>6.8000000000000005E-2</v>
      </c>
      <c r="C124" s="24">
        <v>0.24000000000000002</v>
      </c>
      <c r="D124" s="24">
        <v>0.31</v>
      </c>
      <c r="E124" s="24">
        <v>0.755</v>
      </c>
      <c r="F124" s="24">
        <v>0.59499999999999997</v>
      </c>
      <c r="G124" s="24">
        <v>0.23499999999999999</v>
      </c>
      <c r="H124" s="24">
        <v>7.1999999999999995E-2</v>
      </c>
      <c r="I124" s="24">
        <v>0.17</v>
      </c>
      <c r="J124" s="24">
        <v>0.12</v>
      </c>
      <c r="K124" s="24">
        <v>0.13200000000000001</v>
      </c>
      <c r="L124" s="24">
        <v>0.3</v>
      </c>
      <c r="M124" s="24">
        <v>0.32</v>
      </c>
      <c r="N124" s="24">
        <v>2</v>
      </c>
      <c r="O124" s="24">
        <v>6.6339999999999995</v>
      </c>
    </row>
    <row r="125" spans="1:15" x14ac:dyDescent="0.25">
      <c r="A125" s="28">
        <v>6163</v>
      </c>
      <c r="B125" s="24">
        <v>0.63500000000000001</v>
      </c>
      <c r="C125" s="24">
        <v>0.439</v>
      </c>
      <c r="D125" s="24">
        <v>0.96</v>
      </c>
      <c r="E125" s="24">
        <v>1.0940000000000001</v>
      </c>
      <c r="F125" s="24">
        <v>1.131</v>
      </c>
      <c r="G125" s="24">
        <v>0.45599999999999996</v>
      </c>
      <c r="H125" s="24">
        <v>0.111</v>
      </c>
      <c r="I125" s="24">
        <v>0.38100000000000001</v>
      </c>
      <c r="J125" s="24">
        <v>0.21099999999999999</v>
      </c>
      <c r="K125" s="24">
        <v>0.38600000000000001</v>
      </c>
      <c r="L125" s="24">
        <v>0.38800000000000001</v>
      </c>
      <c r="M125" s="24">
        <v>0.40500000000000003</v>
      </c>
      <c r="N125" s="24">
        <v>2</v>
      </c>
      <c r="O125" s="24">
        <v>13.193999999999999</v>
      </c>
    </row>
    <row r="126" spans="1:15" x14ac:dyDescent="0.25">
      <c r="A126" s="28">
        <v>6166</v>
      </c>
      <c r="B126" s="24">
        <v>0.24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1</v>
      </c>
      <c r="O126" s="24">
        <v>0.48</v>
      </c>
    </row>
    <row r="127" spans="1:15" x14ac:dyDescent="0.25">
      <c r="A127" s="28">
        <v>6167</v>
      </c>
      <c r="B127" s="24">
        <v>0.5</v>
      </c>
      <c r="C127" s="24">
        <v>0</v>
      </c>
      <c r="D127" s="24">
        <v>0</v>
      </c>
      <c r="E127" s="24">
        <v>0</v>
      </c>
      <c r="F127" s="24">
        <v>0</v>
      </c>
      <c r="G127" s="24">
        <v>0.53800000000000003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1</v>
      </c>
      <c r="O127" s="24">
        <v>2.0760000000000001</v>
      </c>
    </row>
    <row r="128" spans="1:15" x14ac:dyDescent="0.25">
      <c r="A128" s="28">
        <v>6168</v>
      </c>
      <c r="B128" s="24">
        <v>0.7</v>
      </c>
      <c r="C128" s="24">
        <v>2E-3</v>
      </c>
      <c r="D128" s="24">
        <v>2E-3</v>
      </c>
      <c r="E128" s="24">
        <v>0</v>
      </c>
      <c r="F128" s="24">
        <v>0</v>
      </c>
      <c r="G128" s="24">
        <v>0.61899999999999999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2</v>
      </c>
      <c r="O128" s="24">
        <v>2.6459999999999999</v>
      </c>
    </row>
    <row r="129" spans="1:15" x14ac:dyDescent="0.25">
      <c r="A129" s="28">
        <v>6169</v>
      </c>
      <c r="B129" s="24">
        <v>0.15</v>
      </c>
      <c r="C129" s="24">
        <v>0.25</v>
      </c>
      <c r="D129" s="24">
        <v>0</v>
      </c>
      <c r="E129" s="24">
        <v>0</v>
      </c>
      <c r="F129" s="24">
        <v>0</v>
      </c>
      <c r="G129" s="24">
        <v>7.1999999999999995E-2</v>
      </c>
      <c r="H129" s="24">
        <v>0</v>
      </c>
      <c r="I129" s="24">
        <v>7.0999999999999994E-2</v>
      </c>
      <c r="J129" s="24">
        <v>0</v>
      </c>
      <c r="K129" s="24">
        <v>7.0999999999999994E-2</v>
      </c>
      <c r="L129" s="24">
        <v>0</v>
      </c>
      <c r="M129" s="24">
        <v>0</v>
      </c>
      <c r="N129" s="24">
        <v>2</v>
      </c>
      <c r="O129" s="24">
        <v>1.228</v>
      </c>
    </row>
    <row r="130" spans="1:15" x14ac:dyDescent="0.25">
      <c r="A130" s="28">
        <v>6170</v>
      </c>
      <c r="B130" s="24">
        <v>0</v>
      </c>
      <c r="C130" s="24">
        <v>1.32</v>
      </c>
      <c r="D130" s="24">
        <v>0.113</v>
      </c>
      <c r="E130" s="24">
        <v>0.156</v>
      </c>
      <c r="F130" s="24">
        <v>0.13500000000000001</v>
      </c>
      <c r="G130" s="24">
        <v>1.6880000000000002</v>
      </c>
      <c r="H130" s="24">
        <v>0.05</v>
      </c>
      <c r="I130" s="24">
        <v>0.01</v>
      </c>
      <c r="J130" s="24">
        <v>0</v>
      </c>
      <c r="K130" s="24">
        <v>0</v>
      </c>
      <c r="L130" s="24">
        <v>0.92700000000000005</v>
      </c>
      <c r="M130" s="24">
        <v>0</v>
      </c>
      <c r="N130" s="24">
        <v>2</v>
      </c>
      <c r="O130" s="24">
        <v>8.798</v>
      </c>
    </row>
    <row r="131" spans="1:15" x14ac:dyDescent="0.25">
      <c r="A131" s="28">
        <v>6176</v>
      </c>
      <c r="B131" s="24">
        <v>0.38700000000000001</v>
      </c>
      <c r="C131" s="24">
        <v>0</v>
      </c>
      <c r="D131" s="24">
        <v>0.32200000000000001</v>
      </c>
      <c r="E131" s="24">
        <v>0.82199999999999995</v>
      </c>
      <c r="F131" s="24">
        <v>0.78</v>
      </c>
      <c r="G131" s="24">
        <v>0.89300000000000002</v>
      </c>
      <c r="H131" s="24">
        <v>0</v>
      </c>
      <c r="I131" s="24">
        <v>1.504</v>
      </c>
      <c r="J131" s="24">
        <v>0.51900000000000002</v>
      </c>
      <c r="K131" s="24">
        <v>0</v>
      </c>
      <c r="L131" s="24">
        <v>1.3480000000000001</v>
      </c>
      <c r="M131" s="24">
        <v>0</v>
      </c>
      <c r="N131" s="24">
        <v>2</v>
      </c>
      <c r="O131" s="24">
        <v>13.15</v>
      </c>
    </row>
    <row r="132" spans="1:15" x14ac:dyDescent="0.25">
      <c r="A132" s="28">
        <v>6192</v>
      </c>
      <c r="B132" s="24">
        <v>4.2999999999999997E-2</v>
      </c>
      <c r="C132" s="24">
        <v>0.184</v>
      </c>
      <c r="D132" s="24">
        <v>0.80900000000000005</v>
      </c>
      <c r="E132" s="24">
        <v>0.80200000000000005</v>
      </c>
      <c r="F132" s="24">
        <v>0.71199999999999997</v>
      </c>
      <c r="G132" s="24">
        <v>0.66299999999999992</v>
      </c>
      <c r="H132" s="24">
        <v>0.749</v>
      </c>
      <c r="I132" s="24">
        <v>0.45800000000000002</v>
      </c>
      <c r="J132" s="24">
        <v>0.54700000000000004</v>
      </c>
      <c r="K132" s="24">
        <v>0.61499999999999999</v>
      </c>
      <c r="L132" s="24">
        <v>0.92</v>
      </c>
      <c r="M132" s="24">
        <v>0.45</v>
      </c>
      <c r="N132" s="24">
        <v>2</v>
      </c>
      <c r="O132" s="24">
        <v>13.904</v>
      </c>
    </row>
    <row r="133" spans="1:15" x14ac:dyDescent="0.25">
      <c r="A133" s="28">
        <v>6194</v>
      </c>
      <c r="B133" s="24">
        <v>31.952000000000002</v>
      </c>
      <c r="C133" s="24">
        <v>0.72800000000000009</v>
      </c>
      <c r="D133" s="24">
        <v>0.81499999999999995</v>
      </c>
      <c r="E133" s="24">
        <v>0.79100000000000004</v>
      </c>
      <c r="F133" s="24">
        <v>15.452999999999999</v>
      </c>
      <c r="G133" s="24">
        <v>33.395000000000003</v>
      </c>
      <c r="H133" s="24">
        <v>0.56699999999999995</v>
      </c>
      <c r="I133" s="24">
        <v>14.8</v>
      </c>
      <c r="J133" s="24">
        <v>0.505</v>
      </c>
      <c r="K133" s="24">
        <v>0.193</v>
      </c>
      <c r="L133" s="24">
        <v>58.347000000000001</v>
      </c>
      <c r="M133" s="24">
        <v>0.32</v>
      </c>
      <c r="N133" s="24">
        <v>2</v>
      </c>
      <c r="O133" s="24">
        <v>315.73199999999997</v>
      </c>
    </row>
    <row r="134" spans="1:15" x14ac:dyDescent="0.25">
      <c r="A134" s="28">
        <v>6195</v>
      </c>
      <c r="B134" s="24">
        <v>88.72</v>
      </c>
      <c r="C134" s="24">
        <v>0.61</v>
      </c>
      <c r="D134" s="24">
        <v>0.57999999999999996</v>
      </c>
      <c r="E134" s="24">
        <v>0.87000000000000011</v>
      </c>
      <c r="F134" s="24">
        <v>98.393000000000001</v>
      </c>
      <c r="G134" s="24">
        <v>0.45</v>
      </c>
      <c r="H134" s="24">
        <v>60.79</v>
      </c>
      <c r="I134" s="24">
        <v>47.901000000000003</v>
      </c>
      <c r="J134" s="24">
        <v>59.85</v>
      </c>
      <c r="K134" s="24">
        <v>0.6</v>
      </c>
      <c r="L134" s="24">
        <v>107.35</v>
      </c>
      <c r="M134" s="24">
        <v>0.41</v>
      </c>
      <c r="N134" s="24">
        <v>2</v>
      </c>
      <c r="O134" s="24">
        <v>933.048</v>
      </c>
    </row>
    <row r="135" spans="1:15" x14ac:dyDescent="0.25">
      <c r="A135" s="28">
        <v>6204</v>
      </c>
      <c r="B135" s="24">
        <v>12.5</v>
      </c>
      <c r="C135" s="24">
        <v>18.5</v>
      </c>
      <c r="D135" s="24">
        <v>10.5</v>
      </c>
      <c r="E135" s="24">
        <v>9.3000000000000007</v>
      </c>
      <c r="F135" s="24">
        <v>10.5</v>
      </c>
      <c r="G135" s="24">
        <v>11.1</v>
      </c>
      <c r="H135" s="24">
        <v>12.8</v>
      </c>
      <c r="I135" s="24">
        <v>13.3</v>
      </c>
      <c r="J135" s="24">
        <v>13.7</v>
      </c>
      <c r="K135" s="24">
        <v>13.5</v>
      </c>
      <c r="L135" s="24">
        <v>13.8</v>
      </c>
      <c r="M135" s="24">
        <v>14</v>
      </c>
      <c r="N135" s="24">
        <v>1</v>
      </c>
      <c r="O135" s="24">
        <v>307</v>
      </c>
    </row>
    <row r="136" spans="1:15" x14ac:dyDescent="0.25">
      <c r="A136" s="28">
        <v>6205</v>
      </c>
      <c r="B136" s="24">
        <v>0.33900000000000002</v>
      </c>
      <c r="C136" s="24">
        <v>0.56400000000000006</v>
      </c>
      <c r="D136" s="24">
        <v>0.66900000000000004</v>
      </c>
      <c r="E136" s="24">
        <v>0.84099999999999997</v>
      </c>
      <c r="F136" s="24">
        <v>1.236</v>
      </c>
      <c r="G136" s="24">
        <v>0.90999999999999992</v>
      </c>
      <c r="H136" s="24">
        <v>0.72799999999999998</v>
      </c>
      <c r="I136" s="24">
        <v>0.92400000000000004</v>
      </c>
      <c r="J136" s="24">
        <v>0.66500000000000004</v>
      </c>
      <c r="K136" s="24">
        <v>1.0269999999999999</v>
      </c>
      <c r="L136" s="24">
        <v>0.57099999999999995</v>
      </c>
      <c r="M136" s="24">
        <v>0.82299999999999995</v>
      </c>
      <c r="N136" s="24">
        <v>2</v>
      </c>
      <c r="O136" s="24">
        <v>18.594000000000001</v>
      </c>
    </row>
    <row r="137" spans="1:15" x14ac:dyDescent="0.25">
      <c r="A137" s="28">
        <v>6220</v>
      </c>
      <c r="B137" s="24">
        <v>0.55000000000000004</v>
      </c>
      <c r="C137" s="24">
        <v>0.4</v>
      </c>
      <c r="D137" s="24">
        <v>0.81</v>
      </c>
      <c r="E137" s="24">
        <v>0.38</v>
      </c>
      <c r="F137" s="24">
        <v>0.27</v>
      </c>
      <c r="G137" s="24">
        <v>0.26500000000000001</v>
      </c>
      <c r="H137" s="24">
        <v>0.23</v>
      </c>
      <c r="I137" s="24">
        <v>0.22</v>
      </c>
      <c r="J137" s="24">
        <v>0.33</v>
      </c>
      <c r="K137" s="24">
        <v>0.218</v>
      </c>
      <c r="L137" s="24">
        <v>0.35</v>
      </c>
      <c r="M137" s="24">
        <v>0.25</v>
      </c>
      <c r="N137" s="24">
        <v>1</v>
      </c>
      <c r="O137" s="24">
        <v>8.5459999999999994</v>
      </c>
    </row>
    <row r="138" spans="1:15" x14ac:dyDescent="0.25">
      <c r="A138" s="28">
        <v>6243</v>
      </c>
      <c r="B138" s="24">
        <v>5.0000000000000001E-3</v>
      </c>
      <c r="C138" s="24">
        <v>0.02</v>
      </c>
      <c r="D138" s="24">
        <v>0.08</v>
      </c>
      <c r="E138" s="24">
        <v>0.11899999999999999</v>
      </c>
      <c r="F138" s="24">
        <v>7.9000000000000001E-2</v>
      </c>
      <c r="G138" s="24">
        <v>6.7000000000000004E-2</v>
      </c>
      <c r="H138" s="24">
        <v>0.105</v>
      </c>
      <c r="I138" s="24">
        <v>9.9000000000000005E-2</v>
      </c>
      <c r="J138" s="24">
        <v>7.0999999999999994E-2</v>
      </c>
      <c r="K138" s="24">
        <v>2.5000000000000001E-2</v>
      </c>
      <c r="L138" s="24">
        <v>1.2E-2</v>
      </c>
      <c r="M138" s="24">
        <v>0.18</v>
      </c>
      <c r="N138" s="24">
        <v>2</v>
      </c>
      <c r="O138" s="24">
        <v>1.724</v>
      </c>
    </row>
    <row r="139" spans="1:15" x14ac:dyDescent="0.25">
      <c r="A139" s="28">
        <v>6244</v>
      </c>
      <c r="B139" s="24">
        <v>8.0000000000000002E-3</v>
      </c>
      <c r="C139" s="24">
        <v>2.5000000000000001E-2</v>
      </c>
      <c r="D139" s="24">
        <v>8.2000000000000003E-2</v>
      </c>
      <c r="E139" s="24">
        <v>0.11799999999999999</v>
      </c>
      <c r="F139" s="24">
        <v>9.5000000000000001E-2</v>
      </c>
      <c r="G139" s="24">
        <v>0.16300000000000001</v>
      </c>
      <c r="H139" s="24">
        <v>0.11899999999999999</v>
      </c>
      <c r="I139" s="24">
        <v>5.5E-2</v>
      </c>
      <c r="J139" s="24">
        <v>6.7000000000000004E-2</v>
      </c>
      <c r="K139" s="24">
        <v>1.2E-2</v>
      </c>
      <c r="L139" s="24">
        <v>0.01</v>
      </c>
      <c r="M139" s="24">
        <v>0.16200000000000001</v>
      </c>
      <c r="N139" s="24">
        <v>2</v>
      </c>
      <c r="O139" s="24">
        <v>1.8320000000000001</v>
      </c>
    </row>
    <row r="140" spans="1:15" x14ac:dyDescent="0.25">
      <c r="A140" s="28">
        <v>6245</v>
      </c>
      <c r="B140" s="24">
        <v>0</v>
      </c>
      <c r="C140" s="24">
        <v>0.05</v>
      </c>
      <c r="D140" s="24">
        <v>6.8000000000000005E-2</v>
      </c>
      <c r="E140" s="24">
        <v>0.115</v>
      </c>
      <c r="F140" s="24">
        <v>0.06</v>
      </c>
      <c r="G140" s="24">
        <v>0.03</v>
      </c>
      <c r="H140" s="24">
        <v>2.7E-2</v>
      </c>
      <c r="I140" s="24">
        <v>3.2000000000000001E-2</v>
      </c>
      <c r="J140" s="24">
        <v>0.06</v>
      </c>
      <c r="K140" s="24">
        <v>1.9E-2</v>
      </c>
      <c r="L140" s="24">
        <v>1.4999999999999999E-2</v>
      </c>
      <c r="M140" s="24">
        <v>0.01</v>
      </c>
      <c r="N140" s="24">
        <v>1</v>
      </c>
      <c r="O140" s="24">
        <v>0.9720000000000002</v>
      </c>
    </row>
    <row r="141" spans="1:15" x14ac:dyDescent="0.25">
      <c r="A141" s="28">
        <v>6247</v>
      </c>
      <c r="B141" s="24">
        <v>2.2040000000000002</v>
      </c>
      <c r="C141" s="24">
        <v>0.48599999999999999</v>
      </c>
      <c r="D141" s="24">
        <v>1.486</v>
      </c>
      <c r="E141" s="24">
        <v>1.742</v>
      </c>
      <c r="F141" s="24">
        <v>2.5619999999999998</v>
      </c>
      <c r="G141" s="24">
        <v>1.3479999999999999</v>
      </c>
      <c r="H141" s="24">
        <v>0.85199999999999998</v>
      </c>
      <c r="I141" s="24">
        <v>0.52500000000000002</v>
      </c>
      <c r="J141" s="24">
        <v>0.45</v>
      </c>
      <c r="K141" s="24">
        <v>1.1100000000000001</v>
      </c>
      <c r="L141" s="24">
        <v>1.1200000000000001</v>
      </c>
      <c r="M141" s="24">
        <v>0.82</v>
      </c>
      <c r="N141" s="24">
        <v>2</v>
      </c>
      <c r="O141" s="24">
        <v>29.41</v>
      </c>
    </row>
    <row r="142" spans="1:15" x14ac:dyDescent="0.25">
      <c r="A142" s="28">
        <v>6251</v>
      </c>
      <c r="B142" s="24">
        <v>0</v>
      </c>
      <c r="C142" s="24">
        <v>0</v>
      </c>
      <c r="D142" s="24">
        <v>0</v>
      </c>
      <c r="E142" s="24">
        <v>0</v>
      </c>
      <c r="F142" s="24">
        <v>0.11600000000000001</v>
      </c>
      <c r="G142" s="24">
        <v>0.11600000000000001</v>
      </c>
      <c r="H142" s="24">
        <v>0.11600000000000001</v>
      </c>
      <c r="I142" s="24">
        <v>0.02</v>
      </c>
      <c r="J142" s="24">
        <v>0.02</v>
      </c>
      <c r="K142" s="24">
        <v>0.02</v>
      </c>
      <c r="L142" s="24">
        <v>0.02</v>
      </c>
      <c r="M142" s="24">
        <v>0.02</v>
      </c>
      <c r="N142" s="24">
        <v>1</v>
      </c>
      <c r="O142" s="24">
        <v>0.89600000000000013</v>
      </c>
    </row>
    <row r="143" spans="1:15" x14ac:dyDescent="0.25">
      <c r="A143" s="28">
        <v>6253</v>
      </c>
      <c r="B143" s="24">
        <v>4.3609999999999998</v>
      </c>
      <c r="C143" s="24">
        <v>1.474</v>
      </c>
      <c r="D143" s="24">
        <v>2.609</v>
      </c>
      <c r="E143" s="24">
        <v>4.6619999999999999</v>
      </c>
      <c r="F143" s="24">
        <v>1.9649999999999999</v>
      </c>
      <c r="G143" s="24">
        <v>4.383</v>
      </c>
      <c r="H143" s="24">
        <v>1.5819999999999999</v>
      </c>
      <c r="I143" s="24">
        <v>1.0359999999999998</v>
      </c>
      <c r="J143" s="24">
        <v>1.2389999999999999</v>
      </c>
      <c r="K143" s="24">
        <v>0.90100000000000002</v>
      </c>
      <c r="L143" s="24">
        <v>4.7050000000000001</v>
      </c>
      <c r="M143" s="24">
        <v>1.26</v>
      </c>
      <c r="N143" s="24">
        <v>2</v>
      </c>
      <c r="O143" s="24">
        <v>60.353999999999999</v>
      </c>
    </row>
    <row r="144" spans="1:15" x14ac:dyDescent="0.25">
      <c r="A144" s="28">
        <v>6279</v>
      </c>
      <c r="B144" s="24">
        <v>1.6020000000000001</v>
      </c>
      <c r="C144" s="24">
        <v>3.2989999999999999</v>
      </c>
      <c r="D144" s="24">
        <v>3.4779999999999998</v>
      </c>
      <c r="E144" s="24">
        <v>2.7429999999999999</v>
      </c>
      <c r="F144" s="24">
        <v>3.2719999999999998</v>
      </c>
      <c r="G144" s="24">
        <v>3.8119999999999998</v>
      </c>
      <c r="H144" s="24">
        <v>3.6</v>
      </c>
      <c r="I144" s="24">
        <v>3.9189999999999996</v>
      </c>
      <c r="J144" s="24">
        <v>2.7760000000000002</v>
      </c>
      <c r="K144" s="24">
        <v>4.7110000000000003</v>
      </c>
      <c r="L144" s="24">
        <v>4.2450000000000001</v>
      </c>
      <c r="M144" s="24">
        <v>1.6019999999999999</v>
      </c>
      <c r="N144" s="24">
        <v>2</v>
      </c>
      <c r="O144" s="24">
        <v>78.117999999999995</v>
      </c>
    </row>
    <row r="145" spans="1:15" x14ac:dyDescent="0.25">
      <c r="A145" s="28">
        <v>6280</v>
      </c>
      <c r="B145" s="24">
        <v>0.307</v>
      </c>
      <c r="C145" s="24">
        <v>1.518</v>
      </c>
      <c r="D145" s="24">
        <v>1.5629999999999999</v>
      </c>
      <c r="E145" s="24">
        <v>1.4430000000000001</v>
      </c>
      <c r="F145" s="24">
        <v>1.8660000000000001</v>
      </c>
      <c r="G145" s="24">
        <v>0.8</v>
      </c>
      <c r="H145" s="24">
        <v>1.038</v>
      </c>
      <c r="I145" s="24">
        <v>1.615</v>
      </c>
      <c r="J145" s="24">
        <v>1.044</v>
      </c>
      <c r="K145" s="24">
        <v>1.0900000000000001</v>
      </c>
      <c r="L145" s="24">
        <v>1.917</v>
      </c>
      <c r="M145" s="24">
        <v>1.0249999999999999</v>
      </c>
      <c r="N145" s="24">
        <v>2</v>
      </c>
      <c r="O145" s="24">
        <v>30.451999999999998</v>
      </c>
    </row>
    <row r="146" spans="1:15" x14ac:dyDescent="0.25">
      <c r="A146" s="28">
        <v>6314</v>
      </c>
      <c r="B146" s="24">
        <v>0</v>
      </c>
      <c r="C146" s="24">
        <v>0</v>
      </c>
      <c r="D146" s="24">
        <v>4</v>
      </c>
      <c r="E146" s="24">
        <v>3</v>
      </c>
      <c r="F146" s="24">
        <v>2</v>
      </c>
      <c r="G146" s="24">
        <v>3</v>
      </c>
      <c r="H146" s="24">
        <v>4</v>
      </c>
      <c r="I146" s="24">
        <v>4</v>
      </c>
      <c r="J146" s="24">
        <v>4</v>
      </c>
      <c r="K146" s="24">
        <v>4</v>
      </c>
      <c r="L146" s="24">
        <v>5</v>
      </c>
      <c r="M146" s="24">
        <v>6</v>
      </c>
      <c r="N146" s="24">
        <v>1</v>
      </c>
      <c r="O146" s="24">
        <v>78</v>
      </c>
    </row>
    <row r="147" spans="1:15" x14ac:dyDescent="0.25">
      <c r="A147" s="28">
        <v>6318</v>
      </c>
      <c r="B147" s="24">
        <v>0</v>
      </c>
      <c r="C147" s="24">
        <v>0</v>
      </c>
      <c r="D147" s="24">
        <v>4.5999999999999999E-2</v>
      </c>
      <c r="E147" s="24">
        <v>6.6000000000000003E-2</v>
      </c>
      <c r="F147" s="24">
        <v>8.0000000000000002E-3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1</v>
      </c>
      <c r="O147" s="24">
        <v>0.24</v>
      </c>
    </row>
    <row r="148" spans="1:15" x14ac:dyDescent="0.25">
      <c r="A148" s="28">
        <v>6324</v>
      </c>
      <c r="B148" s="24">
        <v>0.56699999999999995</v>
      </c>
      <c r="C148" s="24">
        <v>1.4770000000000001</v>
      </c>
      <c r="D148" s="24">
        <v>1.56</v>
      </c>
      <c r="E148" s="24">
        <v>0.76500000000000001</v>
      </c>
      <c r="F148" s="24">
        <v>0.57599999999999996</v>
      </c>
      <c r="G148" s="24">
        <v>0.78299999999999992</v>
      </c>
      <c r="H148" s="24">
        <v>0.622</v>
      </c>
      <c r="I148" s="24">
        <v>0.72699999999999998</v>
      </c>
      <c r="J148" s="24">
        <v>0.72699999999999998</v>
      </c>
      <c r="K148" s="24">
        <v>0.877</v>
      </c>
      <c r="L148" s="24">
        <v>0.82699999999999996</v>
      </c>
      <c r="M148" s="24">
        <v>0.5</v>
      </c>
      <c r="N148" s="24">
        <v>2</v>
      </c>
      <c r="O148" s="24">
        <v>20.015999999999998</v>
      </c>
    </row>
    <row r="149" spans="1:15" x14ac:dyDescent="0.25">
      <c r="A149" s="28">
        <v>6325</v>
      </c>
      <c r="B149" s="24">
        <v>1.583</v>
      </c>
      <c r="C149" s="24">
        <v>2.5060000000000002</v>
      </c>
      <c r="D149" s="24">
        <v>2.2439999999999998</v>
      </c>
      <c r="E149" s="24">
        <v>0.63</v>
      </c>
      <c r="F149" s="24">
        <v>1.375</v>
      </c>
      <c r="G149" s="24">
        <v>1.28</v>
      </c>
      <c r="H149" s="24">
        <v>2.387</v>
      </c>
      <c r="I149" s="24">
        <v>1.4950000000000001</v>
      </c>
      <c r="J149" s="24">
        <v>1.1000000000000001</v>
      </c>
      <c r="K149" s="24">
        <v>1.2</v>
      </c>
      <c r="L149" s="24">
        <v>1.2</v>
      </c>
      <c r="M149" s="24">
        <v>1.675</v>
      </c>
      <c r="N149" s="24">
        <v>2</v>
      </c>
      <c r="O149" s="24">
        <v>37.35</v>
      </c>
    </row>
    <row r="150" spans="1:15" x14ac:dyDescent="0.25">
      <c r="A150" s="28">
        <v>6326</v>
      </c>
      <c r="B150" s="24">
        <v>0</v>
      </c>
      <c r="C150" s="24">
        <v>0</v>
      </c>
      <c r="D150" s="24">
        <v>0</v>
      </c>
      <c r="E150" s="24">
        <v>4.4889999999999999</v>
      </c>
      <c r="F150" s="24">
        <v>3.0230000000000001</v>
      </c>
      <c r="G150" s="24">
        <v>1.4419999999999999</v>
      </c>
      <c r="H150" s="24">
        <v>2.4750000000000001</v>
      </c>
      <c r="I150" s="24">
        <v>1.21</v>
      </c>
      <c r="J150" s="24">
        <v>0.42599999999999999</v>
      </c>
      <c r="K150" s="24">
        <v>1.63</v>
      </c>
      <c r="L150" s="24">
        <v>0.52400000000000002</v>
      </c>
      <c r="M150" s="24">
        <v>3.2349999999999999</v>
      </c>
      <c r="N150" s="24">
        <v>1</v>
      </c>
      <c r="O150" s="24">
        <v>36.908000000000001</v>
      </c>
    </row>
    <row r="151" spans="1:15" x14ac:dyDescent="0.25">
      <c r="A151" s="28">
        <v>6327</v>
      </c>
      <c r="B151" s="24">
        <v>27.4</v>
      </c>
      <c r="C151" s="24">
        <v>17.155999999999999</v>
      </c>
      <c r="D151" s="24">
        <v>18.018999999999998</v>
      </c>
      <c r="E151" s="24">
        <v>47.554000000000002</v>
      </c>
      <c r="F151" s="24">
        <v>45.626999999999995</v>
      </c>
      <c r="G151" s="24">
        <v>21.253</v>
      </c>
      <c r="H151" s="24">
        <v>26.373000000000001</v>
      </c>
      <c r="I151" s="24">
        <v>22.23</v>
      </c>
      <c r="J151" s="24">
        <v>27.44</v>
      </c>
      <c r="K151" s="24">
        <v>18.462</v>
      </c>
      <c r="L151" s="24">
        <v>16.277999999999999</v>
      </c>
      <c r="M151" s="24">
        <v>30.486000000000001</v>
      </c>
      <c r="N151" s="24">
        <v>2</v>
      </c>
      <c r="O151" s="24">
        <v>636.55600000000004</v>
      </c>
    </row>
    <row r="152" spans="1:15" x14ac:dyDescent="0.25">
      <c r="A152" s="28">
        <v>6328</v>
      </c>
      <c r="B152" s="24">
        <v>0.9</v>
      </c>
      <c r="C152" s="24">
        <v>1.57</v>
      </c>
      <c r="D152" s="24">
        <v>3.9620000000000002</v>
      </c>
      <c r="E152" s="24">
        <v>7.7749999999999995</v>
      </c>
      <c r="F152" s="24">
        <v>4.3079999999999998</v>
      </c>
      <c r="G152" s="24">
        <v>1.4119999999999999</v>
      </c>
      <c r="H152" s="24">
        <v>2.5430000000000001</v>
      </c>
      <c r="I152" s="24">
        <v>1.8720000000000001</v>
      </c>
      <c r="J152" s="24">
        <v>2.2850000000000001</v>
      </c>
      <c r="K152" s="24">
        <v>2.637</v>
      </c>
      <c r="L152" s="24">
        <v>4.5250000000000004</v>
      </c>
      <c r="M152" s="24">
        <v>5.8040000000000003</v>
      </c>
      <c r="N152" s="24">
        <v>2</v>
      </c>
      <c r="O152" s="24">
        <v>79.186000000000007</v>
      </c>
    </row>
    <row r="153" spans="1:15" x14ac:dyDescent="0.25">
      <c r="A153" s="28">
        <v>6330</v>
      </c>
      <c r="B153" s="24">
        <v>3</v>
      </c>
      <c r="C153" s="24">
        <v>5.1680000000000001</v>
      </c>
      <c r="D153" s="24">
        <v>6.0229999999999997</v>
      </c>
      <c r="E153" s="24">
        <v>4.4499999999999993</v>
      </c>
      <c r="F153" s="24">
        <v>1.5580000000000001</v>
      </c>
      <c r="G153" s="24">
        <v>1.417</v>
      </c>
      <c r="H153" s="24">
        <v>2.012</v>
      </c>
      <c r="I153" s="24">
        <v>2.589</v>
      </c>
      <c r="J153" s="24">
        <v>1.2</v>
      </c>
      <c r="K153" s="24">
        <v>2</v>
      </c>
      <c r="L153" s="24">
        <v>2.9539999999999997</v>
      </c>
      <c r="M153" s="24">
        <v>1</v>
      </c>
      <c r="N153" s="24">
        <v>2</v>
      </c>
      <c r="O153" s="24">
        <v>66.742000000000004</v>
      </c>
    </row>
    <row r="154" spans="1:15" x14ac:dyDescent="0.25">
      <c r="A154" s="28">
        <v>6333</v>
      </c>
      <c r="B154" s="24">
        <v>0</v>
      </c>
      <c r="C154" s="24">
        <v>0.30599999999999999</v>
      </c>
      <c r="D154" s="24">
        <v>0.47</v>
      </c>
      <c r="E154" s="24">
        <v>0.5</v>
      </c>
      <c r="F154" s="24">
        <v>0.54</v>
      </c>
      <c r="G154" s="24">
        <v>0.11700000000000001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1</v>
      </c>
      <c r="O154" s="24">
        <v>3.8660000000000001</v>
      </c>
    </row>
    <row r="155" spans="1:15" x14ac:dyDescent="0.25">
      <c r="A155" s="28">
        <v>6342</v>
      </c>
      <c r="B155" s="24">
        <v>9</v>
      </c>
      <c r="C155" s="24">
        <v>7.2080000000000002</v>
      </c>
      <c r="D155" s="24">
        <v>4.7229999999999999</v>
      </c>
      <c r="E155" s="24">
        <v>11.283999999999999</v>
      </c>
      <c r="F155" s="24">
        <v>6.4779999999999998</v>
      </c>
      <c r="G155" s="24">
        <v>9.0910000000000011</v>
      </c>
      <c r="H155" s="24">
        <v>7.2939999999999996</v>
      </c>
      <c r="I155" s="24">
        <v>10.116</v>
      </c>
      <c r="J155" s="24">
        <v>11.116</v>
      </c>
      <c r="K155" s="24">
        <v>10.816000000000001</v>
      </c>
      <c r="L155" s="24">
        <v>10.842000000000001</v>
      </c>
      <c r="M155" s="24">
        <v>10.266</v>
      </c>
      <c r="N155" s="24">
        <v>2</v>
      </c>
      <c r="O155" s="24">
        <v>216.46800000000002</v>
      </c>
    </row>
    <row r="156" spans="1:15" x14ac:dyDescent="0.25">
      <c r="A156" s="28">
        <v>6352</v>
      </c>
      <c r="B156" s="24">
        <v>0.79200000000000004</v>
      </c>
      <c r="C156" s="24">
        <v>1.3439999999999999</v>
      </c>
      <c r="D156" s="24">
        <v>0.46899999999999997</v>
      </c>
      <c r="E156" s="24">
        <v>1.4380000000000002</v>
      </c>
      <c r="F156" s="24">
        <v>0.95799999999999996</v>
      </c>
      <c r="G156" s="24">
        <v>0.66599999999999993</v>
      </c>
      <c r="H156" s="24">
        <v>0.90999999999999992</v>
      </c>
      <c r="I156" s="24">
        <v>0.65</v>
      </c>
      <c r="J156" s="24">
        <v>0.66</v>
      </c>
      <c r="K156" s="24">
        <v>0.65</v>
      </c>
      <c r="L156" s="24">
        <v>0.69199999999999995</v>
      </c>
      <c r="M156" s="24">
        <v>0.78500000000000003</v>
      </c>
      <c r="N156" s="24">
        <v>2</v>
      </c>
      <c r="O156" s="24">
        <v>20.028000000000002</v>
      </c>
    </row>
    <row r="157" spans="1:15" x14ac:dyDescent="0.25">
      <c r="A157" s="28">
        <v>6353</v>
      </c>
      <c r="B157" s="24">
        <v>0.15</v>
      </c>
      <c r="C157" s="24">
        <v>0.17</v>
      </c>
      <c r="D157" s="24">
        <v>0.11</v>
      </c>
      <c r="E157" s="24">
        <v>0.27999999999999997</v>
      </c>
      <c r="F157" s="24">
        <v>0.11699999999999999</v>
      </c>
      <c r="G157" s="24">
        <v>0.13800000000000001</v>
      </c>
      <c r="H157" s="24">
        <v>0.129</v>
      </c>
      <c r="I157" s="24">
        <v>0.22999999999999998</v>
      </c>
      <c r="J157" s="24">
        <v>0.13500000000000001</v>
      </c>
      <c r="K157" s="24">
        <v>0.1</v>
      </c>
      <c r="L157" s="24">
        <v>0.105</v>
      </c>
      <c r="M157" s="24">
        <v>9.0999999999999998E-2</v>
      </c>
      <c r="N157" s="24">
        <v>2</v>
      </c>
      <c r="O157" s="24">
        <v>3.5100000000000002</v>
      </c>
    </row>
    <row r="158" spans="1:15" x14ac:dyDescent="0.25">
      <c r="A158" s="28">
        <v>6355</v>
      </c>
      <c r="B158" s="24">
        <v>0</v>
      </c>
      <c r="C158" s="24">
        <v>6.0999999999999999E-2</v>
      </c>
      <c r="D158" s="24">
        <v>2.8000000000000001E-2</v>
      </c>
      <c r="E158" s="24">
        <v>2.8000000000000001E-2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2</v>
      </c>
      <c r="O158" s="24">
        <v>0.23400000000000001</v>
      </c>
    </row>
    <row r="159" spans="1:15" x14ac:dyDescent="0.25">
      <c r="A159" s="28">
        <v>6356</v>
      </c>
      <c r="B159" s="24">
        <v>0.53100000000000003</v>
      </c>
      <c r="C159" s="24">
        <v>0.68300000000000005</v>
      </c>
      <c r="D159" s="24">
        <v>1.302</v>
      </c>
      <c r="E159" s="24">
        <v>1.286</v>
      </c>
      <c r="F159" s="24">
        <v>0.85699999999999998</v>
      </c>
      <c r="G159" s="24">
        <v>1.0169999999999999</v>
      </c>
      <c r="H159" s="24">
        <v>0.44900000000000001</v>
      </c>
      <c r="I159" s="24">
        <v>0.75800000000000001</v>
      </c>
      <c r="J159" s="24">
        <v>0.28500000000000003</v>
      </c>
      <c r="K159" s="24">
        <v>0.52200000000000002</v>
      </c>
      <c r="L159" s="24">
        <v>0.95199999999999996</v>
      </c>
      <c r="M159" s="24">
        <v>0.32500000000000001</v>
      </c>
      <c r="N159" s="24">
        <v>2</v>
      </c>
      <c r="O159" s="24">
        <v>17.934000000000001</v>
      </c>
    </row>
    <row r="160" spans="1:15" x14ac:dyDescent="0.25">
      <c r="A160" s="28">
        <v>6357</v>
      </c>
      <c r="B160" s="24">
        <v>5</v>
      </c>
      <c r="C160" s="24">
        <v>5.8029999999999999</v>
      </c>
      <c r="D160" s="24">
        <v>4.3849999999999998</v>
      </c>
      <c r="E160" s="24">
        <v>5.7130000000000001</v>
      </c>
      <c r="F160" s="24">
        <v>3.262</v>
      </c>
      <c r="G160" s="24">
        <v>5.4589999999999996</v>
      </c>
      <c r="H160" s="24">
        <v>5.2190000000000003</v>
      </c>
      <c r="I160" s="24">
        <v>5.1340000000000003</v>
      </c>
      <c r="J160" s="24">
        <v>5.234</v>
      </c>
      <c r="K160" s="24">
        <v>5.5339999999999998</v>
      </c>
      <c r="L160" s="24">
        <v>7.03</v>
      </c>
      <c r="M160" s="24">
        <v>7.53</v>
      </c>
      <c r="N160" s="24">
        <v>2</v>
      </c>
      <c r="O160" s="24">
        <v>130.60599999999999</v>
      </c>
    </row>
    <row r="161" spans="1:15" x14ac:dyDescent="0.25">
      <c r="A161" s="28">
        <v>6360</v>
      </c>
      <c r="B161" s="24">
        <v>0</v>
      </c>
      <c r="C161" s="24">
        <v>0.02</v>
      </c>
      <c r="D161" s="24">
        <v>0</v>
      </c>
      <c r="E161" s="24">
        <v>0</v>
      </c>
      <c r="F161" s="24">
        <v>0.11799999999999999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2</v>
      </c>
      <c r="O161" s="24">
        <v>0.27600000000000002</v>
      </c>
    </row>
    <row r="162" spans="1:15" x14ac:dyDescent="0.25">
      <c r="A162" s="28">
        <v>6361</v>
      </c>
      <c r="B162" s="24">
        <v>25</v>
      </c>
      <c r="C162" s="24">
        <v>0</v>
      </c>
      <c r="D162" s="24">
        <v>0</v>
      </c>
      <c r="E162" s="24">
        <v>41.976999999999997</v>
      </c>
      <c r="F162" s="24">
        <v>16.638000000000002</v>
      </c>
      <c r="G162" s="24">
        <v>0</v>
      </c>
      <c r="H162" s="24">
        <v>35.268000000000001</v>
      </c>
      <c r="I162" s="24">
        <v>10.346</v>
      </c>
      <c r="J162" s="24">
        <v>0</v>
      </c>
      <c r="K162" s="24">
        <v>10.346</v>
      </c>
      <c r="L162" s="24">
        <v>130.238</v>
      </c>
      <c r="M162" s="24">
        <v>0</v>
      </c>
      <c r="N162" s="24">
        <v>2</v>
      </c>
      <c r="O162" s="24">
        <v>539.62599999999998</v>
      </c>
    </row>
    <row r="163" spans="1:15" x14ac:dyDescent="0.25">
      <c r="A163" s="28">
        <v>6369</v>
      </c>
      <c r="B163" s="24">
        <v>0</v>
      </c>
      <c r="C163" s="24">
        <v>1.32</v>
      </c>
      <c r="D163" s="24">
        <v>1.7549999999999999</v>
      </c>
      <c r="E163" s="24">
        <v>1.4450000000000001</v>
      </c>
      <c r="F163" s="24">
        <v>1.44</v>
      </c>
      <c r="G163" s="24">
        <v>1.27</v>
      </c>
      <c r="H163" s="24">
        <v>1.1499999999999999</v>
      </c>
      <c r="I163" s="24">
        <v>0.87</v>
      </c>
      <c r="J163" s="24">
        <v>0.92700000000000005</v>
      </c>
      <c r="K163" s="24">
        <v>1.05</v>
      </c>
      <c r="L163" s="24">
        <v>1.125</v>
      </c>
      <c r="M163" s="24">
        <v>1.27</v>
      </c>
      <c r="N163" s="24">
        <v>1</v>
      </c>
      <c r="O163" s="24">
        <v>27.244</v>
      </c>
    </row>
    <row r="164" spans="1:15" x14ac:dyDescent="0.25">
      <c r="A164" s="28">
        <v>6373</v>
      </c>
      <c r="B164" s="24">
        <v>0</v>
      </c>
      <c r="C164" s="24">
        <v>2.355</v>
      </c>
      <c r="D164" s="24">
        <v>2.0469999999999997</v>
      </c>
      <c r="E164" s="24">
        <v>2.8479999999999999</v>
      </c>
      <c r="F164" s="24">
        <v>1.6839999999999999</v>
      </c>
      <c r="G164" s="24">
        <v>2.0129999999999999</v>
      </c>
      <c r="H164" s="24">
        <v>1.0720000000000001</v>
      </c>
      <c r="I164" s="24">
        <v>0.93200000000000005</v>
      </c>
      <c r="J164" s="24">
        <v>0.82199999999999995</v>
      </c>
      <c r="K164" s="24">
        <v>0.68299999999999994</v>
      </c>
      <c r="L164" s="24">
        <v>0.60699999999999998</v>
      </c>
      <c r="M164" s="24">
        <v>0.36000000000000004</v>
      </c>
      <c r="N164" s="24">
        <v>2</v>
      </c>
      <c r="O164" s="24">
        <v>30.846</v>
      </c>
    </row>
    <row r="165" spans="1:15" x14ac:dyDescent="0.25">
      <c r="A165" s="28">
        <v>6376</v>
      </c>
      <c r="B165" s="24">
        <v>0.04</v>
      </c>
      <c r="C165" s="24">
        <v>0.3</v>
      </c>
      <c r="D165" s="24">
        <v>0.108</v>
      </c>
      <c r="E165" s="24">
        <v>0.158</v>
      </c>
      <c r="F165" s="24">
        <v>0.45500000000000002</v>
      </c>
      <c r="G165" s="24">
        <v>0.13</v>
      </c>
      <c r="H165" s="24">
        <v>0.12</v>
      </c>
      <c r="I165" s="24">
        <v>0.09</v>
      </c>
      <c r="J165" s="24">
        <v>0.05</v>
      </c>
      <c r="K165" s="24">
        <v>0.02</v>
      </c>
      <c r="L165" s="24">
        <v>0.05</v>
      </c>
      <c r="M165" s="24">
        <v>0.1</v>
      </c>
      <c r="N165" s="24">
        <v>1</v>
      </c>
      <c r="O165" s="24">
        <v>3.242</v>
      </c>
    </row>
    <row r="166" spans="1:15" x14ac:dyDescent="0.25">
      <c r="A166" s="28">
        <v>6377</v>
      </c>
      <c r="B166" s="24">
        <v>0.26</v>
      </c>
      <c r="C166" s="24">
        <v>0.7</v>
      </c>
      <c r="D166" s="24">
        <v>0.95</v>
      </c>
      <c r="E166" s="24">
        <v>0.9</v>
      </c>
      <c r="F166" s="24">
        <v>0.95</v>
      </c>
      <c r="G166" s="24">
        <v>0.55000000000000004</v>
      </c>
      <c r="H166" s="24">
        <v>0.4</v>
      </c>
      <c r="I166" s="24">
        <v>0.25</v>
      </c>
      <c r="J166" s="24">
        <v>0.35</v>
      </c>
      <c r="K166" s="24">
        <v>0.3</v>
      </c>
      <c r="L166" s="24">
        <v>0.4</v>
      </c>
      <c r="M166" s="24">
        <v>0.55000000000000004</v>
      </c>
      <c r="N166" s="24">
        <v>1</v>
      </c>
      <c r="O166" s="24">
        <v>13.12</v>
      </c>
    </row>
    <row r="167" spans="1:15" x14ac:dyDescent="0.25">
      <c r="A167" s="28">
        <v>6381</v>
      </c>
      <c r="B167" s="24">
        <v>2.2389999999999999</v>
      </c>
      <c r="C167" s="24">
        <v>1.2949999999999999</v>
      </c>
      <c r="D167" s="24">
        <v>1.1819999999999999</v>
      </c>
      <c r="E167" s="24">
        <v>0.79499999999999993</v>
      </c>
      <c r="F167" s="24">
        <v>0.9</v>
      </c>
      <c r="G167" s="24">
        <v>2.2520000000000002</v>
      </c>
      <c r="H167" s="24">
        <v>0.55200000000000005</v>
      </c>
      <c r="I167" s="24">
        <v>1.724</v>
      </c>
      <c r="J167" s="24">
        <v>0.70699999999999996</v>
      </c>
      <c r="K167" s="24">
        <v>0.45500000000000002</v>
      </c>
      <c r="L167" s="24">
        <v>2.5830000000000002</v>
      </c>
      <c r="M167" s="24">
        <v>0.22600000000000001</v>
      </c>
      <c r="N167" s="24">
        <v>2</v>
      </c>
      <c r="O167" s="24">
        <v>29.820000000000004</v>
      </c>
    </row>
    <row r="168" spans="1:15" x14ac:dyDescent="0.25">
      <c r="A168" s="28">
        <v>6399</v>
      </c>
      <c r="B168" s="24">
        <v>0.1</v>
      </c>
      <c r="C168" s="24">
        <v>0.2</v>
      </c>
      <c r="D168" s="24">
        <v>0.32</v>
      </c>
      <c r="E168" s="24">
        <v>0.15</v>
      </c>
      <c r="F168" s="24">
        <v>0.3</v>
      </c>
      <c r="G168" s="24">
        <v>0.35</v>
      </c>
      <c r="H168" s="24">
        <v>0.2</v>
      </c>
      <c r="I168" s="24">
        <v>0.28000000000000003</v>
      </c>
      <c r="J168" s="24">
        <v>0.15</v>
      </c>
      <c r="K168" s="24">
        <v>0.15</v>
      </c>
      <c r="L168" s="24">
        <v>0.3</v>
      </c>
      <c r="M168" s="24">
        <v>0.22</v>
      </c>
      <c r="N168" s="24">
        <v>1</v>
      </c>
      <c r="O168" s="24">
        <v>5.4399999999999995</v>
      </c>
    </row>
    <row r="169" spans="1:15" x14ac:dyDescent="0.25">
      <c r="A169" s="28">
        <v>6421</v>
      </c>
      <c r="B169" s="24">
        <v>7.9</v>
      </c>
      <c r="C169" s="24">
        <v>43.893000000000001</v>
      </c>
      <c r="D169" s="24">
        <v>12.25</v>
      </c>
      <c r="E169" s="24">
        <v>3.1989999999999998</v>
      </c>
      <c r="F169" s="24">
        <v>19.047000000000001</v>
      </c>
      <c r="G169" s="24">
        <v>4.4850000000000003</v>
      </c>
      <c r="H169" s="24">
        <v>43.030999999999999</v>
      </c>
      <c r="I169" s="24">
        <v>2.153</v>
      </c>
      <c r="J169" s="24">
        <v>60.546999999999997</v>
      </c>
      <c r="K169" s="24">
        <v>2.0499999999999998</v>
      </c>
      <c r="L169" s="24">
        <v>61.226999999999997</v>
      </c>
      <c r="M169" s="24">
        <v>10.071999999999999</v>
      </c>
      <c r="N169" s="24">
        <v>2</v>
      </c>
      <c r="O169" s="24">
        <v>539.70800000000008</v>
      </c>
    </row>
    <row r="170" spans="1:15" x14ac:dyDescent="0.25">
      <c r="A170" s="28">
        <v>6423</v>
      </c>
      <c r="B170" s="24">
        <v>0</v>
      </c>
      <c r="C170" s="24">
        <v>2.19</v>
      </c>
      <c r="D170" s="24">
        <v>0.55000000000000004</v>
      </c>
      <c r="E170" s="24">
        <v>0.41</v>
      </c>
      <c r="F170" s="24">
        <v>7.1529999999999996</v>
      </c>
      <c r="G170" s="24">
        <v>7.3999999999999996E-2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2</v>
      </c>
      <c r="O170" s="24">
        <v>20.753999999999998</v>
      </c>
    </row>
    <row r="171" spans="1:15" x14ac:dyDescent="0.25">
      <c r="A171" s="28">
        <v>6426</v>
      </c>
      <c r="B171" s="24">
        <v>0.16600000000000001</v>
      </c>
      <c r="C171" s="24">
        <v>0.183</v>
      </c>
      <c r="D171" s="24">
        <v>0.01</v>
      </c>
      <c r="E171" s="24">
        <v>0.128</v>
      </c>
      <c r="F171" s="24">
        <v>2.5000000000000001E-2</v>
      </c>
      <c r="G171" s="24">
        <v>2.5000000000000001E-2</v>
      </c>
      <c r="H171" s="24">
        <v>2.5000000000000001E-2</v>
      </c>
      <c r="I171" s="24">
        <v>0.123</v>
      </c>
      <c r="J171" s="24">
        <v>2.5000000000000001E-2</v>
      </c>
      <c r="K171" s="24">
        <v>2.5000000000000001E-2</v>
      </c>
      <c r="L171" s="24">
        <v>0.123</v>
      </c>
      <c r="M171" s="24">
        <v>3.3000000000000002E-2</v>
      </c>
      <c r="N171" s="24">
        <v>2</v>
      </c>
      <c r="O171" s="24">
        <v>1.782</v>
      </c>
    </row>
    <row r="172" spans="1:15" x14ac:dyDescent="0.25">
      <c r="A172" s="28">
        <v>6427</v>
      </c>
      <c r="B172" s="24">
        <v>0.42099999999999999</v>
      </c>
      <c r="C172" s="24">
        <v>0.45800000000000002</v>
      </c>
      <c r="D172" s="24">
        <v>2.6000000000000002E-2</v>
      </c>
      <c r="E172" s="24">
        <v>0.33</v>
      </c>
      <c r="F172" s="24">
        <v>2.1000000000000001E-2</v>
      </c>
      <c r="G172" s="24">
        <v>2.1000000000000001E-2</v>
      </c>
      <c r="H172" s="24">
        <v>2.1000000000000001E-2</v>
      </c>
      <c r="I172" s="24">
        <v>0.24099999999999999</v>
      </c>
      <c r="J172" s="24">
        <v>2.1000000000000001E-2</v>
      </c>
      <c r="K172" s="24">
        <v>2.1000000000000001E-2</v>
      </c>
      <c r="L172" s="24">
        <v>0.24</v>
      </c>
      <c r="M172" s="24">
        <v>3.7999999999999999E-2</v>
      </c>
      <c r="N172" s="24">
        <v>2</v>
      </c>
      <c r="O172" s="24">
        <v>3.718</v>
      </c>
    </row>
    <row r="173" spans="1:15" x14ac:dyDescent="0.25">
      <c r="A173" s="28">
        <v>6431</v>
      </c>
      <c r="B173" s="24">
        <v>0.08</v>
      </c>
      <c r="C173" s="24">
        <v>0.112</v>
      </c>
      <c r="D173" s="24">
        <v>0.245</v>
      </c>
      <c r="E173" s="24">
        <v>0.191</v>
      </c>
      <c r="F173" s="24">
        <v>0.29799999999999999</v>
      </c>
      <c r="G173" s="24">
        <v>0.3</v>
      </c>
      <c r="H173" s="24">
        <v>0.26</v>
      </c>
      <c r="I173" s="24">
        <v>0.121</v>
      </c>
      <c r="J173" s="24">
        <v>0.125</v>
      </c>
      <c r="K173" s="24">
        <v>0.08</v>
      </c>
      <c r="L173" s="24">
        <v>0.10199999999999999</v>
      </c>
      <c r="M173" s="24">
        <v>4.1000000000000002E-2</v>
      </c>
      <c r="N173" s="24">
        <v>2</v>
      </c>
      <c r="O173" s="24">
        <v>3.91</v>
      </c>
    </row>
    <row r="174" spans="1:15" x14ac:dyDescent="0.25">
      <c r="A174" s="28">
        <v>6434</v>
      </c>
      <c r="B174" s="24">
        <v>1.7</v>
      </c>
      <c r="C174" s="24">
        <v>1.85</v>
      </c>
      <c r="D174" s="24">
        <v>1.95</v>
      </c>
      <c r="E174" s="24">
        <v>2.2999999999999998</v>
      </c>
      <c r="F174" s="24">
        <v>1.5</v>
      </c>
      <c r="G174" s="24">
        <v>1.5</v>
      </c>
      <c r="H174" s="24">
        <v>1.2</v>
      </c>
      <c r="I174" s="24">
        <v>1.3</v>
      </c>
      <c r="J174" s="24">
        <v>1.85</v>
      </c>
      <c r="K174" s="24">
        <v>1.55</v>
      </c>
      <c r="L174" s="24">
        <v>1.8</v>
      </c>
      <c r="M174" s="24">
        <v>2.1</v>
      </c>
      <c r="N174" s="24">
        <v>1</v>
      </c>
      <c r="O174" s="24">
        <v>41.2</v>
      </c>
    </row>
    <row r="175" spans="1:15" x14ac:dyDescent="0.25">
      <c r="A175" s="28">
        <v>6438</v>
      </c>
      <c r="B175" s="24">
        <v>0.65</v>
      </c>
      <c r="C175" s="24">
        <v>0.8</v>
      </c>
      <c r="D175" s="24">
        <v>0.75</v>
      </c>
      <c r="E175" s="24">
        <v>1</v>
      </c>
      <c r="F175" s="24">
        <v>0.8</v>
      </c>
      <c r="G175" s="24">
        <v>0.75</v>
      </c>
      <c r="H175" s="24">
        <v>0.8</v>
      </c>
      <c r="I175" s="24">
        <v>1.25</v>
      </c>
      <c r="J175" s="24">
        <v>1.2</v>
      </c>
      <c r="K175" s="24">
        <v>0.85</v>
      </c>
      <c r="L175" s="24">
        <v>1.5</v>
      </c>
      <c r="M175" s="24">
        <v>1.3</v>
      </c>
      <c r="N175" s="24">
        <v>1</v>
      </c>
      <c r="O175" s="24">
        <v>23.3</v>
      </c>
    </row>
    <row r="176" spans="1:15" x14ac:dyDescent="0.25">
      <c r="A176" s="28">
        <v>6443</v>
      </c>
      <c r="B176" s="24">
        <v>5.0000000000000001E-3</v>
      </c>
      <c r="C176" s="24">
        <v>2.7E-2</v>
      </c>
      <c r="D176" s="24">
        <v>0</v>
      </c>
      <c r="E176" s="24">
        <v>2.7E-2</v>
      </c>
      <c r="F176" s="24">
        <v>0</v>
      </c>
      <c r="G176" s="24">
        <v>0.10799999999999998</v>
      </c>
      <c r="H176" s="24">
        <v>0</v>
      </c>
      <c r="I176" s="24">
        <v>3.5999999999999997E-2</v>
      </c>
      <c r="J176" s="24">
        <v>0</v>
      </c>
      <c r="K176" s="24">
        <v>3.5999999999999997E-2</v>
      </c>
      <c r="L176" s="24">
        <v>0.05</v>
      </c>
      <c r="M176" s="24">
        <v>0</v>
      </c>
      <c r="N176" s="24">
        <v>2</v>
      </c>
      <c r="O176" s="24">
        <v>0.57799999999999996</v>
      </c>
    </row>
    <row r="177" spans="1:15" x14ac:dyDescent="0.25">
      <c r="A177" s="28">
        <v>6444</v>
      </c>
      <c r="B177" s="24">
        <v>0.122</v>
      </c>
      <c r="C177" s="24">
        <v>0.03</v>
      </c>
      <c r="D177" s="24">
        <v>9.1999999999999998E-2</v>
      </c>
      <c r="E177" s="24">
        <v>0</v>
      </c>
      <c r="F177" s="24">
        <v>0</v>
      </c>
      <c r="G177" s="24">
        <v>0</v>
      </c>
      <c r="H177" s="24">
        <v>0</v>
      </c>
      <c r="I177" s="24">
        <v>0.17299999999999999</v>
      </c>
      <c r="J177" s="24">
        <v>0.159</v>
      </c>
      <c r="K177" s="24">
        <v>0</v>
      </c>
      <c r="L177" s="24">
        <v>0</v>
      </c>
      <c r="M177" s="24">
        <v>0</v>
      </c>
      <c r="N177" s="24">
        <v>2</v>
      </c>
      <c r="O177" s="24">
        <v>1.1519999999999999</v>
      </c>
    </row>
    <row r="178" spans="1:15" x14ac:dyDescent="0.25">
      <c r="A178" s="28">
        <v>6446</v>
      </c>
      <c r="B178" s="24">
        <v>0.17399999999999999</v>
      </c>
      <c r="C178" s="24">
        <v>0.14399999999999999</v>
      </c>
      <c r="D178" s="24">
        <v>0</v>
      </c>
      <c r="E178" s="24">
        <v>0</v>
      </c>
      <c r="F178" s="24">
        <v>0</v>
      </c>
      <c r="G178" s="24">
        <v>0</v>
      </c>
      <c r="H178" s="24">
        <v>0</v>
      </c>
      <c r="I178" s="24">
        <v>0.104</v>
      </c>
      <c r="J178" s="24">
        <v>0</v>
      </c>
      <c r="K178" s="24">
        <v>0</v>
      </c>
      <c r="L178" s="24">
        <v>0</v>
      </c>
      <c r="M178" s="24">
        <v>0</v>
      </c>
      <c r="N178" s="24">
        <v>2</v>
      </c>
      <c r="O178" s="24">
        <v>0.84400000000000008</v>
      </c>
    </row>
    <row r="179" spans="1:15" x14ac:dyDescent="0.25">
      <c r="A179" s="28">
        <v>6448</v>
      </c>
      <c r="B179" s="24">
        <v>1.0149999999999999</v>
      </c>
      <c r="C179" s="24">
        <v>0.77999999999999992</v>
      </c>
      <c r="D179" s="24">
        <v>0.115</v>
      </c>
      <c r="E179" s="24">
        <v>1.369</v>
      </c>
      <c r="F179" s="24">
        <v>2.1040000000000001</v>
      </c>
      <c r="G179" s="24">
        <v>0.47499999999999998</v>
      </c>
      <c r="H179" s="24">
        <v>1.2999999999999999E-2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2</v>
      </c>
      <c r="O179" s="24">
        <v>11.742000000000001</v>
      </c>
    </row>
    <row r="180" spans="1:15" x14ac:dyDescent="0.25">
      <c r="A180" s="28">
        <v>6449</v>
      </c>
      <c r="B180" s="24">
        <v>3.9529999999999998</v>
      </c>
      <c r="C180" s="24">
        <v>2.8410000000000002</v>
      </c>
      <c r="D180" s="24">
        <v>2.278</v>
      </c>
      <c r="E180" s="24">
        <v>3.2749999999999999</v>
      </c>
      <c r="F180" s="24">
        <v>6.3490000000000002</v>
      </c>
      <c r="G180" s="24">
        <v>3.1559999999999997</v>
      </c>
      <c r="H180" s="24">
        <v>1.8149999999999999</v>
      </c>
      <c r="I180" s="24">
        <v>1.744</v>
      </c>
      <c r="J180" s="24">
        <v>1.4120000000000001</v>
      </c>
      <c r="K180" s="24">
        <v>1.889</v>
      </c>
      <c r="L180" s="24">
        <v>1.2789999999999999</v>
      </c>
      <c r="M180" s="24">
        <v>0.77500000000000002</v>
      </c>
      <c r="N180" s="24">
        <v>2</v>
      </c>
      <c r="O180" s="24">
        <v>61.531999999999996</v>
      </c>
    </row>
    <row r="181" spans="1:15" x14ac:dyDescent="0.25">
      <c r="A181" s="28">
        <v>6450</v>
      </c>
      <c r="B181" s="24">
        <v>6.0510000000000002</v>
      </c>
      <c r="C181" s="24">
        <v>3.8970000000000002</v>
      </c>
      <c r="D181" s="24">
        <v>3.036</v>
      </c>
      <c r="E181" s="24">
        <v>6.6000000000000003E-2</v>
      </c>
      <c r="F181" s="24">
        <v>0.224</v>
      </c>
      <c r="G181" s="24">
        <v>0.42</v>
      </c>
      <c r="H181" s="24">
        <v>0.125</v>
      </c>
      <c r="I181" s="24">
        <v>0.06</v>
      </c>
      <c r="J181" s="24">
        <v>0.46799999999999997</v>
      </c>
      <c r="K181" s="24">
        <v>0.183</v>
      </c>
      <c r="L181" s="24">
        <v>0.10100000000000001</v>
      </c>
      <c r="M181" s="24">
        <v>2E-3</v>
      </c>
      <c r="N181" s="24">
        <v>2</v>
      </c>
      <c r="O181" s="24">
        <v>29.265999999999998</v>
      </c>
    </row>
    <row r="182" spans="1:15" x14ac:dyDescent="0.25">
      <c r="A182" s="28">
        <v>6451</v>
      </c>
      <c r="B182" s="24">
        <v>0.14899999999999999</v>
      </c>
      <c r="C182" s="24">
        <v>0.41099999999999998</v>
      </c>
      <c r="D182" s="24">
        <v>0.33800000000000002</v>
      </c>
      <c r="E182" s="24">
        <v>0.86599999999999999</v>
      </c>
      <c r="F182" s="24">
        <v>0.94699999999999995</v>
      </c>
      <c r="G182" s="24">
        <v>0.44499999999999995</v>
      </c>
      <c r="H182" s="24">
        <v>0.32600000000000001</v>
      </c>
      <c r="I182" s="24">
        <v>0.129</v>
      </c>
      <c r="J182" s="24">
        <v>0.23400000000000001</v>
      </c>
      <c r="K182" s="24">
        <v>0.109</v>
      </c>
      <c r="L182" s="24">
        <v>7.0999999999999994E-2</v>
      </c>
      <c r="M182" s="24">
        <v>0.13100000000000001</v>
      </c>
      <c r="N182" s="24">
        <v>2</v>
      </c>
      <c r="O182" s="24">
        <v>8.3120000000000012</v>
      </c>
    </row>
    <row r="183" spans="1:15" x14ac:dyDescent="0.25">
      <c r="A183" s="28">
        <v>6457</v>
      </c>
      <c r="B183" s="24">
        <v>138.00200000000001</v>
      </c>
      <c r="C183" s="24">
        <v>30.895</v>
      </c>
      <c r="D183" s="24">
        <v>37.251000000000005</v>
      </c>
      <c r="E183" s="24">
        <v>31.454999999999998</v>
      </c>
      <c r="F183" s="24">
        <v>26.562000000000001</v>
      </c>
      <c r="G183" s="24">
        <v>16.23</v>
      </c>
      <c r="H183" s="24">
        <v>12.32</v>
      </c>
      <c r="I183" s="24">
        <v>24.54</v>
      </c>
      <c r="J183" s="24">
        <v>0.83</v>
      </c>
      <c r="K183" s="24">
        <v>0.15</v>
      </c>
      <c r="L183" s="24">
        <v>24.4</v>
      </c>
      <c r="M183" s="24">
        <v>0.5</v>
      </c>
      <c r="N183" s="24">
        <v>2</v>
      </c>
      <c r="O183" s="24">
        <v>686.27</v>
      </c>
    </row>
    <row r="184" spans="1:15" x14ac:dyDescent="0.25">
      <c r="A184" s="28">
        <v>6461</v>
      </c>
      <c r="B184" s="24">
        <v>2.4350000000000001</v>
      </c>
      <c r="C184" s="24">
        <v>0.85499999999999998</v>
      </c>
      <c r="D184" s="24">
        <v>2.2599999999999998</v>
      </c>
      <c r="E184" s="24">
        <v>1.65</v>
      </c>
      <c r="F184" s="24">
        <v>1.4249999999999998</v>
      </c>
      <c r="G184" s="24">
        <v>3.13</v>
      </c>
      <c r="H184" s="24">
        <v>1.899</v>
      </c>
      <c r="I184" s="24">
        <v>2.3850000000000002</v>
      </c>
      <c r="J184" s="24">
        <v>2.2589999999999999</v>
      </c>
      <c r="K184" s="24">
        <v>0.45</v>
      </c>
      <c r="L184" s="24">
        <v>3.0840000000000001</v>
      </c>
      <c r="M184" s="24">
        <v>0.45</v>
      </c>
      <c r="N184" s="24">
        <v>2</v>
      </c>
      <c r="O184" s="24">
        <v>44.564</v>
      </c>
    </row>
    <row r="185" spans="1:15" x14ac:dyDescent="0.25">
      <c r="A185" s="28">
        <v>6485</v>
      </c>
      <c r="B185" s="24">
        <v>5.2240000000000002</v>
      </c>
      <c r="C185" s="24">
        <v>1.788</v>
      </c>
      <c r="D185" s="24">
        <v>0</v>
      </c>
      <c r="E185" s="24">
        <v>1.087</v>
      </c>
      <c r="F185" s="24">
        <v>0.121</v>
      </c>
      <c r="G185" s="24">
        <v>8.9999999999999993E-3</v>
      </c>
      <c r="H185" s="24">
        <v>9.6999999999999989E-2</v>
      </c>
      <c r="I185" s="24">
        <v>8.9999999999999993E-3</v>
      </c>
      <c r="J185" s="24">
        <v>9.6999999999999989E-2</v>
      </c>
      <c r="K185" s="24">
        <v>0</v>
      </c>
      <c r="L185" s="24">
        <v>0</v>
      </c>
      <c r="M185" s="24">
        <v>0</v>
      </c>
      <c r="N185" s="24">
        <v>2</v>
      </c>
      <c r="O185" s="24">
        <v>16.864000000000001</v>
      </c>
    </row>
    <row r="186" spans="1:15" x14ac:dyDescent="0.25">
      <c r="A186" s="28">
        <v>6486</v>
      </c>
      <c r="B186" s="24">
        <v>5.415</v>
      </c>
      <c r="C186" s="24">
        <v>0.28000000000000003</v>
      </c>
      <c r="D186" s="24">
        <v>0.39800000000000002</v>
      </c>
      <c r="E186" s="24">
        <v>0.35099999999999998</v>
      </c>
      <c r="F186" s="24">
        <v>2.581</v>
      </c>
      <c r="G186" s="24">
        <v>4.1020000000000003</v>
      </c>
      <c r="H186" s="24">
        <v>4.782</v>
      </c>
      <c r="I186" s="24">
        <v>0.36</v>
      </c>
      <c r="J186" s="24">
        <v>4.66</v>
      </c>
      <c r="K186" s="24">
        <v>0.58499999999999996</v>
      </c>
      <c r="L186" s="24">
        <v>0.26</v>
      </c>
      <c r="M186" s="24">
        <v>0.72</v>
      </c>
      <c r="N186" s="24">
        <v>2</v>
      </c>
      <c r="O186" s="24">
        <v>48.988</v>
      </c>
    </row>
    <row r="187" spans="1:15" x14ac:dyDescent="0.25">
      <c r="A187" s="28">
        <v>6487</v>
      </c>
      <c r="B187" s="24">
        <v>0.84099999999999997</v>
      </c>
      <c r="C187" s="24">
        <v>2.7110000000000003</v>
      </c>
      <c r="D187" s="24">
        <v>1.9490000000000001</v>
      </c>
      <c r="E187" s="24">
        <v>1.542</v>
      </c>
      <c r="F187" s="24">
        <v>2.8130000000000002</v>
      </c>
      <c r="G187" s="24">
        <v>2.4590000000000001</v>
      </c>
      <c r="H187" s="24">
        <v>2.2050000000000001</v>
      </c>
      <c r="I187" s="24">
        <v>2.1640000000000001</v>
      </c>
      <c r="J187" s="24">
        <v>2.8129999999999997</v>
      </c>
      <c r="K187" s="24">
        <v>2.3119999999999998</v>
      </c>
      <c r="L187" s="24">
        <v>2.8650000000000002</v>
      </c>
      <c r="M187" s="24">
        <v>2.6379999999999999</v>
      </c>
      <c r="N187" s="24">
        <v>2</v>
      </c>
      <c r="O187" s="24">
        <v>54.624000000000009</v>
      </c>
    </row>
    <row r="188" spans="1:15" x14ac:dyDescent="0.25">
      <c r="A188" s="28">
        <v>6488</v>
      </c>
      <c r="B188" s="24">
        <v>1</v>
      </c>
      <c r="C188" s="24">
        <v>2.8</v>
      </c>
      <c r="D188" s="24">
        <v>2.2000000000000002</v>
      </c>
      <c r="E188" s="24">
        <v>3.1</v>
      </c>
      <c r="F188" s="24">
        <v>2</v>
      </c>
      <c r="G188" s="24">
        <v>3.5</v>
      </c>
      <c r="H188" s="24">
        <v>2.5</v>
      </c>
      <c r="I188" s="24">
        <v>1.5</v>
      </c>
      <c r="J188" s="24">
        <v>2.6</v>
      </c>
      <c r="K188" s="24">
        <v>3.1</v>
      </c>
      <c r="L188" s="24">
        <v>3.9</v>
      </c>
      <c r="M188" s="24">
        <v>4.3</v>
      </c>
      <c r="N188" s="24">
        <v>1</v>
      </c>
      <c r="O188" s="24">
        <v>65</v>
      </c>
    </row>
    <row r="189" spans="1:15" x14ac:dyDescent="0.25">
      <c r="A189" s="28">
        <v>6489</v>
      </c>
      <c r="B189" s="24">
        <v>44.816000000000003</v>
      </c>
      <c r="C189" s="24">
        <v>36.034999999999997</v>
      </c>
      <c r="D189" s="24">
        <v>5.3629999999999995</v>
      </c>
      <c r="E189" s="24">
        <v>4.7050000000000001</v>
      </c>
      <c r="F189" s="24">
        <v>7.9340000000000002</v>
      </c>
      <c r="G189" s="24">
        <v>8.407</v>
      </c>
      <c r="H189" s="24">
        <v>3.91</v>
      </c>
      <c r="I189" s="24">
        <v>0.6</v>
      </c>
      <c r="J189" s="24">
        <v>30.905000000000001</v>
      </c>
      <c r="K189" s="24">
        <v>3.6790000000000003</v>
      </c>
      <c r="L189" s="24">
        <v>0.192</v>
      </c>
      <c r="M189" s="24">
        <v>0</v>
      </c>
      <c r="N189" s="24">
        <v>2</v>
      </c>
      <c r="O189" s="24">
        <v>293.09199999999998</v>
      </c>
    </row>
    <row r="190" spans="1:15" x14ac:dyDescent="0.25">
      <c r="A190" s="28">
        <v>6490</v>
      </c>
      <c r="B190" s="24">
        <v>0</v>
      </c>
      <c r="C190" s="24">
        <v>0</v>
      </c>
      <c r="D190" s="24">
        <v>0.10300000000000001</v>
      </c>
      <c r="E190" s="24">
        <v>0</v>
      </c>
      <c r="F190" s="24">
        <v>4.1000000000000002E-2</v>
      </c>
      <c r="G190" s="24">
        <v>0</v>
      </c>
      <c r="H190" s="24">
        <v>4.1000000000000002E-2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2</v>
      </c>
      <c r="O190" s="24">
        <v>0.37</v>
      </c>
    </row>
    <row r="191" spans="1:15" x14ac:dyDescent="0.25">
      <c r="A191" s="28">
        <v>6491</v>
      </c>
      <c r="B191" s="24">
        <v>7.2999999999999995E-2</v>
      </c>
      <c r="C191" s="24">
        <v>0</v>
      </c>
      <c r="D191" s="24">
        <v>0</v>
      </c>
      <c r="E191" s="24">
        <v>0</v>
      </c>
      <c r="F191" s="24">
        <v>0</v>
      </c>
      <c r="G191" s="24">
        <v>0.1</v>
      </c>
      <c r="H191" s="24">
        <v>0</v>
      </c>
      <c r="I191" s="24">
        <v>0</v>
      </c>
      <c r="J191" s="24">
        <v>0.109</v>
      </c>
      <c r="K191" s="24">
        <v>0</v>
      </c>
      <c r="L191" s="24">
        <v>0</v>
      </c>
      <c r="M191" s="24">
        <v>0</v>
      </c>
      <c r="N191" s="24">
        <v>1</v>
      </c>
      <c r="O191" s="24">
        <v>0.56399999999999995</v>
      </c>
    </row>
    <row r="192" spans="1:15" x14ac:dyDescent="0.25">
      <c r="A192" s="28">
        <v>6498</v>
      </c>
      <c r="B192" s="24">
        <v>0</v>
      </c>
      <c r="C192" s="24">
        <v>7.3999999999999996E-2</v>
      </c>
      <c r="D192" s="24">
        <v>0</v>
      </c>
      <c r="E192" s="24">
        <v>6.5000000000000002E-2</v>
      </c>
      <c r="F192" s="24">
        <v>0</v>
      </c>
      <c r="G192" s="24">
        <v>2.1000000000000001E-2</v>
      </c>
      <c r="H192" s="24">
        <v>0</v>
      </c>
      <c r="I192" s="24">
        <v>0.108</v>
      </c>
      <c r="J192" s="24">
        <v>0</v>
      </c>
      <c r="K192" s="24">
        <v>0.02</v>
      </c>
      <c r="L192" s="24">
        <v>0</v>
      </c>
      <c r="M192" s="24">
        <v>0</v>
      </c>
      <c r="N192" s="24">
        <v>2</v>
      </c>
      <c r="O192" s="24">
        <v>0.57600000000000007</v>
      </c>
    </row>
    <row r="193" spans="1:15" x14ac:dyDescent="0.25">
      <c r="A193" s="28">
        <v>6501</v>
      </c>
      <c r="B193" s="24">
        <v>8.0000000000000002E-3</v>
      </c>
      <c r="C193" s="24">
        <v>6.7000000000000004E-2</v>
      </c>
      <c r="D193" s="24">
        <v>0.08</v>
      </c>
      <c r="E193" s="24">
        <v>8.3000000000000004E-2</v>
      </c>
      <c r="F193" s="24">
        <v>8.5000000000000006E-2</v>
      </c>
      <c r="G193" s="24">
        <v>8.4000000000000005E-2</v>
      </c>
      <c r="H193" s="24">
        <v>8.4000000000000005E-2</v>
      </c>
      <c r="I193" s="24">
        <v>1.2E-2</v>
      </c>
      <c r="J193" s="24">
        <v>8.9999999999999993E-3</v>
      </c>
      <c r="K193" s="24">
        <v>2.3E-2</v>
      </c>
      <c r="L193" s="24">
        <v>1.2999999999999999E-2</v>
      </c>
      <c r="M193" s="24">
        <v>8.9999999999999993E-3</v>
      </c>
      <c r="N193" s="24">
        <v>1</v>
      </c>
      <c r="O193" s="24">
        <v>1.1140000000000003</v>
      </c>
    </row>
    <row r="194" spans="1:15" x14ac:dyDescent="0.25">
      <c r="A194" s="28">
        <v>6503</v>
      </c>
      <c r="B194" s="24">
        <v>1.7509999999999999</v>
      </c>
      <c r="C194" s="24">
        <v>0.31900000000000001</v>
      </c>
      <c r="D194" s="24">
        <v>0.40400000000000003</v>
      </c>
      <c r="E194" s="24">
        <v>1.304</v>
      </c>
      <c r="F194" s="24">
        <v>1.2</v>
      </c>
      <c r="G194" s="24">
        <v>0.4</v>
      </c>
      <c r="H194" s="24">
        <v>0</v>
      </c>
      <c r="I194" s="24">
        <v>1.5830000000000002</v>
      </c>
      <c r="J194" s="24">
        <v>0</v>
      </c>
      <c r="K194" s="24">
        <v>0.4</v>
      </c>
      <c r="L194" s="24">
        <v>1.083</v>
      </c>
      <c r="M194" s="24">
        <v>0</v>
      </c>
      <c r="N194" s="24">
        <v>2</v>
      </c>
      <c r="O194" s="24">
        <v>16.887999999999998</v>
      </c>
    </row>
    <row r="195" spans="1:15" x14ac:dyDescent="0.25">
      <c r="A195" s="28">
        <v>6512</v>
      </c>
      <c r="B195" s="24">
        <v>1.4999999999999999E-2</v>
      </c>
      <c r="C195" s="24">
        <v>0</v>
      </c>
      <c r="D195" s="24">
        <v>9.0999999999999998E-2</v>
      </c>
      <c r="E195" s="24">
        <v>4.8000000000000001E-2</v>
      </c>
      <c r="F195" s="24">
        <v>0.13500000000000001</v>
      </c>
      <c r="G195" s="24">
        <v>9.0999999999999998E-2</v>
      </c>
      <c r="H195" s="24">
        <v>3.5000000000000003E-2</v>
      </c>
      <c r="I195" s="24">
        <v>6.0000000000000001E-3</v>
      </c>
      <c r="J195" s="24">
        <v>2.5000000000000001E-2</v>
      </c>
      <c r="K195" s="24">
        <v>3.9E-2</v>
      </c>
      <c r="L195" s="24">
        <v>0</v>
      </c>
      <c r="M195" s="24">
        <v>6.0000000000000001E-3</v>
      </c>
      <c r="N195" s="24">
        <v>2</v>
      </c>
      <c r="O195" s="24">
        <v>0.98199999999999998</v>
      </c>
    </row>
    <row r="196" spans="1:15" x14ac:dyDescent="0.25">
      <c r="A196" s="28">
        <v>6513</v>
      </c>
      <c r="B196" s="24">
        <v>2.7E-2</v>
      </c>
      <c r="C196" s="24">
        <v>3.5999999999999997E-2</v>
      </c>
      <c r="D196" s="24">
        <v>0</v>
      </c>
      <c r="E196" s="24">
        <v>6.0000000000000001E-3</v>
      </c>
      <c r="F196" s="24">
        <v>8.9999999999999993E-3</v>
      </c>
      <c r="G196" s="24">
        <v>3.5000000000000003E-2</v>
      </c>
      <c r="H196" s="24">
        <v>0</v>
      </c>
      <c r="I196" s="24">
        <v>4.9000000000000002E-2</v>
      </c>
      <c r="J196" s="24">
        <v>0</v>
      </c>
      <c r="K196" s="24">
        <v>0</v>
      </c>
      <c r="L196" s="24">
        <v>8.0000000000000002E-3</v>
      </c>
      <c r="M196" s="24">
        <v>0</v>
      </c>
      <c r="N196" s="24">
        <v>2</v>
      </c>
      <c r="O196" s="24">
        <v>0.34</v>
      </c>
    </row>
    <row r="197" spans="1:15" x14ac:dyDescent="0.25">
      <c r="A197" s="28">
        <v>6515</v>
      </c>
      <c r="B197" s="24">
        <v>0.152</v>
      </c>
      <c r="C197" s="24">
        <v>8.0000000000000002E-3</v>
      </c>
      <c r="D197" s="24">
        <v>0.81300000000000006</v>
      </c>
      <c r="E197" s="24">
        <v>0</v>
      </c>
      <c r="F197" s="24">
        <v>0.21299999999999999</v>
      </c>
      <c r="G197" s="24">
        <v>0.3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4">
        <v>2</v>
      </c>
      <c r="O197" s="24">
        <v>2.9720000000000004</v>
      </c>
    </row>
    <row r="198" spans="1:15" x14ac:dyDescent="0.25">
      <c r="A198" s="28">
        <v>6516</v>
      </c>
      <c r="B198" s="24">
        <v>2.4E-2</v>
      </c>
      <c r="C198" s="24">
        <v>0</v>
      </c>
      <c r="D198" s="24">
        <v>0</v>
      </c>
      <c r="E198" s="24">
        <v>0.02</v>
      </c>
      <c r="F198" s="24">
        <v>4.5999999999999999E-2</v>
      </c>
      <c r="G198" s="24">
        <v>8.4000000000000005E-2</v>
      </c>
      <c r="H198" s="24">
        <v>0</v>
      </c>
      <c r="I198" s="24">
        <v>0.10100000000000001</v>
      </c>
      <c r="J198" s="24">
        <v>0</v>
      </c>
      <c r="K198" s="24">
        <v>0</v>
      </c>
      <c r="L198" s="24">
        <v>1.7000000000000001E-2</v>
      </c>
      <c r="M198" s="24">
        <v>0</v>
      </c>
      <c r="N198" s="24">
        <v>2</v>
      </c>
      <c r="O198" s="24">
        <v>0.58400000000000007</v>
      </c>
    </row>
    <row r="199" spans="1:15" x14ac:dyDescent="0.25">
      <c r="A199" s="28">
        <v>6519</v>
      </c>
      <c r="B199" s="24">
        <v>15.2</v>
      </c>
      <c r="C199" s="24">
        <v>15</v>
      </c>
      <c r="D199" s="24">
        <v>13.35</v>
      </c>
      <c r="E199" s="24">
        <v>27.1</v>
      </c>
      <c r="F199" s="24">
        <v>31.2</v>
      </c>
      <c r="G199" s="24">
        <v>19.8</v>
      </c>
      <c r="H199" s="24">
        <v>15</v>
      </c>
      <c r="I199" s="24">
        <v>12.5</v>
      </c>
      <c r="J199" s="24">
        <v>17.5</v>
      </c>
      <c r="K199" s="24">
        <v>16.399999999999999</v>
      </c>
      <c r="L199" s="24">
        <v>18.5</v>
      </c>
      <c r="M199" s="24">
        <v>17.75</v>
      </c>
      <c r="N199" s="24">
        <v>1</v>
      </c>
      <c r="O199" s="24">
        <v>438.6</v>
      </c>
    </row>
    <row r="200" spans="1:15" x14ac:dyDescent="0.25">
      <c r="A200" s="28">
        <v>6521</v>
      </c>
      <c r="B200" s="24">
        <v>27.5</v>
      </c>
      <c r="C200" s="24">
        <v>23.5</v>
      </c>
      <c r="D200" s="24">
        <v>45.21</v>
      </c>
      <c r="E200" s="24">
        <v>24.12</v>
      </c>
      <c r="F200" s="24">
        <v>35.4</v>
      </c>
      <c r="G200" s="24">
        <v>25.8</v>
      </c>
      <c r="H200" s="24">
        <v>20.350000000000001</v>
      </c>
      <c r="I200" s="24">
        <v>18.5</v>
      </c>
      <c r="J200" s="24">
        <v>22.73</v>
      </c>
      <c r="K200" s="24">
        <v>17.8</v>
      </c>
      <c r="L200" s="24">
        <v>22.5</v>
      </c>
      <c r="M200" s="24">
        <v>24.7</v>
      </c>
      <c r="N200" s="24">
        <v>1</v>
      </c>
      <c r="O200" s="24">
        <v>616.22</v>
      </c>
    </row>
    <row r="201" spans="1:15" x14ac:dyDescent="0.25">
      <c r="A201" s="28">
        <v>6522</v>
      </c>
      <c r="B201" s="24">
        <v>4.4999999999999998E-2</v>
      </c>
      <c r="C201" s="24">
        <v>2.3E-2</v>
      </c>
      <c r="D201" s="24">
        <v>0</v>
      </c>
      <c r="E201" s="24">
        <v>2.1000000000000001E-2</v>
      </c>
      <c r="F201" s="24">
        <v>0</v>
      </c>
      <c r="G201" s="24">
        <v>1.2E-2</v>
      </c>
      <c r="H201" s="24">
        <v>0</v>
      </c>
      <c r="I201" s="24">
        <v>9.1999999999999998E-2</v>
      </c>
      <c r="J201" s="24">
        <v>0</v>
      </c>
      <c r="K201" s="24">
        <v>1.0999999999999999E-2</v>
      </c>
      <c r="L201" s="24">
        <v>3.0000000000000001E-3</v>
      </c>
      <c r="M201" s="24">
        <v>0</v>
      </c>
      <c r="N201" s="24">
        <v>2</v>
      </c>
      <c r="O201" s="24">
        <v>0.41399999999999998</v>
      </c>
    </row>
    <row r="202" spans="1:15" x14ac:dyDescent="0.25">
      <c r="A202" s="28">
        <v>6525</v>
      </c>
      <c r="B202" s="24">
        <v>0.82399999999999995</v>
      </c>
      <c r="C202" s="24">
        <v>1.373</v>
      </c>
      <c r="D202" s="24">
        <v>1.9220000000000002</v>
      </c>
      <c r="E202" s="24">
        <v>4.6230000000000002</v>
      </c>
      <c r="F202" s="24">
        <v>3.3159999999999998</v>
      </c>
      <c r="G202" s="24">
        <v>5.008</v>
      </c>
      <c r="H202" s="24">
        <v>1.097</v>
      </c>
      <c r="I202" s="24">
        <v>0.76100000000000001</v>
      </c>
      <c r="J202" s="24">
        <v>1.141</v>
      </c>
      <c r="K202" s="24">
        <v>2.4260000000000002</v>
      </c>
      <c r="L202" s="24">
        <v>6.0990000000000002</v>
      </c>
      <c r="M202" s="24">
        <v>0.79600000000000004</v>
      </c>
      <c r="N202" s="24">
        <v>2</v>
      </c>
      <c r="O202" s="24">
        <v>58.771999999999998</v>
      </c>
    </row>
    <row r="203" spans="1:15" x14ac:dyDescent="0.25">
      <c r="A203" s="28">
        <v>6527</v>
      </c>
      <c r="B203" s="24">
        <v>3.726</v>
      </c>
      <c r="C203" s="24">
        <v>0.13700000000000001</v>
      </c>
      <c r="D203" s="24">
        <v>1.802</v>
      </c>
      <c r="E203" s="24">
        <v>1.1280000000000001</v>
      </c>
      <c r="F203" s="24">
        <v>3.2080000000000002</v>
      </c>
      <c r="G203" s="24">
        <v>1.61</v>
      </c>
      <c r="H203" s="24">
        <v>0</v>
      </c>
      <c r="I203" s="24">
        <v>1.6910000000000001</v>
      </c>
      <c r="J203" s="24">
        <v>0.41300000000000003</v>
      </c>
      <c r="K203" s="24">
        <v>0</v>
      </c>
      <c r="L203" s="24">
        <v>3.706</v>
      </c>
      <c r="M203" s="24">
        <v>0</v>
      </c>
      <c r="N203" s="24">
        <v>2</v>
      </c>
      <c r="O203" s="24">
        <v>34.841999999999999</v>
      </c>
    </row>
    <row r="204" spans="1:15" x14ac:dyDescent="0.25">
      <c r="A204" s="28">
        <v>6529</v>
      </c>
      <c r="B204" s="24">
        <v>29.488</v>
      </c>
      <c r="C204" s="24">
        <v>26.38</v>
      </c>
      <c r="D204" s="24">
        <v>36.691000000000003</v>
      </c>
      <c r="E204" s="24">
        <v>18.443999999999999</v>
      </c>
      <c r="F204" s="24">
        <v>22.474</v>
      </c>
      <c r="G204" s="24">
        <v>32.204000000000001</v>
      </c>
      <c r="H204" s="24">
        <v>18.907</v>
      </c>
      <c r="I204" s="24">
        <v>32.622</v>
      </c>
      <c r="J204" s="24">
        <v>46.667999999999999</v>
      </c>
      <c r="K204" s="24">
        <v>32.779000000000003</v>
      </c>
      <c r="L204" s="24">
        <v>41.095999999999997</v>
      </c>
      <c r="M204" s="24">
        <v>47.247</v>
      </c>
      <c r="N204" s="24">
        <v>1</v>
      </c>
      <c r="O204" s="24">
        <v>770</v>
      </c>
    </row>
    <row r="205" spans="1:15" x14ac:dyDescent="0.25">
      <c r="A205" s="28">
        <v>6531</v>
      </c>
      <c r="B205" s="24">
        <v>1.048</v>
      </c>
      <c r="C205" s="24">
        <v>2.8339999999999996</v>
      </c>
      <c r="D205" s="24">
        <v>2.8080000000000003</v>
      </c>
      <c r="E205" s="24">
        <v>2.9489999999999998</v>
      </c>
      <c r="F205" s="24">
        <v>3.8170000000000002</v>
      </c>
      <c r="G205" s="24">
        <v>2.093</v>
      </c>
      <c r="H205" s="24">
        <v>2.073</v>
      </c>
      <c r="I205" s="24">
        <v>2.3660000000000001</v>
      </c>
      <c r="J205" s="24">
        <v>2.3159999999999998</v>
      </c>
      <c r="K205" s="24">
        <v>1.843</v>
      </c>
      <c r="L205" s="24">
        <v>3.7</v>
      </c>
      <c r="M205" s="24">
        <v>2.2869999999999999</v>
      </c>
      <c r="N205" s="24">
        <v>2</v>
      </c>
      <c r="O205" s="24">
        <v>60.268000000000001</v>
      </c>
    </row>
    <row r="206" spans="1:15" x14ac:dyDescent="0.25">
      <c r="A206" s="28">
        <v>6535</v>
      </c>
      <c r="B206" s="24">
        <v>0</v>
      </c>
      <c r="C206" s="24">
        <v>0.6</v>
      </c>
      <c r="D206" s="24">
        <v>2.7240000000000002</v>
      </c>
      <c r="E206" s="24">
        <v>1.4239999999999999</v>
      </c>
      <c r="F206" s="24">
        <v>0.55900000000000005</v>
      </c>
      <c r="G206" s="24">
        <v>0</v>
      </c>
      <c r="H206" s="24">
        <v>0</v>
      </c>
      <c r="I206" s="24">
        <v>2.234</v>
      </c>
      <c r="J206" s="24">
        <v>0</v>
      </c>
      <c r="K206" s="24">
        <v>0.55900000000000005</v>
      </c>
      <c r="L206" s="24">
        <v>1.085</v>
      </c>
      <c r="M206" s="24">
        <v>0</v>
      </c>
      <c r="N206" s="24">
        <v>2</v>
      </c>
      <c r="O206" s="24">
        <v>18.369999999999997</v>
      </c>
    </row>
    <row r="207" spans="1:15" x14ac:dyDescent="0.25">
      <c r="A207" s="28">
        <v>6536</v>
      </c>
      <c r="B207" s="24">
        <v>0</v>
      </c>
      <c r="C207" s="24">
        <v>6.0000000000000005E-2</v>
      </c>
      <c r="D207" s="24">
        <v>0.217</v>
      </c>
      <c r="E207" s="24">
        <v>1.0249999999999999</v>
      </c>
      <c r="F207" s="24">
        <v>0.85</v>
      </c>
      <c r="G207" s="24">
        <v>0.14000000000000001</v>
      </c>
      <c r="H207" s="24">
        <v>0.14000000000000001</v>
      </c>
      <c r="I207" s="24">
        <v>0.11800000000000001</v>
      </c>
      <c r="J207" s="24">
        <v>0.12000000000000001</v>
      </c>
      <c r="K207" s="24">
        <v>1.2E-2</v>
      </c>
      <c r="L207" s="24">
        <v>1.4999999999999999E-2</v>
      </c>
      <c r="M207" s="24">
        <v>0.02</v>
      </c>
      <c r="N207" s="24">
        <v>2</v>
      </c>
      <c r="O207" s="24">
        <v>5.4340000000000011</v>
      </c>
    </row>
    <row r="208" spans="1:15" x14ac:dyDescent="0.25">
      <c r="A208" s="28">
        <v>6547</v>
      </c>
      <c r="B208" s="24">
        <v>0</v>
      </c>
      <c r="C208" s="24">
        <v>0.29400000000000004</v>
      </c>
      <c r="D208" s="24">
        <v>1.4999999999999999E-2</v>
      </c>
      <c r="E208" s="24">
        <v>4.4999999999999998E-2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2</v>
      </c>
      <c r="O208" s="24">
        <v>0.70799999999999996</v>
      </c>
    </row>
    <row r="209" spans="1:15" x14ac:dyDescent="0.25">
      <c r="A209" s="28">
        <v>6554</v>
      </c>
      <c r="B209" s="24">
        <v>1.02</v>
      </c>
      <c r="C209" s="24">
        <v>0</v>
      </c>
      <c r="D209" s="24">
        <v>0</v>
      </c>
      <c r="E209" s="24">
        <v>0.5</v>
      </c>
      <c r="F209" s="24">
        <v>0</v>
      </c>
      <c r="G209" s="24">
        <v>0.33400000000000002</v>
      </c>
      <c r="H209" s="24">
        <v>0</v>
      </c>
      <c r="I209" s="24">
        <v>0.33300000000000002</v>
      </c>
      <c r="J209" s="24">
        <v>1</v>
      </c>
      <c r="K209" s="24">
        <v>3.3000000000000002E-2</v>
      </c>
      <c r="L209" s="24">
        <v>0</v>
      </c>
      <c r="M209" s="24">
        <v>1.02</v>
      </c>
      <c r="N209" s="24">
        <v>2</v>
      </c>
      <c r="O209" s="24">
        <v>8.48</v>
      </c>
    </row>
    <row r="210" spans="1:15" x14ac:dyDescent="0.25">
      <c r="A210" s="28">
        <v>6556</v>
      </c>
      <c r="B210" s="24">
        <v>0</v>
      </c>
      <c r="C210" s="24">
        <v>25</v>
      </c>
      <c r="D210" s="24">
        <v>25</v>
      </c>
      <c r="E210" s="24">
        <v>25</v>
      </c>
      <c r="F210" s="24">
        <v>25</v>
      </c>
      <c r="G210" s="24">
        <v>25</v>
      </c>
      <c r="H210" s="24">
        <v>25</v>
      </c>
      <c r="I210" s="24">
        <v>25</v>
      </c>
      <c r="J210" s="24">
        <v>25</v>
      </c>
      <c r="K210" s="24">
        <v>25</v>
      </c>
      <c r="L210" s="24">
        <v>25</v>
      </c>
      <c r="M210" s="24">
        <v>25</v>
      </c>
      <c r="N210" s="24">
        <v>1</v>
      </c>
      <c r="O210" s="24">
        <v>550</v>
      </c>
    </row>
    <row r="211" spans="1:15" x14ac:dyDescent="0.25">
      <c r="A211" s="28">
        <v>6558</v>
      </c>
      <c r="B211" s="24">
        <v>0</v>
      </c>
      <c r="C211" s="24">
        <v>0.21</v>
      </c>
      <c r="D211" s="24">
        <v>0.34</v>
      </c>
      <c r="E211" s="24">
        <v>0.28000000000000003</v>
      </c>
      <c r="F211" s="24">
        <v>0.17299999999999999</v>
      </c>
      <c r="G211" s="24">
        <v>0.19</v>
      </c>
      <c r="H211" s="24">
        <v>0.18099999999999999</v>
      </c>
      <c r="I211" s="24">
        <v>0.152</v>
      </c>
      <c r="J211" s="24">
        <v>0.223</v>
      </c>
      <c r="K211" s="24">
        <v>0.20499999999999999</v>
      </c>
      <c r="L211" s="24">
        <v>0.19</v>
      </c>
      <c r="M211" s="24">
        <v>0.25</v>
      </c>
      <c r="N211" s="24">
        <v>1</v>
      </c>
      <c r="O211" s="24">
        <v>4.7880000000000003</v>
      </c>
    </row>
    <row r="212" spans="1:15" x14ac:dyDescent="0.25">
      <c r="A212" s="28">
        <v>6559</v>
      </c>
      <c r="B212" s="24">
        <v>0</v>
      </c>
      <c r="C212" s="24">
        <v>2.5139999999999998</v>
      </c>
      <c r="D212" s="24">
        <v>10.568</v>
      </c>
      <c r="E212" s="24">
        <v>0.06</v>
      </c>
      <c r="F212" s="24">
        <v>0.04</v>
      </c>
      <c r="G212" s="24">
        <v>0.04</v>
      </c>
      <c r="H212" s="24">
        <v>0.01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2</v>
      </c>
      <c r="O212" s="24">
        <v>26.464000000000002</v>
      </c>
    </row>
    <row r="213" spans="1:15" x14ac:dyDescent="0.25">
      <c r="A213" s="28">
        <v>6600</v>
      </c>
      <c r="B213" s="24">
        <v>0.14899999999999999</v>
      </c>
      <c r="C213" s="24">
        <v>0.93500000000000005</v>
      </c>
      <c r="D213" s="24">
        <v>0.873</v>
      </c>
      <c r="E213" s="24">
        <v>1.17</v>
      </c>
      <c r="F213" s="24">
        <v>0.55400000000000005</v>
      </c>
      <c r="G213" s="24">
        <v>0.622</v>
      </c>
      <c r="H213" s="24">
        <v>0.42399999999999999</v>
      </c>
      <c r="I213" s="24">
        <v>0.124</v>
      </c>
      <c r="J213" s="24">
        <v>0.10199999999999999</v>
      </c>
      <c r="K213" s="24">
        <v>5.1999999999999998E-2</v>
      </c>
      <c r="L213" s="24">
        <v>0.187</v>
      </c>
      <c r="M213" s="24">
        <v>0.214</v>
      </c>
      <c r="N213" s="24">
        <v>2</v>
      </c>
      <c r="O213" s="24">
        <v>10.811999999999999</v>
      </c>
    </row>
    <row r="214" spans="1:15" x14ac:dyDescent="0.25">
      <c r="A214" s="28">
        <v>6614</v>
      </c>
      <c r="B214" s="24">
        <v>0</v>
      </c>
      <c r="C214" s="24">
        <v>8.8999999999999996E-2</v>
      </c>
      <c r="D214" s="24">
        <v>0.48199999999999998</v>
      </c>
      <c r="E214" s="24">
        <v>0.39300000000000002</v>
      </c>
      <c r="F214" s="24">
        <v>6.0000000000000001E-3</v>
      </c>
      <c r="G214" s="24">
        <v>0</v>
      </c>
      <c r="H214" s="24">
        <v>0</v>
      </c>
      <c r="I214" s="24">
        <v>0.14000000000000001</v>
      </c>
      <c r="J214" s="24">
        <v>0</v>
      </c>
      <c r="K214" s="24">
        <v>0</v>
      </c>
      <c r="L214" s="24">
        <v>0</v>
      </c>
      <c r="M214" s="24">
        <v>0</v>
      </c>
      <c r="N214" s="24">
        <v>2</v>
      </c>
      <c r="O214" s="24">
        <v>2.2200000000000002</v>
      </c>
    </row>
    <row r="215" spans="1:15" x14ac:dyDescent="0.25">
      <c r="A215" s="28">
        <v>6615</v>
      </c>
      <c r="B215" s="24">
        <v>0.28799999999999998</v>
      </c>
      <c r="C215" s="24">
        <v>0.26400000000000001</v>
      </c>
      <c r="D215" s="24">
        <v>0.22800000000000001</v>
      </c>
      <c r="E215" s="24">
        <v>0.3</v>
      </c>
      <c r="F215" s="24">
        <v>8.3999999999999991E-2</v>
      </c>
      <c r="G215" s="24">
        <v>0.20100000000000001</v>
      </c>
      <c r="H215" s="24">
        <v>4.3999999999999997E-2</v>
      </c>
      <c r="I215" s="24">
        <v>0.16</v>
      </c>
      <c r="J215" s="24">
        <v>7.400000000000001E-2</v>
      </c>
      <c r="K215" s="24">
        <v>7.400000000000001E-2</v>
      </c>
      <c r="L215" s="24">
        <v>0.26700000000000002</v>
      </c>
      <c r="M215" s="24">
        <v>6.7000000000000004E-2</v>
      </c>
      <c r="N215" s="24">
        <v>2</v>
      </c>
      <c r="O215" s="24">
        <v>4.1020000000000003</v>
      </c>
    </row>
    <row r="216" spans="1:15" x14ac:dyDescent="0.25">
      <c r="A216" s="28">
        <v>6641</v>
      </c>
      <c r="B216" s="24">
        <v>0</v>
      </c>
      <c r="C216" s="24">
        <v>5.8999999999999997E-2</v>
      </c>
      <c r="D216" s="24">
        <v>3.1E-2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1</v>
      </c>
      <c r="O216" s="24">
        <v>0.18</v>
      </c>
    </row>
    <row r="217" spans="1:15" x14ac:dyDescent="0.25">
      <c r="A217" s="28">
        <v>6642</v>
      </c>
      <c r="B217" s="24">
        <v>0</v>
      </c>
      <c r="C217" s="24">
        <v>0.02</v>
      </c>
      <c r="D217" s="24">
        <v>2.9000000000000001E-2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1</v>
      </c>
      <c r="O217" s="24">
        <v>9.8000000000000004E-2</v>
      </c>
    </row>
    <row r="218" spans="1:15" x14ac:dyDescent="0.25">
      <c r="A218" s="28">
        <v>6643</v>
      </c>
      <c r="B218" s="24">
        <v>5.9189999999999996</v>
      </c>
      <c r="C218" s="24">
        <v>18.855</v>
      </c>
      <c r="D218" s="24">
        <v>3.899</v>
      </c>
      <c r="E218" s="24">
        <v>0.58199999999999996</v>
      </c>
      <c r="F218" s="24">
        <v>2.3279999999999998</v>
      </c>
      <c r="G218" s="24">
        <v>0.58199999999999996</v>
      </c>
      <c r="H218" s="24">
        <v>0</v>
      </c>
      <c r="I218" s="24">
        <v>11.19</v>
      </c>
      <c r="J218" s="24">
        <v>0</v>
      </c>
      <c r="K218" s="24">
        <v>0.58099999999999996</v>
      </c>
      <c r="L218" s="24">
        <v>9.6920000000000002</v>
      </c>
      <c r="M218" s="24">
        <v>0</v>
      </c>
      <c r="N218" s="24">
        <v>2</v>
      </c>
      <c r="O218" s="24">
        <v>107.256</v>
      </c>
    </row>
    <row r="219" spans="1:15" x14ac:dyDescent="0.25">
      <c r="A219" s="28">
        <v>6646</v>
      </c>
      <c r="B219" s="24">
        <v>0.23400000000000001</v>
      </c>
      <c r="C219" s="24">
        <v>0</v>
      </c>
      <c r="D219" s="24">
        <v>0</v>
      </c>
      <c r="E219" s="24">
        <v>0</v>
      </c>
      <c r="F219" s="24">
        <v>0</v>
      </c>
      <c r="G219" s="24">
        <v>0</v>
      </c>
      <c r="H219" s="24">
        <v>0.91300000000000003</v>
      </c>
      <c r="I219" s="24">
        <v>0</v>
      </c>
      <c r="J219" s="24">
        <v>0.161</v>
      </c>
      <c r="K219" s="24">
        <v>0.05</v>
      </c>
      <c r="L219" s="24">
        <v>0.1</v>
      </c>
      <c r="M219" s="24">
        <v>0.43099999999999999</v>
      </c>
      <c r="N219" s="24">
        <v>1</v>
      </c>
      <c r="O219" s="24">
        <v>3.7780000000000005</v>
      </c>
    </row>
    <row r="220" spans="1:15" x14ac:dyDescent="0.25">
      <c r="A220" s="28">
        <v>6690</v>
      </c>
      <c r="B220" s="24">
        <v>0.114</v>
      </c>
      <c r="C220" s="24">
        <v>0.30299999999999999</v>
      </c>
      <c r="D220" s="24">
        <v>0.36699999999999999</v>
      </c>
      <c r="E220" s="24">
        <v>0.32200000000000001</v>
      </c>
      <c r="F220" s="24">
        <v>0.42699999999999999</v>
      </c>
      <c r="G220" s="24">
        <v>0.315</v>
      </c>
      <c r="H220" s="24">
        <v>0.26800000000000002</v>
      </c>
      <c r="I220" s="24">
        <v>0.315</v>
      </c>
      <c r="J220" s="24">
        <v>0.57999999999999996</v>
      </c>
      <c r="K220" s="24">
        <v>0.46800000000000003</v>
      </c>
      <c r="L220" s="24">
        <v>0.68</v>
      </c>
      <c r="M220" s="24">
        <v>0.71</v>
      </c>
      <c r="N220" s="24">
        <v>2</v>
      </c>
      <c r="O220" s="24">
        <v>9.7379999999999995</v>
      </c>
    </row>
    <row r="221" spans="1:15" x14ac:dyDescent="0.25">
      <c r="A221" s="28">
        <v>6691</v>
      </c>
      <c r="B221" s="24">
        <v>0.34200000000000003</v>
      </c>
      <c r="C221" s="24">
        <v>0.32300000000000001</v>
      </c>
      <c r="D221" s="24">
        <v>0.36399999999999999</v>
      </c>
      <c r="E221" s="24">
        <v>0.53500000000000003</v>
      </c>
      <c r="F221" s="24">
        <v>1.6260000000000001</v>
      </c>
      <c r="G221" s="24">
        <v>0.29699999999999999</v>
      </c>
      <c r="H221" s="24">
        <v>0.28499999999999998</v>
      </c>
      <c r="I221" s="24">
        <v>0.36799999999999999</v>
      </c>
      <c r="J221" s="24">
        <v>0.34499999999999997</v>
      </c>
      <c r="K221" s="24">
        <v>0.41</v>
      </c>
      <c r="L221" s="24">
        <v>1.1299999999999999</v>
      </c>
      <c r="M221" s="24">
        <v>0.35399999999999998</v>
      </c>
      <c r="N221" s="24">
        <v>2</v>
      </c>
      <c r="O221" s="24">
        <v>12.758000000000001</v>
      </c>
    </row>
    <row r="222" spans="1:15" x14ac:dyDescent="0.25">
      <c r="A222" s="28">
        <v>6692</v>
      </c>
      <c r="B222" s="24">
        <v>1.8320000000000001</v>
      </c>
      <c r="C222" s="24">
        <v>1.448</v>
      </c>
      <c r="D222" s="24">
        <v>0.66300000000000003</v>
      </c>
      <c r="E222" s="24">
        <v>0.39800000000000002</v>
      </c>
      <c r="F222" s="24">
        <v>0.36</v>
      </c>
      <c r="G222" s="24">
        <v>2.8000000000000001E-2</v>
      </c>
      <c r="H222" s="24">
        <v>1.127</v>
      </c>
      <c r="I222" s="24">
        <v>1.982</v>
      </c>
      <c r="J222" s="24">
        <v>0.48499999999999999</v>
      </c>
      <c r="K222" s="24">
        <v>0.40500000000000003</v>
      </c>
      <c r="L222" s="24">
        <v>0.34200000000000003</v>
      </c>
      <c r="M222" s="24">
        <v>0.20499999999999999</v>
      </c>
      <c r="N222" s="24">
        <v>1</v>
      </c>
      <c r="O222" s="24">
        <v>18.55</v>
      </c>
    </row>
    <row r="223" spans="1:15" x14ac:dyDescent="0.25">
      <c r="A223" s="28">
        <v>6693</v>
      </c>
      <c r="B223" s="24">
        <v>0.73699999999999999</v>
      </c>
      <c r="C223" s="24">
        <v>1.032</v>
      </c>
      <c r="D223" s="24">
        <v>0.14499999999999999</v>
      </c>
      <c r="E223" s="24">
        <v>0.48</v>
      </c>
      <c r="F223" s="24">
        <v>1.4410000000000001</v>
      </c>
      <c r="G223" s="24">
        <v>6.8000000000000005E-2</v>
      </c>
      <c r="H223" s="24">
        <v>0.112</v>
      </c>
      <c r="I223" s="24">
        <v>1.542</v>
      </c>
      <c r="J223" s="24">
        <v>0.106</v>
      </c>
      <c r="K223" s="24">
        <v>0.104</v>
      </c>
      <c r="L223" s="24">
        <v>0.10299999999999999</v>
      </c>
      <c r="M223" s="24">
        <v>0.14799999999999999</v>
      </c>
      <c r="N223" s="24">
        <v>2</v>
      </c>
      <c r="O223" s="24">
        <v>12.036000000000001</v>
      </c>
    </row>
    <row r="224" spans="1:15" x14ac:dyDescent="0.25">
      <c r="A224" s="28">
        <v>6703</v>
      </c>
      <c r="B224" s="24">
        <v>2.5000000000000001E-2</v>
      </c>
      <c r="C224" s="24">
        <v>0.219</v>
      </c>
      <c r="D224" s="24">
        <v>0.14199999999999999</v>
      </c>
      <c r="E224" s="24">
        <v>0.187</v>
      </c>
      <c r="F224" s="24">
        <v>9.1999999999999998E-2</v>
      </c>
      <c r="G224" s="24">
        <v>0.24399999999999999</v>
      </c>
      <c r="H224" s="24">
        <v>3.7999999999999999E-2</v>
      </c>
      <c r="I224" s="24">
        <v>8.299999999999999E-2</v>
      </c>
      <c r="J224" s="24">
        <v>0.19599999999999998</v>
      </c>
      <c r="K224" s="24">
        <v>3.9E-2</v>
      </c>
      <c r="L224" s="24">
        <v>0.04</v>
      </c>
      <c r="M224" s="24">
        <v>6.5000000000000002E-2</v>
      </c>
      <c r="N224" s="24">
        <v>2</v>
      </c>
      <c r="O224" s="24">
        <v>2.74</v>
      </c>
    </row>
    <row r="225" spans="1:15" x14ac:dyDescent="0.25">
      <c r="A225" s="28">
        <v>6713</v>
      </c>
      <c r="B225" s="24">
        <v>0</v>
      </c>
      <c r="C225" s="24">
        <v>0</v>
      </c>
      <c r="D225" s="24">
        <v>3.5000000000000003E-2</v>
      </c>
      <c r="E225" s="24">
        <v>3.0000000000000001E-3</v>
      </c>
      <c r="F225" s="24">
        <v>0.01</v>
      </c>
      <c r="G225" s="24">
        <v>1.2999999999999999E-2</v>
      </c>
      <c r="H225" s="24">
        <v>2E-3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1</v>
      </c>
      <c r="O225" s="24">
        <v>0.126</v>
      </c>
    </row>
    <row r="226" spans="1:15" x14ac:dyDescent="0.25">
      <c r="A226" s="28">
        <v>6737</v>
      </c>
      <c r="B226" s="24">
        <v>0.85</v>
      </c>
      <c r="C226" s="24">
        <v>7.4580000000000002</v>
      </c>
      <c r="D226" s="24">
        <v>3.95</v>
      </c>
      <c r="E226" s="24">
        <v>3.5829999999999997</v>
      </c>
      <c r="F226" s="24">
        <v>3.1440000000000001</v>
      </c>
      <c r="G226" s="24">
        <v>1.45</v>
      </c>
      <c r="H226" s="24">
        <v>0</v>
      </c>
      <c r="I226" s="24">
        <v>3.5</v>
      </c>
      <c r="J226" s="24">
        <v>0</v>
      </c>
      <c r="K226" s="24">
        <v>0</v>
      </c>
      <c r="L226" s="24">
        <v>0</v>
      </c>
      <c r="M226" s="24">
        <v>0</v>
      </c>
      <c r="N226" s="24">
        <v>2</v>
      </c>
      <c r="O226" s="24">
        <v>47.870000000000005</v>
      </c>
    </row>
    <row r="227" spans="1:15" x14ac:dyDescent="0.25">
      <c r="A227" s="28">
        <v>6739</v>
      </c>
      <c r="B227" s="24">
        <v>0.10299999999999999</v>
      </c>
      <c r="C227" s="24">
        <v>2</v>
      </c>
      <c r="D227" s="24">
        <v>2.089</v>
      </c>
      <c r="E227" s="24">
        <v>0</v>
      </c>
      <c r="F227" s="24">
        <v>1.98</v>
      </c>
      <c r="G227" s="24">
        <v>0</v>
      </c>
      <c r="H227" s="24">
        <v>0</v>
      </c>
      <c r="I227" s="24">
        <v>4.9660000000000002</v>
      </c>
      <c r="J227" s="24">
        <v>0</v>
      </c>
      <c r="K227" s="24">
        <v>0</v>
      </c>
      <c r="L227" s="24">
        <v>1.8620000000000001</v>
      </c>
      <c r="M227" s="24">
        <v>0</v>
      </c>
      <c r="N227" s="24">
        <v>1</v>
      </c>
      <c r="O227" s="24">
        <v>26</v>
      </c>
    </row>
    <row r="228" spans="1:15" x14ac:dyDescent="0.25">
      <c r="A228" s="28">
        <v>6748</v>
      </c>
      <c r="B228" s="24">
        <v>0</v>
      </c>
      <c r="C228" s="24">
        <v>0.45500000000000002</v>
      </c>
      <c r="D228" s="24">
        <v>0.745</v>
      </c>
      <c r="E228" s="24">
        <v>0</v>
      </c>
      <c r="F228" s="24">
        <v>0</v>
      </c>
      <c r="G228" s="24">
        <v>0.3</v>
      </c>
      <c r="H228" s="24">
        <v>0.4</v>
      </c>
      <c r="I228" s="24">
        <v>0.3</v>
      </c>
      <c r="J228" s="24">
        <v>0.5</v>
      </c>
      <c r="K228" s="24">
        <v>0.5</v>
      </c>
      <c r="L228" s="24">
        <v>0.86</v>
      </c>
      <c r="M228" s="24">
        <v>1.2</v>
      </c>
      <c r="N228" s="24">
        <v>1</v>
      </c>
      <c r="O228" s="24">
        <v>10.52</v>
      </c>
    </row>
    <row r="229" spans="1:15" x14ac:dyDescent="0.25">
      <c r="A229" s="28">
        <v>6763</v>
      </c>
      <c r="B229" s="24">
        <v>1.1000000000000001</v>
      </c>
      <c r="C229" s="24">
        <v>1.35</v>
      </c>
      <c r="D229" s="24">
        <v>0.97399999999999998</v>
      </c>
      <c r="E229" s="24">
        <v>0.98</v>
      </c>
      <c r="F229" s="24">
        <v>1.25</v>
      </c>
      <c r="G229" s="24">
        <v>1.38</v>
      </c>
      <c r="H229" s="24">
        <v>1.135</v>
      </c>
      <c r="I229" s="24">
        <v>1.0900000000000001</v>
      </c>
      <c r="J229" s="24">
        <v>1.1499999999999999</v>
      </c>
      <c r="K229" s="24">
        <v>1.17</v>
      </c>
      <c r="L229" s="24">
        <v>1.23</v>
      </c>
      <c r="M229" s="24">
        <v>1.3660000000000001</v>
      </c>
      <c r="N229" s="24">
        <v>1</v>
      </c>
      <c r="O229" s="24">
        <v>28.35</v>
      </c>
    </row>
    <row r="230" spans="1:15" x14ac:dyDescent="0.25">
      <c r="A230" s="28">
        <v>6764</v>
      </c>
      <c r="B230" s="24">
        <v>5.35</v>
      </c>
      <c r="C230" s="24">
        <v>3.01</v>
      </c>
      <c r="D230" s="24">
        <v>2.75</v>
      </c>
      <c r="E230" s="24">
        <v>2.4</v>
      </c>
      <c r="F230" s="24">
        <v>2.52</v>
      </c>
      <c r="G230" s="24">
        <v>2.75</v>
      </c>
      <c r="H230" s="24">
        <v>2.12</v>
      </c>
      <c r="I230" s="24">
        <v>2.2029999999999998</v>
      </c>
      <c r="J230" s="24">
        <v>2.72</v>
      </c>
      <c r="K230" s="24">
        <v>2.63</v>
      </c>
      <c r="L230" s="24">
        <v>3.8</v>
      </c>
      <c r="M230" s="24">
        <v>4.5</v>
      </c>
      <c r="N230" s="24">
        <v>1</v>
      </c>
      <c r="O230" s="24">
        <v>73.506</v>
      </c>
    </row>
    <row r="231" spans="1:15" x14ac:dyDescent="0.25">
      <c r="A231" s="28">
        <v>6767</v>
      </c>
      <c r="B231" s="24">
        <v>0</v>
      </c>
      <c r="C231" s="24">
        <v>3.9660000000000002</v>
      </c>
      <c r="D231" s="24">
        <v>0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1</v>
      </c>
      <c r="O231" s="24">
        <v>7.9320000000000004</v>
      </c>
    </row>
    <row r="232" spans="1:15" x14ac:dyDescent="0.25">
      <c r="A232" s="28">
        <v>6769</v>
      </c>
      <c r="B232" s="24">
        <v>0</v>
      </c>
      <c r="C232" s="24">
        <v>2.5000000000000001E-2</v>
      </c>
      <c r="D232" s="24">
        <v>8.5000000000000006E-2</v>
      </c>
      <c r="E232" s="24">
        <v>3.2000000000000001E-2</v>
      </c>
      <c r="F232" s="24">
        <v>0.01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1</v>
      </c>
      <c r="O232" s="24">
        <v>0.30400000000000005</v>
      </c>
    </row>
    <row r="233" spans="1:15" x14ac:dyDescent="0.25">
      <c r="A233" s="28">
        <v>6774</v>
      </c>
      <c r="B233" s="24">
        <v>0.13700000000000001</v>
      </c>
      <c r="C233" s="24">
        <v>0.73799999999999999</v>
      </c>
      <c r="D233" s="24">
        <v>0.77500000000000002</v>
      </c>
      <c r="E233" s="24">
        <v>0.94</v>
      </c>
      <c r="F233" s="24">
        <v>0.96599999999999997</v>
      </c>
      <c r="G233" s="24">
        <v>0.55100000000000005</v>
      </c>
      <c r="H233" s="24">
        <v>0.60599999999999998</v>
      </c>
      <c r="I233" s="24">
        <v>0.83800000000000008</v>
      </c>
      <c r="J233" s="24">
        <v>0.59299999999999997</v>
      </c>
      <c r="K233" s="24">
        <v>0.495</v>
      </c>
      <c r="L233" s="24">
        <v>1.41</v>
      </c>
      <c r="M233" s="24">
        <v>0.33100000000000002</v>
      </c>
      <c r="N233" s="24">
        <v>2</v>
      </c>
      <c r="O233" s="24">
        <v>16.760000000000002</v>
      </c>
    </row>
    <row r="234" spans="1:15" x14ac:dyDescent="0.25">
      <c r="A234" s="28">
        <v>6797</v>
      </c>
      <c r="B234" s="24">
        <v>6.0000000000000001E-3</v>
      </c>
      <c r="C234" s="24">
        <v>0.02</v>
      </c>
      <c r="D234" s="24">
        <v>9.6000000000000002E-2</v>
      </c>
      <c r="E234" s="24">
        <v>5.6000000000000001E-2</v>
      </c>
      <c r="F234" s="24">
        <v>3.7000000000000005E-2</v>
      </c>
      <c r="G234" s="24">
        <v>4.2999999999999997E-2</v>
      </c>
      <c r="H234" s="24">
        <v>2.5000000000000001E-2</v>
      </c>
      <c r="I234" s="24">
        <v>1.2999999999999999E-2</v>
      </c>
      <c r="J234" s="24">
        <v>4.4999999999999998E-2</v>
      </c>
      <c r="K234" s="24">
        <v>3.9E-2</v>
      </c>
      <c r="L234" s="24">
        <v>5.8000000000000003E-2</v>
      </c>
      <c r="M234" s="24">
        <v>4.9000000000000002E-2</v>
      </c>
      <c r="N234" s="24">
        <v>2</v>
      </c>
      <c r="O234" s="24">
        <v>0.97399999999999998</v>
      </c>
    </row>
    <row r="235" spans="1:15" x14ac:dyDescent="0.25">
      <c r="A235" s="28">
        <v>6799</v>
      </c>
      <c r="B235" s="24">
        <v>0</v>
      </c>
      <c r="C235" s="24">
        <v>0.8</v>
      </c>
      <c r="D235" s="24">
        <v>0.72900000000000009</v>
      </c>
      <c r="E235" s="24">
        <v>0.42499999999999999</v>
      </c>
      <c r="F235" s="24">
        <v>0.41699999999999998</v>
      </c>
      <c r="G235" s="24">
        <v>1.0680000000000001</v>
      </c>
      <c r="H235" s="24">
        <v>0.14699999999999999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2</v>
      </c>
      <c r="O235" s="24">
        <v>7.1720000000000006</v>
      </c>
    </row>
    <row r="236" spans="1:15" x14ac:dyDescent="0.25">
      <c r="A236" s="28">
        <v>6806</v>
      </c>
      <c r="B236" s="24">
        <v>1.2250000000000001</v>
      </c>
      <c r="C236" s="24">
        <v>1.9729999999999999</v>
      </c>
      <c r="D236" s="24">
        <v>1.593</v>
      </c>
      <c r="E236" s="24">
        <v>1.012</v>
      </c>
      <c r="F236" s="24">
        <v>1.573</v>
      </c>
      <c r="G236" s="24">
        <v>0.64200000000000002</v>
      </c>
      <c r="H236" s="24">
        <v>0.76200000000000001</v>
      </c>
      <c r="I236" s="24">
        <v>1.5760000000000001</v>
      </c>
      <c r="J236" s="24">
        <v>0.82</v>
      </c>
      <c r="K236" s="24">
        <v>0.52</v>
      </c>
      <c r="L236" s="24">
        <v>1.948</v>
      </c>
      <c r="M236" s="24">
        <v>0.26</v>
      </c>
      <c r="N236" s="24">
        <v>2</v>
      </c>
      <c r="O236" s="24">
        <v>27.808</v>
      </c>
    </row>
    <row r="237" spans="1:15" x14ac:dyDescent="0.25">
      <c r="A237" s="28">
        <v>6857</v>
      </c>
      <c r="B237" s="24">
        <v>1.6E-2</v>
      </c>
      <c r="C237" s="24">
        <v>0</v>
      </c>
      <c r="D237" s="24">
        <v>0.623</v>
      </c>
      <c r="E237" s="24">
        <v>0</v>
      </c>
      <c r="F237" s="24">
        <v>0</v>
      </c>
      <c r="G237" s="24">
        <v>0</v>
      </c>
      <c r="H237" s="24">
        <v>0.76800000000000002</v>
      </c>
      <c r="I237" s="24">
        <v>0</v>
      </c>
      <c r="J237" s="24">
        <v>0</v>
      </c>
      <c r="K237" s="24">
        <v>0</v>
      </c>
      <c r="L237" s="24">
        <v>0.35</v>
      </c>
      <c r="M237" s="24">
        <v>0</v>
      </c>
      <c r="N237" s="24">
        <v>1</v>
      </c>
      <c r="O237" s="24">
        <v>3.5140000000000002</v>
      </c>
    </row>
    <row r="238" spans="1:15" x14ac:dyDescent="0.25">
      <c r="A238" s="28">
        <v>6858</v>
      </c>
      <c r="B238" s="24">
        <v>0</v>
      </c>
      <c r="C238" s="24">
        <v>0</v>
      </c>
      <c r="D238" s="24">
        <v>0.247</v>
      </c>
      <c r="E238" s="24">
        <v>0.3</v>
      </c>
      <c r="F238" s="24">
        <v>0</v>
      </c>
      <c r="G238" s="24">
        <v>0.03</v>
      </c>
      <c r="H238" s="24">
        <v>0.57799999999999996</v>
      </c>
      <c r="I238" s="24">
        <v>0</v>
      </c>
      <c r="J238" s="24">
        <v>0</v>
      </c>
      <c r="K238" s="24">
        <v>0</v>
      </c>
      <c r="L238" s="24">
        <v>0.219</v>
      </c>
      <c r="M238" s="24">
        <v>0</v>
      </c>
      <c r="N238" s="24">
        <v>1</v>
      </c>
      <c r="O238" s="24">
        <v>2.7480000000000002</v>
      </c>
    </row>
    <row r="239" spans="1:15" x14ac:dyDescent="0.25">
      <c r="A239" s="28">
        <v>6878</v>
      </c>
      <c r="B239" s="24">
        <v>0</v>
      </c>
      <c r="C239" s="24">
        <v>0</v>
      </c>
      <c r="D239" s="24">
        <v>30</v>
      </c>
      <c r="E239" s="24">
        <v>0</v>
      </c>
      <c r="F239" s="24">
        <v>6.6139999999999999</v>
      </c>
      <c r="G239" s="24">
        <v>0</v>
      </c>
      <c r="H239" s="24">
        <v>6.6130000000000004</v>
      </c>
      <c r="I239" s="24">
        <v>0</v>
      </c>
      <c r="J239" s="24">
        <v>6.6130000000000004</v>
      </c>
      <c r="K239" s="24">
        <v>6.6130000000000004</v>
      </c>
      <c r="L239" s="24">
        <v>0</v>
      </c>
      <c r="M239" s="24">
        <v>0</v>
      </c>
      <c r="N239" s="24">
        <v>1</v>
      </c>
      <c r="O239" s="24">
        <v>112.90600000000001</v>
      </c>
    </row>
    <row r="240" spans="1:15" x14ac:dyDescent="0.25">
      <c r="A240" s="28">
        <v>6880</v>
      </c>
      <c r="B240" s="24">
        <v>0</v>
      </c>
      <c r="C240" s="24">
        <v>1.7999999999999999E-2</v>
      </c>
      <c r="D240" s="24">
        <v>5.8000000000000003E-2</v>
      </c>
      <c r="E240" s="24">
        <v>0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1</v>
      </c>
      <c r="O240" s="24">
        <v>0.152</v>
      </c>
    </row>
    <row r="241" spans="1:15" x14ac:dyDescent="0.25">
      <c r="A241" s="28">
        <v>6882</v>
      </c>
      <c r="B241" s="24">
        <v>0</v>
      </c>
      <c r="C241" s="24">
        <v>0.45</v>
      </c>
      <c r="D241" s="24">
        <v>0.43</v>
      </c>
      <c r="E241" s="24">
        <v>0.56600000000000006</v>
      </c>
      <c r="F241" s="24">
        <v>0.92</v>
      </c>
      <c r="G241" s="24">
        <v>0.76</v>
      </c>
      <c r="H241" s="24">
        <v>0.78100000000000003</v>
      </c>
      <c r="I241" s="24">
        <v>0.94</v>
      </c>
      <c r="J241" s="24">
        <v>0.91</v>
      </c>
      <c r="K241" s="24">
        <v>0.27</v>
      </c>
      <c r="L241" s="24">
        <v>0.38</v>
      </c>
      <c r="M241" s="24">
        <v>0.42</v>
      </c>
      <c r="N241" s="24">
        <v>2</v>
      </c>
      <c r="O241" s="24">
        <v>13.654</v>
      </c>
    </row>
    <row r="242" spans="1:15" x14ac:dyDescent="0.25">
      <c r="A242" s="28">
        <v>6910</v>
      </c>
      <c r="B242" s="24">
        <v>12</v>
      </c>
      <c r="C242" s="24">
        <v>0</v>
      </c>
      <c r="D242" s="24">
        <v>0</v>
      </c>
      <c r="E242" s="24">
        <v>0</v>
      </c>
      <c r="F242" s="24">
        <v>30</v>
      </c>
      <c r="G242" s="24">
        <v>9.5</v>
      </c>
      <c r="H242" s="24">
        <v>32.805999999999997</v>
      </c>
      <c r="I242" s="24">
        <v>31.207999999999998</v>
      </c>
      <c r="J242" s="24">
        <v>29.491</v>
      </c>
      <c r="K242" s="24">
        <v>64.01400000000001</v>
      </c>
      <c r="L242" s="24">
        <v>41.124000000000002</v>
      </c>
      <c r="M242" s="24">
        <v>0</v>
      </c>
      <c r="N242" s="24">
        <v>2</v>
      </c>
      <c r="O242" s="24">
        <v>500.286</v>
      </c>
    </row>
    <row r="243" spans="1:15" x14ac:dyDescent="0.25">
      <c r="A243" s="28">
        <v>6911</v>
      </c>
      <c r="B243" s="24">
        <v>10.5</v>
      </c>
      <c r="C243" s="24">
        <v>0</v>
      </c>
      <c r="D243" s="24">
        <v>0</v>
      </c>
      <c r="E243" s="24">
        <v>0</v>
      </c>
      <c r="F243" s="24">
        <v>0</v>
      </c>
      <c r="G243" s="24">
        <v>35.822000000000003</v>
      </c>
      <c r="H243" s="24">
        <v>14.419</v>
      </c>
      <c r="I243" s="24">
        <v>21.629000000000001</v>
      </c>
      <c r="J243" s="24">
        <v>28.405999999999999</v>
      </c>
      <c r="K243" s="24">
        <v>36.048999999999999</v>
      </c>
      <c r="L243" s="24">
        <v>27.571999999999999</v>
      </c>
      <c r="M243" s="24">
        <v>0</v>
      </c>
      <c r="N243" s="24">
        <v>2</v>
      </c>
      <c r="O243" s="24">
        <v>348.79399999999998</v>
      </c>
    </row>
    <row r="244" spans="1:15" x14ac:dyDescent="0.25">
      <c r="A244" s="28">
        <v>6913</v>
      </c>
      <c r="B244" s="24">
        <v>0</v>
      </c>
      <c r="C244" s="24">
        <v>0</v>
      </c>
      <c r="D244" s="24">
        <v>0.128</v>
      </c>
      <c r="E244" s="24">
        <v>0.22500000000000001</v>
      </c>
      <c r="F244" s="24">
        <v>0.188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2</v>
      </c>
      <c r="O244" s="24">
        <v>1.0820000000000001</v>
      </c>
    </row>
    <row r="245" spans="1:15" x14ac:dyDescent="0.25">
      <c r="A245" s="28">
        <v>6922</v>
      </c>
      <c r="B245" s="24">
        <v>18.332999999999998</v>
      </c>
      <c r="C245" s="24">
        <v>38.238</v>
      </c>
      <c r="D245" s="24">
        <v>8.0619999999999994</v>
      </c>
      <c r="E245" s="24">
        <v>2.1080000000000001</v>
      </c>
      <c r="F245" s="24">
        <v>2.7010000000000001</v>
      </c>
      <c r="G245" s="24">
        <v>7.3999999999999996E-2</v>
      </c>
      <c r="H245" s="24">
        <v>0.499</v>
      </c>
      <c r="I245" s="24">
        <v>7.2999999999999995E-2</v>
      </c>
      <c r="J245" s="24">
        <v>7.2999999999999995E-2</v>
      </c>
      <c r="K245" s="24">
        <v>7.2999999999999995E-2</v>
      </c>
      <c r="L245" s="24">
        <v>7.2999999999999995E-2</v>
      </c>
      <c r="M245" s="24">
        <v>7.2999999999999995E-2</v>
      </c>
      <c r="N245" s="24">
        <v>2</v>
      </c>
      <c r="O245" s="24">
        <v>140.76</v>
      </c>
    </row>
    <row r="246" spans="1:15" x14ac:dyDescent="0.25">
      <c r="A246" s="28">
        <v>6925</v>
      </c>
      <c r="B246" s="24">
        <v>6.0000000000000001E-3</v>
      </c>
      <c r="C246" s="24">
        <v>4.0000000000000001E-3</v>
      </c>
      <c r="D246" s="24">
        <v>1.0999999999999999E-2</v>
      </c>
      <c r="E246" s="24">
        <v>3.6000000000000004E-2</v>
      </c>
      <c r="F246" s="24">
        <v>4.7E-2</v>
      </c>
      <c r="G246" s="24">
        <v>0.01</v>
      </c>
      <c r="H246" s="24">
        <v>1.0999999999999999E-2</v>
      </c>
      <c r="I246" s="24">
        <v>0</v>
      </c>
      <c r="J246" s="24">
        <v>8.0000000000000002E-3</v>
      </c>
      <c r="K246" s="24">
        <v>0</v>
      </c>
      <c r="L246" s="24">
        <v>1E-3</v>
      </c>
      <c r="M246" s="24">
        <v>0</v>
      </c>
      <c r="N246" s="24">
        <v>2</v>
      </c>
      <c r="O246" s="24">
        <v>0.26799999999999996</v>
      </c>
    </row>
    <row r="247" spans="1:15" x14ac:dyDescent="0.25">
      <c r="A247" s="28">
        <v>6926</v>
      </c>
      <c r="B247" s="24">
        <v>5.0000000000000001E-3</v>
      </c>
      <c r="C247" s="24">
        <v>0.06</v>
      </c>
      <c r="D247" s="24">
        <v>4.4999999999999998E-2</v>
      </c>
      <c r="E247" s="24">
        <v>0.121</v>
      </c>
      <c r="F247" s="24">
        <v>6.3E-2</v>
      </c>
      <c r="G247" s="24">
        <v>0.02</v>
      </c>
      <c r="H247" s="24">
        <v>1.4E-2</v>
      </c>
      <c r="I247" s="24">
        <v>8.0000000000000002E-3</v>
      </c>
      <c r="J247" s="24">
        <v>0.01</v>
      </c>
      <c r="K247" s="24">
        <v>2.8000000000000001E-2</v>
      </c>
      <c r="L247" s="24">
        <v>7.0000000000000001E-3</v>
      </c>
      <c r="M247" s="24">
        <v>6.7000000000000004E-2</v>
      </c>
      <c r="N247" s="24">
        <v>2</v>
      </c>
      <c r="O247" s="24">
        <v>0.89600000000000013</v>
      </c>
    </row>
    <row r="248" spans="1:15" x14ac:dyDescent="0.25">
      <c r="A248" s="28">
        <v>6927</v>
      </c>
      <c r="B248" s="24">
        <v>1.2689999999999999</v>
      </c>
      <c r="C248" s="24">
        <v>0.54600000000000004</v>
      </c>
      <c r="D248" s="24">
        <v>2.4049999999999998</v>
      </c>
      <c r="E248" s="24">
        <v>2.8019999999999996</v>
      </c>
      <c r="F248" s="24">
        <v>1.526</v>
      </c>
      <c r="G248" s="24">
        <v>1.0430000000000001</v>
      </c>
      <c r="H248" s="24">
        <v>0.89900000000000002</v>
      </c>
      <c r="I248" s="24">
        <v>0.81200000000000006</v>
      </c>
      <c r="J248" s="24">
        <v>0.35</v>
      </c>
      <c r="K248" s="24">
        <v>0.33</v>
      </c>
      <c r="L248" s="24">
        <v>1.401</v>
      </c>
      <c r="M248" s="24">
        <v>0.23300000000000001</v>
      </c>
      <c r="N248" s="24">
        <v>2</v>
      </c>
      <c r="O248" s="24">
        <v>27.231999999999999</v>
      </c>
    </row>
    <row r="249" spans="1:15" x14ac:dyDescent="0.25">
      <c r="A249" s="28">
        <v>6928</v>
      </c>
      <c r="B249" s="24">
        <v>0.14499999999999999</v>
      </c>
      <c r="C249" s="24">
        <v>0.13300000000000001</v>
      </c>
      <c r="D249" s="24">
        <v>0.375</v>
      </c>
      <c r="E249" s="24">
        <v>0.16800000000000001</v>
      </c>
      <c r="F249" s="24">
        <v>0.20799999999999999</v>
      </c>
      <c r="G249" s="24">
        <v>0.22700000000000001</v>
      </c>
      <c r="H249" s="24">
        <v>0.104</v>
      </c>
      <c r="I249" s="24">
        <v>0.13800000000000001</v>
      </c>
      <c r="J249" s="24">
        <v>8.8999999999999996E-2</v>
      </c>
      <c r="K249" s="24">
        <v>7.5999999999999998E-2</v>
      </c>
      <c r="L249" s="24">
        <v>0.16200000000000001</v>
      </c>
      <c r="M249" s="24">
        <v>7.6999999999999999E-2</v>
      </c>
      <c r="N249" s="24">
        <v>2</v>
      </c>
      <c r="O249" s="24">
        <v>3.8040000000000003</v>
      </c>
    </row>
    <row r="250" spans="1:15" x14ac:dyDescent="0.25">
      <c r="A250" s="28">
        <v>6939</v>
      </c>
      <c r="B250" s="24">
        <v>0</v>
      </c>
      <c r="C250" s="24">
        <v>2E-3</v>
      </c>
      <c r="D250" s="24">
        <v>1.0999999999999999E-2</v>
      </c>
      <c r="E250" s="24">
        <v>1.2999999999999999E-2</v>
      </c>
      <c r="F250" s="24">
        <v>1.2999999999999999E-2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1</v>
      </c>
      <c r="O250" s="24">
        <v>7.8E-2</v>
      </c>
    </row>
    <row r="251" spans="1:15" x14ac:dyDescent="0.25">
      <c r="A251" s="28">
        <v>6940</v>
      </c>
      <c r="B251" s="24">
        <v>3.0000000000000001E-3</v>
      </c>
      <c r="C251" s="24">
        <v>5.0000000000000001E-3</v>
      </c>
      <c r="D251" s="24">
        <v>2.1999999999999999E-2</v>
      </c>
      <c r="E251" s="24">
        <v>1.4E-2</v>
      </c>
      <c r="F251" s="24">
        <v>5.0000000000000001E-3</v>
      </c>
      <c r="G251" s="24">
        <v>1.4E-2</v>
      </c>
      <c r="H251" s="24">
        <v>1.2E-2</v>
      </c>
      <c r="I251" s="24">
        <v>6.0000000000000001E-3</v>
      </c>
      <c r="J251" s="24">
        <v>0.01</v>
      </c>
      <c r="K251" s="24">
        <v>7.0000000000000001E-3</v>
      </c>
      <c r="L251" s="24">
        <v>6.0000000000000001E-3</v>
      </c>
      <c r="M251" s="24">
        <v>6.0000000000000001E-3</v>
      </c>
      <c r="N251" s="24">
        <v>1</v>
      </c>
      <c r="O251" s="24">
        <v>0.22000000000000003</v>
      </c>
    </row>
    <row r="252" spans="1:15" x14ac:dyDescent="0.25">
      <c r="A252" s="28">
        <v>6960</v>
      </c>
      <c r="B252" s="24">
        <v>0</v>
      </c>
      <c r="C252" s="24">
        <v>0.02</v>
      </c>
      <c r="D252" s="24">
        <v>0</v>
      </c>
      <c r="E252" s="24">
        <v>0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1</v>
      </c>
      <c r="O252" s="24">
        <v>0.04</v>
      </c>
    </row>
    <row r="253" spans="1:15" x14ac:dyDescent="0.25">
      <c r="A253" s="28">
        <v>6961</v>
      </c>
      <c r="B253" s="24">
        <v>0</v>
      </c>
      <c r="C253" s="24">
        <v>6.0000000000000001E-3</v>
      </c>
      <c r="D253" s="24">
        <v>0.1</v>
      </c>
      <c r="E253" s="24">
        <v>0</v>
      </c>
      <c r="F253" s="24">
        <v>5.0000000000000001E-3</v>
      </c>
      <c r="G253" s="24">
        <v>6.6000000000000003E-2</v>
      </c>
      <c r="H253" s="24">
        <v>0</v>
      </c>
      <c r="I253" s="24">
        <v>6.7000000000000004E-2</v>
      </c>
      <c r="J253" s="24">
        <v>0</v>
      </c>
      <c r="K253" s="24">
        <v>0</v>
      </c>
      <c r="L253" s="24">
        <v>0</v>
      </c>
      <c r="M253" s="24">
        <v>0</v>
      </c>
      <c r="N253" s="24">
        <v>2</v>
      </c>
      <c r="O253" s="24">
        <v>0.48800000000000004</v>
      </c>
    </row>
    <row r="254" spans="1:15" x14ac:dyDescent="0.25">
      <c r="A254" s="28">
        <v>6962</v>
      </c>
      <c r="B254" s="24">
        <v>0</v>
      </c>
      <c r="C254" s="24">
        <v>4.1999999999999996E-2</v>
      </c>
      <c r="D254" s="24">
        <v>0.02</v>
      </c>
      <c r="E254" s="24">
        <v>0.02</v>
      </c>
      <c r="F254" s="24">
        <v>0.02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2</v>
      </c>
      <c r="O254" s="24">
        <v>0.20399999999999999</v>
      </c>
    </row>
    <row r="255" spans="1:15" x14ac:dyDescent="0.25">
      <c r="A255" s="28">
        <v>6963</v>
      </c>
      <c r="B255" s="24">
        <v>0</v>
      </c>
      <c r="C255" s="24">
        <v>1.2E-2</v>
      </c>
      <c r="D255" s="24">
        <v>0.51900000000000002</v>
      </c>
      <c r="E255" s="24">
        <v>0.05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1</v>
      </c>
      <c r="O255" s="24">
        <v>1.1619999999999999</v>
      </c>
    </row>
    <row r="256" spans="1:15" x14ac:dyDescent="0.25">
      <c r="A256" s="28">
        <v>6975</v>
      </c>
      <c r="B256" s="24">
        <v>0</v>
      </c>
      <c r="C256" s="24">
        <v>0</v>
      </c>
      <c r="D256" s="24">
        <v>0</v>
      </c>
      <c r="E256" s="24">
        <v>0.436</v>
      </c>
      <c r="F256" s="24">
        <v>0.436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0.109</v>
      </c>
      <c r="M256" s="24">
        <v>0</v>
      </c>
      <c r="N256" s="24">
        <v>1</v>
      </c>
      <c r="O256" s="24">
        <v>1.962</v>
      </c>
    </row>
    <row r="257" spans="1:15" x14ac:dyDescent="0.25">
      <c r="A257" s="28">
        <v>6978</v>
      </c>
      <c r="B257" s="24">
        <v>0</v>
      </c>
      <c r="C257" s="24">
        <v>1.611</v>
      </c>
      <c r="D257" s="24">
        <v>0.89600000000000002</v>
      </c>
      <c r="E257" s="24">
        <v>1.1499999999999999</v>
      </c>
      <c r="F257" s="24">
        <v>0.35</v>
      </c>
      <c r="G257" s="24">
        <v>2.1000000000000001E-2</v>
      </c>
      <c r="H257" s="24">
        <v>0.72499999999999998</v>
      </c>
      <c r="I257" s="24">
        <v>0.625</v>
      </c>
      <c r="J257" s="24">
        <v>0.107</v>
      </c>
      <c r="K257" s="24">
        <v>1.0999999999999999E-2</v>
      </c>
      <c r="L257" s="24">
        <v>1.4650000000000001</v>
      </c>
      <c r="M257" s="24">
        <v>0.56000000000000005</v>
      </c>
      <c r="N257" s="24">
        <v>2</v>
      </c>
      <c r="O257" s="24">
        <v>15.042</v>
      </c>
    </row>
    <row r="258" spans="1:15" x14ac:dyDescent="0.25">
      <c r="A258" s="28">
        <v>6999</v>
      </c>
      <c r="B258" s="24">
        <v>0</v>
      </c>
      <c r="C258" s="24">
        <v>7.4999999999999997E-2</v>
      </c>
      <c r="D258" s="24">
        <v>0.13700000000000001</v>
      </c>
      <c r="E258" s="24">
        <v>0.125</v>
      </c>
      <c r="F258" s="24">
        <v>0.16</v>
      </c>
      <c r="G258" s="24">
        <v>7.1999999999999995E-2</v>
      </c>
      <c r="H258" s="24">
        <v>5.5E-2</v>
      </c>
      <c r="I258" s="24">
        <v>0.107</v>
      </c>
      <c r="J258" s="24">
        <v>0.14299999999999999</v>
      </c>
      <c r="K258" s="24">
        <v>0.122</v>
      </c>
      <c r="L258" s="24">
        <v>0.14799999999999999</v>
      </c>
      <c r="M258" s="24">
        <v>0.16500000000000001</v>
      </c>
      <c r="N258" s="24">
        <v>2</v>
      </c>
      <c r="O258" s="24">
        <v>2.6180000000000003</v>
      </c>
    </row>
    <row r="259" spans="1:15" x14ac:dyDescent="0.25">
      <c r="A259" s="28">
        <v>7003</v>
      </c>
      <c r="B259" s="24">
        <v>3.3620000000000001</v>
      </c>
      <c r="C259" s="24">
        <v>7.1559999999999997</v>
      </c>
      <c r="D259" s="24">
        <v>3.7869999999999999</v>
      </c>
      <c r="E259" s="24">
        <v>3.024</v>
      </c>
      <c r="F259" s="24">
        <v>4.7720000000000002</v>
      </c>
      <c r="G259" s="24">
        <v>4.8719999999999999</v>
      </c>
      <c r="H259" s="24">
        <v>2.9729999999999999</v>
      </c>
      <c r="I259" s="24">
        <v>6.0060000000000002</v>
      </c>
      <c r="J259" s="24">
        <v>3.9620000000000002</v>
      </c>
      <c r="K259" s="24">
        <v>3.3849999999999998</v>
      </c>
      <c r="L259" s="24">
        <v>7.1349999999999998</v>
      </c>
      <c r="M259" s="24">
        <v>1.6549999999999998</v>
      </c>
      <c r="N259" s="24">
        <v>2</v>
      </c>
      <c r="O259" s="24">
        <v>104.17800000000001</v>
      </c>
    </row>
    <row r="260" spans="1:15" x14ac:dyDescent="0.25">
      <c r="A260" s="28">
        <v>7009</v>
      </c>
      <c r="B260" s="24">
        <v>4.2</v>
      </c>
      <c r="C260" s="24">
        <v>5.72</v>
      </c>
      <c r="D260" s="24">
        <v>14</v>
      </c>
      <c r="E260" s="24">
        <v>17.600000000000001</v>
      </c>
      <c r="F260" s="24">
        <v>19.346</v>
      </c>
      <c r="G260" s="24">
        <v>17.326000000000001</v>
      </c>
      <c r="H260" s="24">
        <v>5.7709999999999999</v>
      </c>
      <c r="I260" s="24">
        <v>7.1099999999999994</v>
      </c>
      <c r="J260" s="24">
        <v>0.32</v>
      </c>
      <c r="K260" s="24">
        <v>11.786</v>
      </c>
      <c r="L260" s="24">
        <v>0.2</v>
      </c>
      <c r="M260" s="24">
        <v>14.58</v>
      </c>
      <c r="N260" s="24">
        <v>2</v>
      </c>
      <c r="O260" s="24">
        <v>235.91800000000001</v>
      </c>
    </row>
    <row r="261" spans="1:15" x14ac:dyDescent="0.25">
      <c r="A261" s="28">
        <v>7010</v>
      </c>
      <c r="B261" s="24">
        <v>35.877000000000002</v>
      </c>
      <c r="C261" s="24">
        <v>19.670999999999999</v>
      </c>
      <c r="D261" s="24">
        <v>13.49</v>
      </c>
      <c r="E261" s="24">
        <v>31.102999999999998</v>
      </c>
      <c r="F261" s="24">
        <v>22.77</v>
      </c>
      <c r="G261" s="24">
        <v>18.03</v>
      </c>
      <c r="H261" s="24">
        <v>4.5869999999999997</v>
      </c>
      <c r="I261" s="24">
        <v>30.250999999999998</v>
      </c>
      <c r="J261" s="24">
        <v>5.5200000000000005</v>
      </c>
      <c r="K261" s="24">
        <v>1.1499999999999999</v>
      </c>
      <c r="L261" s="24">
        <v>29.225000000000001</v>
      </c>
      <c r="M261" s="24">
        <v>4.13</v>
      </c>
      <c r="N261" s="24">
        <v>2</v>
      </c>
      <c r="O261" s="24">
        <v>431.608</v>
      </c>
    </row>
    <row r="262" spans="1:15" x14ac:dyDescent="0.25">
      <c r="A262" s="28">
        <v>7020</v>
      </c>
      <c r="B262" s="24">
        <v>5.7000000000000002E-2</v>
      </c>
      <c r="C262" s="24">
        <v>0.04</v>
      </c>
      <c r="D262" s="24">
        <v>3.3000000000000002E-2</v>
      </c>
      <c r="E262" s="24">
        <v>1.7999999999999999E-2</v>
      </c>
      <c r="F262" s="24">
        <v>2.1000000000000001E-2</v>
      </c>
      <c r="G262" s="24">
        <v>0.02</v>
      </c>
      <c r="H262" s="24">
        <v>1.7000000000000001E-2</v>
      </c>
      <c r="I262" s="24">
        <v>1.9E-2</v>
      </c>
      <c r="J262" s="24">
        <v>0.01</v>
      </c>
      <c r="K262" s="24">
        <v>1.0999999999999999E-2</v>
      </c>
      <c r="L262" s="24">
        <v>1.2999999999999999E-2</v>
      </c>
      <c r="M262" s="24">
        <v>0.02</v>
      </c>
      <c r="N262" s="24">
        <v>1</v>
      </c>
      <c r="O262" s="24">
        <v>0.55800000000000005</v>
      </c>
    </row>
    <row r="263" spans="1:15" x14ac:dyDescent="0.25">
      <c r="A263" s="28">
        <v>7089</v>
      </c>
      <c r="B263" s="24">
        <v>5.5</v>
      </c>
      <c r="C263" s="24">
        <v>0</v>
      </c>
      <c r="D263" s="24">
        <v>0</v>
      </c>
      <c r="E263" s="24">
        <v>0</v>
      </c>
      <c r="F263" s="24">
        <v>10.5</v>
      </c>
      <c r="G263" s="24">
        <v>4.5</v>
      </c>
      <c r="H263" s="24">
        <v>14.56</v>
      </c>
      <c r="I263" s="24">
        <v>14</v>
      </c>
      <c r="J263" s="24">
        <v>0</v>
      </c>
      <c r="K263" s="24">
        <v>14.558999999999999</v>
      </c>
      <c r="L263" s="24">
        <v>10</v>
      </c>
      <c r="M263" s="24">
        <v>0</v>
      </c>
      <c r="N263" s="24">
        <v>2</v>
      </c>
      <c r="O263" s="24">
        <v>147.238</v>
      </c>
    </row>
    <row r="264" spans="1:15" x14ac:dyDescent="0.25">
      <c r="A264" s="28">
        <v>7108</v>
      </c>
      <c r="B264" s="24">
        <v>0</v>
      </c>
      <c r="C264" s="24">
        <v>0</v>
      </c>
      <c r="D264" s="24">
        <v>3.0000000000000001E-3</v>
      </c>
      <c r="E264" s="24">
        <v>1.4999999999999999E-2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1</v>
      </c>
      <c r="O264" s="24">
        <v>3.5999999999999997E-2</v>
      </c>
    </row>
    <row r="265" spans="1:15" x14ac:dyDescent="0.25">
      <c r="A265" s="28">
        <v>7199</v>
      </c>
      <c r="B265" s="24">
        <v>5</v>
      </c>
      <c r="C265" s="24">
        <v>4.5</v>
      </c>
      <c r="D265" s="24">
        <v>7.5869999999999997</v>
      </c>
      <c r="E265" s="24">
        <v>3.94</v>
      </c>
      <c r="F265" s="24">
        <v>2.5430000000000001</v>
      </c>
      <c r="G265" s="24">
        <v>4.6259999999999994</v>
      </c>
      <c r="H265" s="24">
        <v>4.0659999999999998</v>
      </c>
      <c r="I265" s="24">
        <v>2.8129999999999997</v>
      </c>
      <c r="J265" s="24">
        <v>4.4909999999999997</v>
      </c>
      <c r="K265" s="24">
        <v>4.5999999999999996</v>
      </c>
      <c r="L265" s="24">
        <v>4.8109999999999999</v>
      </c>
      <c r="M265" s="24">
        <v>5.3</v>
      </c>
      <c r="N265" s="24">
        <v>2</v>
      </c>
      <c r="O265" s="24">
        <v>108.554</v>
      </c>
    </row>
    <row r="266" spans="1:15" x14ac:dyDescent="0.25">
      <c r="A266" s="28">
        <v>7214</v>
      </c>
      <c r="B266" s="24">
        <v>0</v>
      </c>
      <c r="C266" s="24">
        <v>4.0309999999999997</v>
      </c>
      <c r="D266" s="24">
        <v>0</v>
      </c>
      <c r="E266" s="24">
        <v>2.7949999999999999</v>
      </c>
      <c r="F266" s="24">
        <v>0</v>
      </c>
      <c r="G266" s="24">
        <v>0</v>
      </c>
      <c r="H266" s="24">
        <v>3.3769999999999998</v>
      </c>
      <c r="I266" s="24">
        <v>0</v>
      </c>
      <c r="J266" s="24">
        <v>0</v>
      </c>
      <c r="K266" s="24">
        <v>3.3780000000000001</v>
      </c>
      <c r="L266" s="24">
        <v>0</v>
      </c>
      <c r="M266" s="24">
        <v>0</v>
      </c>
      <c r="N266" s="24">
        <v>1</v>
      </c>
      <c r="O266" s="24">
        <v>27.161999999999999</v>
      </c>
    </row>
    <row r="267" spans="1:15" x14ac:dyDescent="0.25">
      <c r="A267" s="28">
        <v>7216</v>
      </c>
      <c r="B267" s="24">
        <v>5</v>
      </c>
      <c r="C267" s="24">
        <v>0.14399999999999999</v>
      </c>
      <c r="D267" s="24">
        <v>7.72</v>
      </c>
      <c r="E267" s="24">
        <v>4.4249999999999998</v>
      </c>
      <c r="F267" s="24">
        <v>23.79</v>
      </c>
      <c r="G267" s="24">
        <v>20.986999999999998</v>
      </c>
      <c r="H267" s="24">
        <v>20</v>
      </c>
      <c r="I267" s="24">
        <v>20</v>
      </c>
      <c r="J267" s="24">
        <v>20</v>
      </c>
      <c r="K267" s="24">
        <v>25</v>
      </c>
      <c r="L267" s="24">
        <v>25</v>
      </c>
      <c r="M267" s="24">
        <v>25</v>
      </c>
      <c r="N267" s="24">
        <v>2</v>
      </c>
      <c r="O267" s="24">
        <v>394.13200000000001</v>
      </c>
    </row>
    <row r="268" spans="1:15" x14ac:dyDescent="0.25">
      <c r="A268" s="28">
        <v>7224</v>
      </c>
      <c r="B268" s="24">
        <v>0</v>
      </c>
      <c r="C268" s="24">
        <v>9.5609999999999999</v>
      </c>
      <c r="D268" s="24">
        <v>9.5609999999999999</v>
      </c>
      <c r="E268" s="24">
        <v>0</v>
      </c>
      <c r="F268" s="24">
        <v>34.481000000000002</v>
      </c>
      <c r="G268" s="24">
        <v>2.0209999999999999</v>
      </c>
      <c r="H268" s="24">
        <v>2.02</v>
      </c>
      <c r="I268" s="24">
        <v>30.44</v>
      </c>
      <c r="J268" s="24">
        <v>0</v>
      </c>
      <c r="K268" s="24">
        <v>34.481000000000002</v>
      </c>
      <c r="L268" s="24">
        <v>0</v>
      </c>
      <c r="M268" s="24">
        <v>0</v>
      </c>
      <c r="N268" s="24">
        <v>2</v>
      </c>
      <c r="O268" s="24">
        <v>245.13</v>
      </c>
    </row>
    <row r="269" spans="1:15" x14ac:dyDescent="0.25">
      <c r="A269" s="28">
        <v>7225</v>
      </c>
      <c r="B269" s="24">
        <v>0</v>
      </c>
      <c r="C269" s="24">
        <v>12.98</v>
      </c>
      <c r="D269" s="24">
        <v>12.98</v>
      </c>
      <c r="E269" s="24">
        <v>0</v>
      </c>
      <c r="F269" s="24">
        <v>3.2450000000000001</v>
      </c>
      <c r="G269" s="24">
        <v>25.979000000000003</v>
      </c>
      <c r="H269" s="24">
        <v>3.2450000000000001</v>
      </c>
      <c r="I269" s="24">
        <v>35.713999999999999</v>
      </c>
      <c r="J269" s="24">
        <v>0</v>
      </c>
      <c r="K269" s="24">
        <v>38.958999999999996</v>
      </c>
      <c r="L269" s="24">
        <v>0</v>
      </c>
      <c r="M269" s="24">
        <v>0</v>
      </c>
      <c r="N269" s="24">
        <v>2</v>
      </c>
      <c r="O269" s="24">
        <v>266.20400000000001</v>
      </c>
    </row>
    <row r="270" spans="1:15" x14ac:dyDescent="0.25">
      <c r="A270" s="28">
        <v>7226</v>
      </c>
      <c r="B270" s="24">
        <v>0</v>
      </c>
      <c r="C270" s="24">
        <v>0</v>
      </c>
      <c r="D270" s="24">
        <v>0</v>
      </c>
      <c r="E270" s="24">
        <v>0</v>
      </c>
      <c r="F270" s="24">
        <v>0</v>
      </c>
      <c r="G270" s="24">
        <v>3.6930000000000001</v>
      </c>
      <c r="H270" s="24">
        <v>0</v>
      </c>
      <c r="I270" s="24">
        <v>3.6930000000000001</v>
      </c>
      <c r="J270" s="24">
        <v>0</v>
      </c>
      <c r="K270" s="24">
        <v>3.6930000000000001</v>
      </c>
      <c r="L270" s="24">
        <v>0</v>
      </c>
      <c r="M270" s="24">
        <v>0</v>
      </c>
      <c r="N270" s="24">
        <v>1</v>
      </c>
      <c r="O270" s="24">
        <v>22.158000000000001</v>
      </c>
    </row>
    <row r="271" spans="1:15" x14ac:dyDescent="0.25">
      <c r="A271" s="28">
        <v>7229</v>
      </c>
      <c r="B271" s="24">
        <v>0</v>
      </c>
      <c r="C271" s="24">
        <v>0</v>
      </c>
      <c r="D271" s="24">
        <v>52.131</v>
      </c>
      <c r="E271" s="24">
        <v>0</v>
      </c>
      <c r="F271" s="24">
        <v>46.875</v>
      </c>
      <c r="G271" s="24">
        <v>0</v>
      </c>
      <c r="H271" s="24">
        <v>19.298000000000002</v>
      </c>
      <c r="I271" s="24">
        <v>0</v>
      </c>
      <c r="J271" s="24">
        <v>9.375</v>
      </c>
      <c r="K271" s="24">
        <v>9.923</v>
      </c>
      <c r="L271" s="24">
        <v>34.875</v>
      </c>
      <c r="M271" s="24">
        <v>0</v>
      </c>
      <c r="N271" s="24">
        <v>2</v>
      </c>
      <c r="O271" s="24">
        <v>344.95399999999995</v>
      </c>
    </row>
    <row r="272" spans="1:15" x14ac:dyDescent="0.25">
      <c r="A272" s="28">
        <v>7242</v>
      </c>
      <c r="B272" s="24">
        <v>0</v>
      </c>
      <c r="C272" s="24">
        <v>0.5</v>
      </c>
      <c r="D272" s="24">
        <v>0.76</v>
      </c>
      <c r="E272" s="24">
        <v>0.35</v>
      </c>
      <c r="F272" s="24">
        <v>0.67</v>
      </c>
      <c r="G272" s="24">
        <v>0.51400000000000001</v>
      </c>
      <c r="H272" s="24">
        <v>0.48</v>
      </c>
      <c r="I272" s="24">
        <v>0.62</v>
      </c>
      <c r="J272" s="24">
        <v>0.46</v>
      </c>
      <c r="K272" s="24">
        <v>0.42</v>
      </c>
      <c r="L272" s="24">
        <v>0.65800000000000003</v>
      </c>
      <c r="M272" s="24">
        <v>0.9</v>
      </c>
      <c r="N272" s="24">
        <v>1</v>
      </c>
      <c r="O272" s="24">
        <v>12.664000000000001</v>
      </c>
    </row>
    <row r="273" spans="1:15" x14ac:dyDescent="0.25">
      <c r="A273" s="28">
        <v>7248</v>
      </c>
      <c r="B273" s="24">
        <v>0</v>
      </c>
      <c r="C273" s="24">
        <v>0</v>
      </c>
      <c r="D273" s="24">
        <v>0</v>
      </c>
      <c r="E273" s="24">
        <v>0.25</v>
      </c>
      <c r="F273" s="24">
        <v>0.307</v>
      </c>
      <c r="G273" s="24">
        <v>0</v>
      </c>
      <c r="H273" s="24">
        <v>2.4E-2</v>
      </c>
      <c r="I273" s="24">
        <v>4.7E-2</v>
      </c>
      <c r="J273" s="24">
        <v>0</v>
      </c>
      <c r="K273" s="24">
        <v>0</v>
      </c>
      <c r="L273" s="24">
        <v>4.5999999999999999E-2</v>
      </c>
      <c r="M273" s="24">
        <v>0</v>
      </c>
      <c r="N273" s="24">
        <v>2</v>
      </c>
      <c r="O273" s="24">
        <v>1.3479999999999999</v>
      </c>
    </row>
    <row r="274" spans="1:15" x14ac:dyDescent="0.25">
      <c r="A274" s="28">
        <v>7253</v>
      </c>
      <c r="B274" s="24">
        <v>0</v>
      </c>
      <c r="C274" s="24">
        <v>0</v>
      </c>
      <c r="D274" s="24">
        <v>0</v>
      </c>
      <c r="E274" s="24">
        <v>0.53700000000000003</v>
      </c>
      <c r="F274" s="24">
        <v>0.52600000000000002</v>
      </c>
      <c r="G274" s="24">
        <v>1.1060000000000001</v>
      </c>
      <c r="H274" s="24">
        <v>0.63300000000000001</v>
      </c>
      <c r="I274" s="24">
        <v>0.65400000000000003</v>
      </c>
      <c r="J274" s="24">
        <v>1.46</v>
      </c>
      <c r="K274" s="24">
        <v>1.5</v>
      </c>
      <c r="L274" s="24">
        <v>1.5840000000000001</v>
      </c>
      <c r="M274" s="24">
        <v>1.6379999999999999</v>
      </c>
      <c r="N274" s="24">
        <v>2</v>
      </c>
      <c r="O274" s="24">
        <v>19.276</v>
      </c>
    </row>
    <row r="275" spans="1:15" x14ac:dyDescent="0.25">
      <c r="A275" s="28" t="s">
        <v>519</v>
      </c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1:15" x14ac:dyDescent="0.25">
      <c r="A276" s="28" t="s">
        <v>520</v>
      </c>
      <c r="B276" s="24">
        <v>2977.7859999999987</v>
      </c>
      <c r="C276" s="24">
        <v>2772.0650000000019</v>
      </c>
      <c r="D276" s="24">
        <v>3714.2429999999949</v>
      </c>
      <c r="E276" s="24">
        <v>3639.6190000000033</v>
      </c>
      <c r="F276" s="24">
        <v>3062.5969999999993</v>
      </c>
      <c r="G276" s="24">
        <v>2676.060000000004</v>
      </c>
      <c r="H276" s="24">
        <v>2159.6079999999974</v>
      </c>
      <c r="I276" s="24">
        <v>2225.5939999999978</v>
      </c>
      <c r="J276" s="24">
        <v>1862.5129999999992</v>
      </c>
      <c r="K276" s="24">
        <v>1945.1739999999991</v>
      </c>
      <c r="L276" s="24">
        <v>2733.8409999999994</v>
      </c>
      <c r="M276" s="24">
        <v>1894.8389999999993</v>
      </c>
      <c r="N276" s="24">
        <v>421</v>
      </c>
      <c r="O276" s="24">
        <v>47794.582999999999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85FF-36CF-4558-9C55-C0D810443E6F}">
  <dimension ref="A3:P276"/>
  <sheetViews>
    <sheetView topLeftCell="B1" workbookViewId="0">
      <selection activeCell="B6" sqref="B6"/>
    </sheetView>
  </sheetViews>
  <sheetFormatPr defaultRowHeight="15" x14ac:dyDescent="0.25"/>
  <cols>
    <col min="1" max="1" width="27" customWidth="1"/>
    <col min="2" max="2" width="56.28515625" customWidth="1"/>
    <col min="3" max="3" width="9.5703125" bestFit="1" customWidth="1"/>
    <col min="4" max="7" width="9" bestFit="1" customWidth="1"/>
    <col min="8" max="8" width="8" bestFit="1" customWidth="1"/>
    <col min="9" max="14" width="9" bestFit="1" customWidth="1"/>
    <col min="15" max="15" width="4" bestFit="1" customWidth="1"/>
    <col min="16" max="16" width="10" bestFit="1" customWidth="1"/>
  </cols>
  <sheetData>
    <row r="3" spans="1:16" x14ac:dyDescent="0.25">
      <c r="A3" s="26"/>
      <c r="B3" s="26"/>
      <c r="C3" s="27" t="s">
        <v>522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52.25" x14ac:dyDescent="0.25">
      <c r="A4" s="27" t="s">
        <v>11</v>
      </c>
      <c r="B4" s="27" t="s">
        <v>12</v>
      </c>
      <c r="C4" s="31" t="s">
        <v>531</v>
      </c>
      <c r="D4" s="31" t="s">
        <v>532</v>
      </c>
      <c r="E4" s="31" t="s">
        <v>533</v>
      </c>
      <c r="F4" s="31" t="s">
        <v>534</v>
      </c>
      <c r="G4" s="31" t="s">
        <v>535</v>
      </c>
      <c r="H4" s="31" t="s">
        <v>536</v>
      </c>
      <c r="I4" s="31" t="s">
        <v>537</v>
      </c>
      <c r="J4" s="31" t="s">
        <v>538</v>
      </c>
      <c r="K4" s="31" t="s">
        <v>539</v>
      </c>
      <c r="L4" s="31" t="s">
        <v>540</v>
      </c>
      <c r="M4" s="31" t="s">
        <v>541</v>
      </c>
      <c r="N4" s="31" t="s">
        <v>542</v>
      </c>
      <c r="O4" s="31" t="s">
        <v>543</v>
      </c>
      <c r="P4" s="31" t="s">
        <v>530</v>
      </c>
    </row>
    <row r="5" spans="1:16" ht="30" x14ac:dyDescent="0.25">
      <c r="A5" s="28">
        <v>2095</v>
      </c>
      <c r="B5" s="28" t="s">
        <v>17</v>
      </c>
      <c r="C5" s="24">
        <v>8</v>
      </c>
      <c r="D5" s="24">
        <v>10.25</v>
      </c>
      <c r="E5" s="24">
        <v>14.1</v>
      </c>
      <c r="F5" s="24">
        <v>11.8</v>
      </c>
      <c r="G5" s="24">
        <v>12.2</v>
      </c>
      <c r="H5" s="24">
        <v>10.35</v>
      </c>
      <c r="I5" s="24">
        <v>9.75</v>
      </c>
      <c r="J5" s="24">
        <v>8.5</v>
      </c>
      <c r="K5" s="24">
        <v>11.8</v>
      </c>
      <c r="L5" s="24">
        <v>10.4</v>
      </c>
      <c r="M5" s="24">
        <v>9.6999999999999993</v>
      </c>
      <c r="N5" s="24">
        <v>11.2</v>
      </c>
      <c r="O5" s="24">
        <v>1</v>
      </c>
      <c r="P5" s="24">
        <v>256.10000000000002</v>
      </c>
    </row>
    <row r="6" spans="1:16" ht="45" x14ac:dyDescent="0.25">
      <c r="A6" s="28">
        <v>2134</v>
      </c>
      <c r="B6" s="28" t="s">
        <v>406</v>
      </c>
      <c r="C6" s="24">
        <v>7.1</v>
      </c>
      <c r="D6" s="24">
        <v>9.6</v>
      </c>
      <c r="E6" s="24">
        <v>8.73</v>
      </c>
      <c r="F6" s="24">
        <v>11.65</v>
      </c>
      <c r="G6" s="24">
        <v>12.15</v>
      </c>
      <c r="H6" s="24">
        <v>14.77</v>
      </c>
      <c r="I6" s="24">
        <v>11.3</v>
      </c>
      <c r="J6" s="24">
        <v>9.65</v>
      </c>
      <c r="K6" s="24">
        <v>12</v>
      </c>
      <c r="L6" s="24">
        <v>9.4499999999999993</v>
      </c>
      <c r="M6" s="24">
        <v>10.039999999999999</v>
      </c>
      <c r="N6" s="24">
        <v>11.2</v>
      </c>
      <c r="O6" s="24">
        <v>1</v>
      </c>
      <c r="P6" s="24">
        <v>255.28</v>
      </c>
    </row>
    <row r="7" spans="1:16" x14ac:dyDescent="0.25">
      <c r="A7" s="28">
        <v>2263</v>
      </c>
      <c r="B7" s="28" t="s">
        <v>404</v>
      </c>
      <c r="C7" s="24">
        <v>273</v>
      </c>
      <c r="D7" s="24">
        <v>332</v>
      </c>
      <c r="E7" s="24">
        <v>575</v>
      </c>
      <c r="F7" s="24">
        <v>580</v>
      </c>
      <c r="G7" s="24">
        <v>415</v>
      </c>
      <c r="H7" s="24">
        <v>350</v>
      </c>
      <c r="I7" s="24">
        <v>310</v>
      </c>
      <c r="J7" s="24">
        <v>250</v>
      </c>
      <c r="K7" s="24">
        <v>230</v>
      </c>
      <c r="L7" s="24">
        <v>170</v>
      </c>
      <c r="M7" s="24">
        <v>185</v>
      </c>
      <c r="N7" s="24">
        <v>210</v>
      </c>
      <c r="O7" s="24">
        <v>1</v>
      </c>
      <c r="P7" s="24">
        <v>3880</v>
      </c>
    </row>
    <row r="8" spans="1:16" x14ac:dyDescent="0.25">
      <c r="A8" s="28">
        <v>2265</v>
      </c>
      <c r="B8" s="28" t="s">
        <v>402</v>
      </c>
      <c r="C8" s="24">
        <v>205</v>
      </c>
      <c r="D8" s="24">
        <v>285</v>
      </c>
      <c r="E8" s="24">
        <v>205</v>
      </c>
      <c r="F8" s="24">
        <v>245</v>
      </c>
      <c r="G8" s="24">
        <v>185</v>
      </c>
      <c r="H8" s="24">
        <v>165</v>
      </c>
      <c r="I8" s="24">
        <v>125</v>
      </c>
      <c r="J8" s="24">
        <v>110</v>
      </c>
      <c r="K8" s="24">
        <v>125</v>
      </c>
      <c r="L8" s="24">
        <v>131</v>
      </c>
      <c r="M8" s="24">
        <v>120</v>
      </c>
      <c r="N8" s="24">
        <v>152</v>
      </c>
      <c r="O8" s="24">
        <v>1</v>
      </c>
      <c r="P8" s="24">
        <v>2053</v>
      </c>
    </row>
    <row r="9" spans="1:16" x14ac:dyDescent="0.25">
      <c r="A9" s="28">
        <v>2267</v>
      </c>
      <c r="B9" s="28" t="s">
        <v>400</v>
      </c>
      <c r="C9" s="24">
        <v>145.5</v>
      </c>
      <c r="D9" s="24">
        <v>210</v>
      </c>
      <c r="E9" s="24">
        <v>360</v>
      </c>
      <c r="F9" s="24">
        <v>400</v>
      </c>
      <c r="G9" s="24">
        <v>320</v>
      </c>
      <c r="H9" s="24">
        <v>285</v>
      </c>
      <c r="I9" s="24">
        <v>165</v>
      </c>
      <c r="J9" s="24">
        <v>120</v>
      </c>
      <c r="K9" s="24">
        <v>160</v>
      </c>
      <c r="L9" s="24">
        <v>130</v>
      </c>
      <c r="M9" s="24">
        <v>145</v>
      </c>
      <c r="N9" s="24">
        <v>160</v>
      </c>
      <c r="O9" s="24">
        <v>1</v>
      </c>
      <c r="P9" s="24">
        <v>2600.5</v>
      </c>
    </row>
    <row r="10" spans="1:16" x14ac:dyDescent="0.25">
      <c r="A10" s="28">
        <v>2374</v>
      </c>
      <c r="B10" s="28" t="s">
        <v>407</v>
      </c>
      <c r="C10" s="24">
        <v>38.5</v>
      </c>
      <c r="D10" s="24">
        <v>36.35</v>
      </c>
      <c r="E10" s="24">
        <v>38.9</v>
      </c>
      <c r="F10" s="24">
        <v>47.2</v>
      </c>
      <c r="G10" s="24">
        <v>35.72</v>
      </c>
      <c r="H10" s="24">
        <v>42.4</v>
      </c>
      <c r="I10" s="24">
        <v>37.6</v>
      </c>
      <c r="J10" s="24">
        <v>43.9</v>
      </c>
      <c r="K10" s="24">
        <v>47.34</v>
      </c>
      <c r="L10" s="24">
        <v>38.700000000000003</v>
      </c>
      <c r="M10" s="24">
        <v>42.4</v>
      </c>
      <c r="N10" s="24">
        <v>40.590000000000003</v>
      </c>
      <c r="O10" s="24">
        <v>1</v>
      </c>
      <c r="P10" s="24">
        <v>979.19999999999993</v>
      </c>
    </row>
    <row r="11" spans="1:16" ht="30" x14ac:dyDescent="0.25">
      <c r="A11" s="28">
        <v>4086</v>
      </c>
      <c r="B11" s="28" t="s">
        <v>164</v>
      </c>
      <c r="C11" s="24">
        <v>14.5</v>
      </c>
      <c r="D11" s="24">
        <v>17.5</v>
      </c>
      <c r="E11" s="24">
        <v>17.8</v>
      </c>
      <c r="F11" s="24">
        <v>15.7</v>
      </c>
      <c r="G11" s="24">
        <v>22.655999999999999</v>
      </c>
      <c r="H11" s="24">
        <v>18.2</v>
      </c>
      <c r="I11" s="24">
        <v>14.8</v>
      </c>
      <c r="J11" s="24">
        <v>15.6</v>
      </c>
      <c r="K11" s="24">
        <v>15.8</v>
      </c>
      <c r="L11" s="24">
        <v>16</v>
      </c>
      <c r="M11" s="24">
        <v>15.8</v>
      </c>
      <c r="N11" s="24">
        <v>17.5</v>
      </c>
      <c r="O11" s="24">
        <v>2</v>
      </c>
      <c r="P11" s="24">
        <v>403.71199999999999</v>
      </c>
    </row>
    <row r="12" spans="1:16" ht="30" x14ac:dyDescent="0.25">
      <c r="A12" s="28">
        <v>4087</v>
      </c>
      <c r="B12" s="28" t="s">
        <v>151</v>
      </c>
      <c r="C12" s="24">
        <v>11</v>
      </c>
      <c r="D12" s="24">
        <v>20</v>
      </c>
      <c r="E12" s="24">
        <v>18.5</v>
      </c>
      <c r="F12" s="24">
        <v>15.5</v>
      </c>
      <c r="G12" s="24">
        <v>12.499000000000001</v>
      </c>
      <c r="H12" s="24">
        <v>9.5</v>
      </c>
      <c r="I12" s="24">
        <v>7.3</v>
      </c>
      <c r="J12" s="24">
        <v>8.6</v>
      </c>
      <c r="K12" s="24">
        <v>9.8000000000000007</v>
      </c>
      <c r="L12" s="24">
        <v>8.6999999999999993</v>
      </c>
      <c r="M12" s="24">
        <v>9.6</v>
      </c>
      <c r="N12" s="24">
        <v>10.1</v>
      </c>
      <c r="O12" s="24">
        <v>2</v>
      </c>
      <c r="P12" s="24">
        <v>282.19799999999998</v>
      </c>
    </row>
    <row r="13" spans="1:16" ht="30" x14ac:dyDescent="0.25">
      <c r="A13" s="28">
        <v>4088</v>
      </c>
      <c r="B13" s="28" t="s">
        <v>65</v>
      </c>
      <c r="C13" s="24">
        <v>8</v>
      </c>
      <c r="D13" s="24">
        <v>7.2</v>
      </c>
      <c r="E13" s="24">
        <v>4.8</v>
      </c>
      <c r="F13" s="24">
        <v>5.6</v>
      </c>
      <c r="G13" s="24">
        <v>6.8140000000000001</v>
      </c>
      <c r="H13" s="24">
        <v>8.9</v>
      </c>
      <c r="I13" s="24">
        <v>9.6999999999999993</v>
      </c>
      <c r="J13" s="24">
        <v>10.7</v>
      </c>
      <c r="K13" s="24">
        <v>12.1</v>
      </c>
      <c r="L13" s="24">
        <v>11.5</v>
      </c>
      <c r="M13" s="24">
        <v>11.8</v>
      </c>
      <c r="N13" s="24">
        <v>12.1</v>
      </c>
      <c r="O13" s="24">
        <v>2</v>
      </c>
      <c r="P13" s="24">
        <v>218.428</v>
      </c>
    </row>
    <row r="14" spans="1:16" ht="30" x14ac:dyDescent="0.25">
      <c r="A14" s="28">
        <v>4089</v>
      </c>
      <c r="B14" s="28" t="s">
        <v>36</v>
      </c>
      <c r="C14" s="24">
        <v>7</v>
      </c>
      <c r="D14" s="24">
        <v>10.5</v>
      </c>
      <c r="E14" s="24">
        <v>5</v>
      </c>
      <c r="F14" s="24">
        <v>7.5</v>
      </c>
      <c r="G14" s="24">
        <v>6.133</v>
      </c>
      <c r="H14" s="24">
        <v>7.7</v>
      </c>
      <c r="I14" s="24">
        <v>6.8</v>
      </c>
      <c r="J14" s="24">
        <v>7.4</v>
      </c>
      <c r="K14" s="24">
        <v>7.2</v>
      </c>
      <c r="L14" s="24">
        <v>8.5</v>
      </c>
      <c r="M14" s="24">
        <v>8.1999999999999993</v>
      </c>
      <c r="N14" s="24">
        <v>11.5</v>
      </c>
      <c r="O14" s="24">
        <v>2</v>
      </c>
      <c r="P14" s="24">
        <v>186.86600000000001</v>
      </c>
    </row>
    <row r="15" spans="1:16" x14ac:dyDescent="0.25">
      <c r="A15" s="28">
        <v>4282</v>
      </c>
      <c r="B15" s="28" t="s">
        <v>16</v>
      </c>
      <c r="C15" s="24">
        <v>7.5</v>
      </c>
      <c r="D15" s="24">
        <v>8.6999999999999993</v>
      </c>
      <c r="E15" s="24">
        <v>12.1</v>
      </c>
      <c r="F15" s="24">
        <v>11.2</v>
      </c>
      <c r="G15" s="24">
        <v>10.23</v>
      </c>
      <c r="H15" s="24">
        <v>9.4</v>
      </c>
      <c r="I15" s="24">
        <v>12.8</v>
      </c>
      <c r="J15" s="24">
        <v>9.9499999999999993</v>
      </c>
      <c r="K15" s="24">
        <v>10.8</v>
      </c>
      <c r="L15" s="24">
        <v>12.5</v>
      </c>
      <c r="M15" s="24">
        <v>10.199999999999999</v>
      </c>
      <c r="N15" s="24">
        <v>15.1</v>
      </c>
      <c r="O15" s="24">
        <v>1</v>
      </c>
      <c r="P15" s="24">
        <v>260.96000000000004</v>
      </c>
    </row>
    <row r="16" spans="1:16" x14ac:dyDescent="0.25">
      <c r="A16" s="28">
        <v>4327</v>
      </c>
      <c r="B16" s="28" t="s">
        <v>408</v>
      </c>
      <c r="C16" s="24">
        <v>5.2</v>
      </c>
      <c r="D16" s="24">
        <v>5.0999999999999996</v>
      </c>
      <c r="E16" s="24">
        <v>6.4</v>
      </c>
      <c r="F16" s="24">
        <v>7.5</v>
      </c>
      <c r="G16" s="24">
        <v>5.8</v>
      </c>
      <c r="H16" s="24">
        <v>6.3</v>
      </c>
      <c r="I16" s="24">
        <v>7.8</v>
      </c>
      <c r="J16" s="24">
        <v>7.6</v>
      </c>
      <c r="K16" s="24">
        <v>8.8000000000000007</v>
      </c>
      <c r="L16" s="24">
        <v>8.6</v>
      </c>
      <c r="M16" s="24">
        <v>10.5</v>
      </c>
      <c r="N16" s="24">
        <v>12.8</v>
      </c>
      <c r="O16" s="24">
        <v>1</v>
      </c>
      <c r="P16" s="24">
        <v>184.8</v>
      </c>
    </row>
    <row r="17" spans="1:16" x14ac:dyDescent="0.25">
      <c r="A17" s="28">
        <v>4329</v>
      </c>
      <c r="B17" s="28" t="s">
        <v>409</v>
      </c>
      <c r="C17" s="24">
        <v>3.5</v>
      </c>
      <c r="D17" s="24">
        <v>4.4000000000000004</v>
      </c>
      <c r="E17" s="24">
        <v>3.2</v>
      </c>
      <c r="F17" s="24">
        <v>5.7</v>
      </c>
      <c r="G17" s="24">
        <v>5.5</v>
      </c>
      <c r="H17" s="24">
        <v>4.75</v>
      </c>
      <c r="I17" s="24">
        <v>8.35</v>
      </c>
      <c r="J17" s="24">
        <v>8.9</v>
      </c>
      <c r="K17" s="24">
        <v>9.8000000000000007</v>
      </c>
      <c r="L17" s="24">
        <v>10.8</v>
      </c>
      <c r="M17" s="24">
        <v>11.2</v>
      </c>
      <c r="N17" s="24">
        <v>12.1</v>
      </c>
      <c r="O17" s="24">
        <v>1</v>
      </c>
      <c r="P17" s="24">
        <v>176.39999999999998</v>
      </c>
    </row>
    <row r="18" spans="1:16" x14ac:dyDescent="0.25">
      <c r="A18" s="28">
        <v>4428</v>
      </c>
      <c r="B18" s="28" t="s">
        <v>200</v>
      </c>
      <c r="C18" s="24">
        <v>12.1</v>
      </c>
      <c r="D18" s="24">
        <v>9.34</v>
      </c>
      <c r="E18" s="24">
        <v>59.646000000000001</v>
      </c>
      <c r="F18" s="24">
        <v>31.1</v>
      </c>
      <c r="G18" s="24">
        <v>31.72</v>
      </c>
      <c r="H18" s="24">
        <v>28.6</v>
      </c>
      <c r="I18" s="24">
        <v>26.7</v>
      </c>
      <c r="J18" s="24">
        <v>28.192999999999998</v>
      </c>
      <c r="K18" s="24">
        <v>30.95</v>
      </c>
      <c r="L18" s="24">
        <v>24.742000000000001</v>
      </c>
      <c r="M18" s="24">
        <v>24.4</v>
      </c>
      <c r="N18" s="24">
        <v>25.5</v>
      </c>
      <c r="O18" s="24">
        <v>2</v>
      </c>
      <c r="P18" s="24">
        <v>665.98199999999997</v>
      </c>
    </row>
    <row r="19" spans="1:16" ht="45" x14ac:dyDescent="0.25">
      <c r="A19" s="28">
        <v>4524</v>
      </c>
      <c r="B19" s="28" t="s">
        <v>410</v>
      </c>
      <c r="C19" s="24">
        <v>0</v>
      </c>
      <c r="D19" s="24">
        <v>0</v>
      </c>
      <c r="E19" s="24">
        <v>0</v>
      </c>
      <c r="F19" s="24">
        <v>0</v>
      </c>
      <c r="G19" s="24">
        <v>0.13</v>
      </c>
      <c r="H19" s="24">
        <v>5.1999999999999998E-2</v>
      </c>
      <c r="I19" s="24">
        <v>4.1000000000000002E-2</v>
      </c>
      <c r="J19" s="24">
        <v>2.1000000000000001E-2</v>
      </c>
      <c r="K19" s="24">
        <v>3.5000000000000003E-2</v>
      </c>
      <c r="L19" s="24">
        <v>1.9E-2</v>
      </c>
      <c r="M19" s="24">
        <v>1.4999999999999999E-2</v>
      </c>
      <c r="N19" s="24">
        <v>2.5000000000000001E-2</v>
      </c>
      <c r="O19" s="24">
        <v>1</v>
      </c>
      <c r="P19" s="24">
        <v>0.67600000000000016</v>
      </c>
    </row>
    <row r="20" spans="1:16" ht="45" x14ac:dyDescent="0.25">
      <c r="A20" s="28">
        <v>4525</v>
      </c>
      <c r="B20" s="28" t="s">
        <v>411</v>
      </c>
      <c r="C20" s="24">
        <v>3.2000000000000001E-2</v>
      </c>
      <c r="D20" s="24">
        <v>2.5000000000000001E-2</v>
      </c>
      <c r="E20" s="24">
        <v>0.112</v>
      </c>
      <c r="F20" s="24">
        <v>0.25</v>
      </c>
      <c r="G20" s="24">
        <v>0.19</v>
      </c>
      <c r="H20" s="24">
        <v>0.27500000000000002</v>
      </c>
      <c r="I20" s="24">
        <v>0.11</v>
      </c>
      <c r="J20" s="24">
        <v>7.4999999999999997E-2</v>
      </c>
      <c r="K20" s="24">
        <v>8.1000000000000003E-2</v>
      </c>
      <c r="L20" s="24">
        <v>7.0999999999999994E-2</v>
      </c>
      <c r="M20" s="24">
        <v>5.7000000000000002E-2</v>
      </c>
      <c r="N20" s="24">
        <v>6.5000000000000002E-2</v>
      </c>
      <c r="O20" s="24">
        <v>1</v>
      </c>
      <c r="P20" s="24">
        <v>2.6859999999999999</v>
      </c>
    </row>
    <row r="21" spans="1:16" ht="45" x14ac:dyDescent="0.25">
      <c r="A21" s="28">
        <v>4526</v>
      </c>
      <c r="B21" s="28" t="s">
        <v>412</v>
      </c>
      <c r="C21" s="24">
        <v>5.0000000000000001E-3</v>
      </c>
      <c r="D21" s="24">
        <v>5.0000000000000001E-3</v>
      </c>
      <c r="E21" s="24">
        <v>0.01</v>
      </c>
      <c r="F21" s="24">
        <v>8.0000000000000002E-3</v>
      </c>
      <c r="G21" s="24">
        <v>1.4999999999999999E-2</v>
      </c>
      <c r="H21" s="24">
        <v>5.0000000000000001E-3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1</v>
      </c>
      <c r="P21" s="24">
        <v>9.6000000000000002E-2</v>
      </c>
    </row>
    <row r="22" spans="1:16" ht="30" x14ac:dyDescent="0.25">
      <c r="A22" s="28">
        <v>4531</v>
      </c>
      <c r="B22" s="28" t="s">
        <v>217</v>
      </c>
      <c r="C22" s="24">
        <v>50</v>
      </c>
      <c r="D22" s="24">
        <v>99.617999999999995</v>
      </c>
      <c r="E22" s="24">
        <v>126.947</v>
      </c>
      <c r="F22" s="24">
        <v>168.29400000000001</v>
      </c>
      <c r="G22" s="24">
        <v>215.56100000000001</v>
      </c>
      <c r="H22" s="24">
        <v>166.20400000000001</v>
      </c>
      <c r="I22" s="24">
        <v>152</v>
      </c>
      <c r="J22" s="24">
        <v>140</v>
      </c>
      <c r="K22" s="24">
        <v>67.460999999999999</v>
      </c>
      <c r="L22" s="24">
        <v>100</v>
      </c>
      <c r="M22" s="24">
        <v>102</v>
      </c>
      <c r="N22" s="24">
        <v>125</v>
      </c>
      <c r="O22" s="24">
        <v>2</v>
      </c>
      <c r="P22" s="24">
        <v>1704.17</v>
      </c>
    </row>
    <row r="23" spans="1:16" ht="30" x14ac:dyDescent="0.25">
      <c r="A23" s="28">
        <v>4535</v>
      </c>
      <c r="B23" s="28" t="s">
        <v>414</v>
      </c>
      <c r="C23" s="24">
        <v>6.7</v>
      </c>
      <c r="D23" s="24">
        <v>8.6999999999999993</v>
      </c>
      <c r="E23" s="24">
        <v>3.5</v>
      </c>
      <c r="F23" s="24">
        <v>3.2</v>
      </c>
      <c r="G23" s="24">
        <v>2</v>
      </c>
      <c r="H23" s="24">
        <v>12</v>
      </c>
      <c r="I23" s="24">
        <v>31</v>
      </c>
      <c r="J23" s="24">
        <v>33</v>
      </c>
      <c r="K23" s="24">
        <v>38</v>
      </c>
      <c r="L23" s="24">
        <v>35</v>
      </c>
      <c r="M23" s="24">
        <v>45</v>
      </c>
      <c r="N23" s="24">
        <v>48</v>
      </c>
      <c r="O23" s="24">
        <v>1</v>
      </c>
      <c r="P23" s="24">
        <v>532.20000000000005</v>
      </c>
    </row>
    <row r="24" spans="1:16" x14ac:dyDescent="0.25">
      <c r="A24" s="28">
        <v>4555</v>
      </c>
      <c r="B24" s="28" t="s">
        <v>415</v>
      </c>
      <c r="C24" s="24">
        <v>2.8</v>
      </c>
      <c r="D24" s="24">
        <v>3.6</v>
      </c>
      <c r="E24" s="24">
        <v>3.15</v>
      </c>
      <c r="F24" s="24">
        <v>3.7</v>
      </c>
      <c r="G24" s="24">
        <v>3.6</v>
      </c>
      <c r="H24" s="24">
        <v>4.5</v>
      </c>
      <c r="I24" s="24">
        <v>4.3</v>
      </c>
      <c r="J24" s="24">
        <v>5.0999999999999996</v>
      </c>
      <c r="K24" s="24">
        <v>5.35</v>
      </c>
      <c r="L24" s="24">
        <v>6.4</v>
      </c>
      <c r="M24" s="24">
        <v>6.1</v>
      </c>
      <c r="N24" s="24">
        <v>7.6</v>
      </c>
      <c r="O24" s="24">
        <v>1</v>
      </c>
      <c r="P24" s="24">
        <v>112.4</v>
      </c>
    </row>
    <row r="25" spans="1:16" x14ac:dyDescent="0.25">
      <c r="A25" s="28">
        <v>4588</v>
      </c>
      <c r="B25" s="28" t="s">
        <v>18</v>
      </c>
      <c r="C25" s="24">
        <v>4.3</v>
      </c>
      <c r="D25" s="24">
        <v>4.7699999999999996</v>
      </c>
      <c r="E25" s="24">
        <v>8.32</v>
      </c>
      <c r="F25" s="24">
        <v>10.14</v>
      </c>
      <c r="G25" s="24">
        <v>9.2919999999999998</v>
      </c>
      <c r="H25" s="24">
        <v>10.3</v>
      </c>
      <c r="I25" s="24">
        <v>8.16</v>
      </c>
      <c r="J25" s="24">
        <v>10.4</v>
      </c>
      <c r="K25" s="24">
        <v>11.03</v>
      </c>
      <c r="L25" s="24">
        <v>11.75</v>
      </c>
      <c r="M25" s="24">
        <v>10.6</v>
      </c>
      <c r="N25" s="24">
        <v>12.8</v>
      </c>
      <c r="O25" s="24">
        <v>1</v>
      </c>
      <c r="P25" s="24">
        <v>223.72399999999999</v>
      </c>
    </row>
    <row r="26" spans="1:16" ht="60" x14ac:dyDescent="0.25">
      <c r="A26" s="28">
        <v>4648</v>
      </c>
      <c r="B26" s="28" t="s">
        <v>416</v>
      </c>
      <c r="C26" s="24">
        <v>0.48</v>
      </c>
      <c r="D26" s="24">
        <v>0.08</v>
      </c>
      <c r="E26" s="24">
        <v>0.2</v>
      </c>
      <c r="F26" s="24">
        <v>4.4999999999999998E-2</v>
      </c>
      <c r="G26" s="24">
        <v>0.01</v>
      </c>
      <c r="H26" s="24">
        <v>0.01</v>
      </c>
      <c r="I26" s="24">
        <v>0.01</v>
      </c>
      <c r="J26" s="24">
        <v>0.01</v>
      </c>
      <c r="K26" s="24">
        <v>0.01</v>
      </c>
      <c r="L26" s="24">
        <v>0.01</v>
      </c>
      <c r="M26" s="24">
        <v>1.4999999999999999E-2</v>
      </c>
      <c r="N26" s="24">
        <v>0.02</v>
      </c>
      <c r="O26" s="24">
        <v>1</v>
      </c>
      <c r="P26" s="24">
        <v>1.8000000000000003</v>
      </c>
    </row>
    <row r="27" spans="1:16" ht="30" x14ac:dyDescent="0.25">
      <c r="A27" s="28">
        <v>4659</v>
      </c>
      <c r="B27" s="28" t="s">
        <v>173</v>
      </c>
      <c r="C27" s="24">
        <v>35</v>
      </c>
      <c r="D27" s="24">
        <v>46.436</v>
      </c>
      <c r="E27" s="24">
        <v>38.638999999999996</v>
      </c>
      <c r="F27" s="24">
        <v>41.053999999999995</v>
      </c>
      <c r="G27" s="24">
        <v>34.316000000000003</v>
      </c>
      <c r="H27" s="24">
        <v>29.526999999999997</v>
      </c>
      <c r="I27" s="24">
        <v>21.3</v>
      </c>
      <c r="J27" s="24">
        <v>18.5</v>
      </c>
      <c r="K27" s="24">
        <v>15</v>
      </c>
      <c r="L27" s="24">
        <v>15</v>
      </c>
      <c r="M27" s="24">
        <v>15</v>
      </c>
      <c r="N27" s="24">
        <v>15</v>
      </c>
      <c r="O27" s="24">
        <v>2</v>
      </c>
      <c r="P27" s="24">
        <v>649.54399999999987</v>
      </c>
    </row>
    <row r="28" spans="1:16" ht="30" x14ac:dyDescent="0.25">
      <c r="A28" s="28">
        <v>4667</v>
      </c>
      <c r="B28" s="28" t="s">
        <v>108</v>
      </c>
      <c r="C28" s="24">
        <v>0</v>
      </c>
      <c r="D28" s="24">
        <v>0.245</v>
      </c>
      <c r="E28" s="24">
        <v>0.13200000000000001</v>
      </c>
      <c r="F28" s="24">
        <v>0.433</v>
      </c>
      <c r="G28" s="24">
        <v>0.38800000000000001</v>
      </c>
      <c r="H28" s="24">
        <v>0.23700000000000002</v>
      </c>
      <c r="I28" s="24">
        <v>0.23599999999999999</v>
      </c>
      <c r="J28" s="24">
        <v>0.03</v>
      </c>
      <c r="K28" s="24">
        <v>2E-3</v>
      </c>
      <c r="L28" s="24">
        <v>0</v>
      </c>
      <c r="M28" s="24">
        <v>0</v>
      </c>
      <c r="N28" s="24">
        <v>0</v>
      </c>
      <c r="O28" s="24">
        <v>2</v>
      </c>
      <c r="P28" s="24">
        <v>3.4060000000000001</v>
      </c>
    </row>
    <row r="29" spans="1:16" ht="30" x14ac:dyDescent="0.25">
      <c r="A29" s="28">
        <v>4668</v>
      </c>
      <c r="B29" s="28" t="s">
        <v>97</v>
      </c>
      <c r="C29" s="24">
        <v>0</v>
      </c>
      <c r="D29" s="24">
        <v>0.17899999999999999</v>
      </c>
      <c r="E29" s="24">
        <v>0.39400000000000002</v>
      </c>
      <c r="F29" s="24">
        <v>0.39600000000000002</v>
      </c>
      <c r="G29" s="24">
        <v>0.27500000000000002</v>
      </c>
      <c r="H29" s="24">
        <v>6.0999999999999999E-2</v>
      </c>
      <c r="I29" s="24">
        <v>7.4999999999999997E-2</v>
      </c>
      <c r="J29" s="24">
        <v>7.5999999999999998E-2</v>
      </c>
      <c r="K29" s="24">
        <v>6.4000000000000001E-2</v>
      </c>
      <c r="L29" s="24">
        <v>0</v>
      </c>
      <c r="M29" s="24">
        <v>0</v>
      </c>
      <c r="N29" s="24">
        <v>0</v>
      </c>
      <c r="O29" s="24">
        <v>2</v>
      </c>
      <c r="P29" s="24">
        <v>3.0400000000000005</v>
      </c>
    </row>
    <row r="30" spans="1:16" ht="30" x14ac:dyDescent="0.25">
      <c r="A30" s="28">
        <v>4671</v>
      </c>
      <c r="B30" s="28" t="s">
        <v>33</v>
      </c>
      <c r="C30" s="24">
        <v>0</v>
      </c>
      <c r="D30" s="24">
        <v>0.33300000000000002</v>
      </c>
      <c r="E30" s="24">
        <v>0.67300000000000004</v>
      </c>
      <c r="F30" s="24">
        <v>6.4000000000000001E-2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2</v>
      </c>
      <c r="P30" s="24">
        <v>2.14</v>
      </c>
    </row>
    <row r="31" spans="1:16" x14ac:dyDescent="0.25">
      <c r="A31" s="28">
        <v>4719</v>
      </c>
      <c r="B31" s="28" t="s">
        <v>419</v>
      </c>
      <c r="C31" s="24">
        <v>1.4</v>
      </c>
      <c r="D31" s="24">
        <v>2.9</v>
      </c>
      <c r="E31" s="24">
        <v>5.2</v>
      </c>
      <c r="F31" s="24">
        <v>2.2000000000000002</v>
      </c>
      <c r="G31" s="24">
        <v>3.1</v>
      </c>
      <c r="H31" s="24">
        <v>2.15</v>
      </c>
      <c r="I31" s="24">
        <v>2.25</v>
      </c>
      <c r="J31" s="24">
        <v>2.1</v>
      </c>
      <c r="K31" s="24">
        <v>2.4</v>
      </c>
      <c r="L31" s="24">
        <v>1.95</v>
      </c>
      <c r="M31" s="24">
        <v>1.8</v>
      </c>
      <c r="N31" s="24">
        <v>2.35</v>
      </c>
      <c r="O31" s="24">
        <v>1</v>
      </c>
      <c r="P31" s="24">
        <v>59.6</v>
      </c>
    </row>
    <row r="32" spans="1:16" x14ac:dyDescent="0.25">
      <c r="A32" s="28">
        <v>4721</v>
      </c>
      <c r="B32" s="28" t="s">
        <v>420</v>
      </c>
      <c r="C32" s="24">
        <v>3.2</v>
      </c>
      <c r="D32" s="24">
        <v>2.2000000000000002</v>
      </c>
      <c r="E32" s="24">
        <v>2.5</v>
      </c>
      <c r="F32" s="24">
        <v>1.3</v>
      </c>
      <c r="G32" s="24">
        <v>1.2</v>
      </c>
      <c r="H32" s="24">
        <v>1.5</v>
      </c>
      <c r="I32" s="24">
        <v>1.95</v>
      </c>
      <c r="J32" s="24">
        <v>1.8</v>
      </c>
      <c r="K32" s="24">
        <v>1.85</v>
      </c>
      <c r="L32" s="24">
        <v>1.05</v>
      </c>
      <c r="M32" s="24">
        <v>1.2</v>
      </c>
      <c r="N32" s="24">
        <v>1.25</v>
      </c>
      <c r="O32" s="24">
        <v>1</v>
      </c>
      <c r="P32" s="24">
        <v>42</v>
      </c>
    </row>
    <row r="33" spans="1:16" ht="30" x14ac:dyDescent="0.25">
      <c r="A33" s="28">
        <v>4745</v>
      </c>
      <c r="B33" s="28" t="s">
        <v>421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0.16600000000000001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</v>
      </c>
      <c r="P33" s="24">
        <v>0.33200000000000002</v>
      </c>
    </row>
    <row r="34" spans="1:16" ht="30" x14ac:dyDescent="0.25">
      <c r="A34" s="28">
        <v>4746</v>
      </c>
      <c r="B34" s="28" t="s">
        <v>422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2.1619999999999999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</v>
      </c>
      <c r="P34" s="24">
        <v>4.3239999999999998</v>
      </c>
    </row>
    <row r="35" spans="1:16" x14ac:dyDescent="0.25">
      <c r="A35" s="28">
        <v>4788</v>
      </c>
      <c r="B35" s="28" t="s">
        <v>423</v>
      </c>
      <c r="C35" s="24">
        <v>0.7</v>
      </c>
      <c r="D35" s="24">
        <v>4.5529999999999999</v>
      </c>
      <c r="E35" s="24">
        <v>3.9</v>
      </c>
      <c r="F35" s="24">
        <v>2.9</v>
      </c>
      <c r="G35" s="24">
        <v>2.5</v>
      </c>
      <c r="H35" s="24">
        <v>1.8</v>
      </c>
      <c r="I35" s="24">
        <v>1.9</v>
      </c>
      <c r="J35" s="24">
        <v>1.7</v>
      </c>
      <c r="K35" s="24">
        <v>1.8</v>
      </c>
      <c r="L35" s="24">
        <v>2</v>
      </c>
      <c r="M35" s="24">
        <v>2</v>
      </c>
      <c r="N35" s="24">
        <v>1.7</v>
      </c>
      <c r="O35" s="24">
        <v>1</v>
      </c>
      <c r="P35" s="24">
        <v>54.905999999999999</v>
      </c>
    </row>
    <row r="36" spans="1:16" ht="60" x14ac:dyDescent="0.25">
      <c r="A36" s="28">
        <v>4793</v>
      </c>
      <c r="B36" s="28" t="s">
        <v>424</v>
      </c>
      <c r="C36" s="24">
        <v>1.5</v>
      </c>
      <c r="D36" s="24">
        <v>2.5</v>
      </c>
      <c r="E36" s="24">
        <v>5</v>
      </c>
      <c r="F36" s="24">
        <v>5</v>
      </c>
      <c r="G36" s="24">
        <v>7</v>
      </c>
      <c r="H36" s="24">
        <v>9</v>
      </c>
      <c r="I36" s="24">
        <v>2</v>
      </c>
      <c r="J36" s="24">
        <v>3.7519999999999998</v>
      </c>
      <c r="K36" s="24">
        <v>5</v>
      </c>
      <c r="L36" s="24">
        <v>2</v>
      </c>
      <c r="M36" s="24">
        <v>3</v>
      </c>
      <c r="N36" s="24">
        <v>8</v>
      </c>
      <c r="O36" s="24">
        <v>1</v>
      </c>
      <c r="P36" s="24">
        <v>107.504</v>
      </c>
    </row>
    <row r="37" spans="1:16" ht="30" x14ac:dyDescent="0.25">
      <c r="A37" s="28">
        <v>4886</v>
      </c>
      <c r="B37" s="28" t="s">
        <v>425</v>
      </c>
      <c r="C37" s="24">
        <v>0.1</v>
      </c>
      <c r="D37" s="24">
        <v>0.08</v>
      </c>
      <c r="E37" s="24">
        <v>0.03</v>
      </c>
      <c r="F37" s="24">
        <v>0.04</v>
      </c>
      <c r="G37" s="24">
        <v>1.4999999999999999E-2</v>
      </c>
      <c r="H37" s="24">
        <v>0</v>
      </c>
      <c r="I37" s="24">
        <v>0</v>
      </c>
      <c r="J37" s="24">
        <v>0.05</v>
      </c>
      <c r="K37" s="24">
        <v>0.04</v>
      </c>
      <c r="L37" s="24">
        <v>0.05</v>
      </c>
      <c r="M37" s="24">
        <v>0.03</v>
      </c>
      <c r="N37" s="24">
        <v>0.05</v>
      </c>
      <c r="O37" s="24">
        <v>1</v>
      </c>
      <c r="P37" s="24">
        <v>0.97</v>
      </c>
    </row>
    <row r="38" spans="1:16" ht="30" x14ac:dyDescent="0.25">
      <c r="A38" s="28">
        <v>4887</v>
      </c>
      <c r="B38" s="28" t="s">
        <v>426</v>
      </c>
      <c r="C38" s="24">
        <v>0.32</v>
      </c>
      <c r="D38" s="24">
        <v>0.05</v>
      </c>
      <c r="E38" s="24">
        <v>0.3</v>
      </c>
      <c r="F38" s="24">
        <v>0.2</v>
      </c>
      <c r="G38" s="24">
        <v>0.25</v>
      </c>
      <c r="H38" s="24">
        <v>0.17</v>
      </c>
      <c r="I38" s="24">
        <v>0.15</v>
      </c>
      <c r="J38" s="24">
        <v>0.28000000000000003</v>
      </c>
      <c r="K38" s="24">
        <v>0.22</v>
      </c>
      <c r="L38" s="24">
        <v>0.15</v>
      </c>
      <c r="M38" s="24">
        <v>0.3</v>
      </c>
      <c r="N38" s="24">
        <v>0.11</v>
      </c>
      <c r="O38" s="24">
        <v>1</v>
      </c>
      <c r="P38" s="24">
        <v>5</v>
      </c>
    </row>
    <row r="39" spans="1:16" x14ac:dyDescent="0.25">
      <c r="A39" s="28">
        <v>4918</v>
      </c>
      <c r="B39" s="28" t="s">
        <v>60</v>
      </c>
      <c r="C39" s="24">
        <v>0.12</v>
      </c>
      <c r="D39" s="24">
        <v>2.0499999999999998</v>
      </c>
      <c r="E39" s="24">
        <v>0.95</v>
      </c>
      <c r="F39" s="24">
        <v>2.2400000000000002</v>
      </c>
      <c r="G39" s="24">
        <v>0.93</v>
      </c>
      <c r="H39" s="24">
        <v>0.88</v>
      </c>
      <c r="I39" s="24">
        <v>0.8</v>
      </c>
      <c r="J39" s="24">
        <v>0.75</v>
      </c>
      <c r="K39" s="24">
        <v>1.1000000000000001</v>
      </c>
      <c r="L39" s="24">
        <v>0.9</v>
      </c>
      <c r="M39" s="24">
        <v>1.29</v>
      </c>
      <c r="N39" s="24">
        <v>1.1000000000000001</v>
      </c>
      <c r="O39" s="24">
        <v>2</v>
      </c>
      <c r="P39" s="24">
        <v>26.22</v>
      </c>
    </row>
    <row r="40" spans="1:16" x14ac:dyDescent="0.25">
      <c r="A40" s="28">
        <v>4951</v>
      </c>
      <c r="B40" s="28" t="s">
        <v>427</v>
      </c>
      <c r="C40" s="24">
        <v>10</v>
      </c>
      <c r="D40" s="24">
        <v>12.5</v>
      </c>
      <c r="E40" s="24">
        <v>40</v>
      </c>
      <c r="F40" s="24">
        <v>30</v>
      </c>
      <c r="G40" s="24">
        <v>20</v>
      </c>
      <c r="H40" s="24">
        <v>15</v>
      </c>
      <c r="I40" s="24">
        <v>15</v>
      </c>
      <c r="J40" s="24">
        <v>20</v>
      </c>
      <c r="K40" s="24">
        <v>25</v>
      </c>
      <c r="L40" s="24">
        <v>20</v>
      </c>
      <c r="M40" s="24">
        <v>20</v>
      </c>
      <c r="N40" s="24">
        <v>22.5</v>
      </c>
      <c r="O40" s="24">
        <v>1</v>
      </c>
      <c r="P40" s="24">
        <v>500</v>
      </c>
    </row>
    <row r="41" spans="1:16" x14ac:dyDescent="0.25">
      <c r="A41" s="28">
        <v>4959</v>
      </c>
      <c r="B41" s="28" t="s">
        <v>428</v>
      </c>
      <c r="C41" s="24">
        <v>0.5</v>
      </c>
      <c r="D41" s="24">
        <v>1.05</v>
      </c>
      <c r="E41" s="24">
        <v>0.95</v>
      </c>
      <c r="F41" s="24">
        <v>0.6</v>
      </c>
      <c r="G41" s="24">
        <v>0.6</v>
      </c>
      <c r="H41" s="24">
        <v>0.8</v>
      </c>
      <c r="I41" s="24">
        <v>0.5</v>
      </c>
      <c r="J41" s="24">
        <v>0.7</v>
      </c>
      <c r="K41" s="24">
        <v>0.8</v>
      </c>
      <c r="L41" s="24">
        <v>0.6</v>
      </c>
      <c r="M41" s="24">
        <v>0.76</v>
      </c>
      <c r="N41" s="24">
        <v>0.64</v>
      </c>
      <c r="O41" s="24">
        <v>1</v>
      </c>
      <c r="P41" s="24">
        <v>17</v>
      </c>
    </row>
    <row r="42" spans="1:16" x14ac:dyDescent="0.25">
      <c r="A42" s="28">
        <v>4960</v>
      </c>
      <c r="B42" s="28" t="s">
        <v>429</v>
      </c>
      <c r="C42" s="24">
        <v>0.9</v>
      </c>
      <c r="D42" s="24">
        <v>1.89</v>
      </c>
      <c r="E42" s="24">
        <v>1.71</v>
      </c>
      <c r="F42" s="24">
        <v>1.2</v>
      </c>
      <c r="G42" s="24">
        <v>1.2</v>
      </c>
      <c r="H42" s="24">
        <v>1.6</v>
      </c>
      <c r="I42" s="24">
        <v>1</v>
      </c>
      <c r="J42" s="24">
        <v>1.4</v>
      </c>
      <c r="K42" s="24">
        <v>1.6</v>
      </c>
      <c r="L42" s="24">
        <v>0.75</v>
      </c>
      <c r="M42" s="24">
        <v>0.95</v>
      </c>
      <c r="N42" s="24">
        <v>0.8</v>
      </c>
      <c r="O42" s="24">
        <v>1</v>
      </c>
      <c r="P42" s="24">
        <v>30</v>
      </c>
    </row>
    <row r="43" spans="1:16" x14ac:dyDescent="0.25">
      <c r="A43" s="28">
        <v>4993</v>
      </c>
      <c r="B43" s="28" t="s">
        <v>430</v>
      </c>
      <c r="C43" s="24">
        <v>0</v>
      </c>
      <c r="D43" s="24">
        <v>1.2E-2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1</v>
      </c>
      <c r="P43" s="24">
        <v>2.4E-2</v>
      </c>
    </row>
    <row r="44" spans="1:16" x14ac:dyDescent="0.25">
      <c r="A44" s="28">
        <v>4994</v>
      </c>
      <c r="B44" s="28" t="s">
        <v>431</v>
      </c>
      <c r="C44" s="24">
        <v>0</v>
      </c>
      <c r="D44" s="24">
        <v>3.0000000000000001E-3</v>
      </c>
      <c r="E44" s="24">
        <v>5.0000000000000001E-3</v>
      </c>
      <c r="F44" s="24">
        <v>5.0000000000000001E-3</v>
      </c>
      <c r="G44" s="24">
        <v>5.0000000000000001E-3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1</v>
      </c>
      <c r="P44" s="24">
        <v>3.6000000000000004E-2</v>
      </c>
    </row>
    <row r="45" spans="1:16" ht="30" x14ac:dyDescent="0.25">
      <c r="A45" s="28">
        <v>5067</v>
      </c>
      <c r="B45" s="28" t="s">
        <v>417</v>
      </c>
      <c r="C45" s="24">
        <v>132.5</v>
      </c>
      <c r="D45" s="24">
        <v>167</v>
      </c>
      <c r="E45" s="24">
        <v>150</v>
      </c>
      <c r="F45" s="24">
        <v>175</v>
      </c>
      <c r="G45" s="24">
        <v>181</v>
      </c>
      <c r="H45" s="24">
        <v>124</v>
      </c>
      <c r="I45" s="24">
        <v>89</v>
      </c>
      <c r="J45" s="24">
        <v>87</v>
      </c>
      <c r="K45" s="24">
        <v>90.5</v>
      </c>
      <c r="L45" s="24">
        <v>88.5</v>
      </c>
      <c r="M45" s="24">
        <v>95</v>
      </c>
      <c r="N45" s="24">
        <v>106</v>
      </c>
      <c r="O45" s="24">
        <v>1</v>
      </c>
      <c r="P45" s="24">
        <v>1485.5</v>
      </c>
    </row>
    <row r="46" spans="1:16" ht="30" x14ac:dyDescent="0.25">
      <c r="A46" s="28">
        <v>5462</v>
      </c>
      <c r="B46" s="28" t="s">
        <v>432</v>
      </c>
      <c r="C46" s="24">
        <v>0.32</v>
      </c>
      <c r="D46" s="24">
        <v>0.65</v>
      </c>
      <c r="E46" s="24">
        <v>1.8</v>
      </c>
      <c r="F46" s="24">
        <v>1.1499999999999999</v>
      </c>
      <c r="G46" s="24">
        <v>0.75</v>
      </c>
      <c r="H46" s="24">
        <v>1.1000000000000001</v>
      </c>
      <c r="I46" s="24">
        <v>0.8</v>
      </c>
      <c r="J46" s="24">
        <v>1.7</v>
      </c>
      <c r="K46" s="24">
        <v>2.1</v>
      </c>
      <c r="L46" s="24">
        <v>1.9</v>
      </c>
      <c r="M46" s="24">
        <v>2.2999999999999998</v>
      </c>
      <c r="N46" s="24">
        <v>2.5</v>
      </c>
      <c r="O46" s="24">
        <v>1</v>
      </c>
      <c r="P46" s="24">
        <v>34.14</v>
      </c>
    </row>
    <row r="47" spans="1:16" ht="30" x14ac:dyDescent="0.25">
      <c r="A47" s="28">
        <v>5514</v>
      </c>
      <c r="B47" s="28" t="s">
        <v>433</v>
      </c>
      <c r="C47" s="24">
        <v>1</v>
      </c>
      <c r="D47" s="24">
        <v>0.3</v>
      </c>
      <c r="E47" s="24">
        <v>3.2</v>
      </c>
      <c r="F47" s="24">
        <v>0.8</v>
      </c>
      <c r="G47" s="24">
        <v>1</v>
      </c>
      <c r="H47" s="24">
        <v>0.25</v>
      </c>
      <c r="I47" s="24">
        <v>1.5</v>
      </c>
      <c r="J47" s="24">
        <v>1.1499999999999999</v>
      </c>
      <c r="K47" s="24">
        <v>0.75</v>
      </c>
      <c r="L47" s="24">
        <v>1.5</v>
      </c>
      <c r="M47" s="24">
        <v>1.2</v>
      </c>
      <c r="N47" s="24">
        <v>1.55</v>
      </c>
      <c r="O47" s="24">
        <v>1</v>
      </c>
      <c r="P47" s="24">
        <v>28.4</v>
      </c>
    </row>
    <row r="48" spans="1:16" ht="30" x14ac:dyDescent="0.25">
      <c r="A48" s="28">
        <v>5515</v>
      </c>
      <c r="B48" s="28" t="s">
        <v>434</v>
      </c>
      <c r="C48" s="24">
        <v>7.5</v>
      </c>
      <c r="D48" s="24">
        <v>9.1999999999999993</v>
      </c>
      <c r="E48" s="24">
        <v>10.8</v>
      </c>
      <c r="F48" s="24">
        <v>3.8</v>
      </c>
      <c r="G48" s="24">
        <v>8.8000000000000007</v>
      </c>
      <c r="H48" s="24">
        <v>5.55</v>
      </c>
      <c r="I48" s="24">
        <v>3.7029999999999998</v>
      </c>
      <c r="J48" s="24">
        <v>4.8</v>
      </c>
      <c r="K48" s="24">
        <v>3.8</v>
      </c>
      <c r="L48" s="24">
        <v>7.3</v>
      </c>
      <c r="M48" s="24">
        <v>8.5</v>
      </c>
      <c r="N48" s="24">
        <v>11.55</v>
      </c>
      <c r="O48" s="24">
        <v>1</v>
      </c>
      <c r="P48" s="24">
        <v>170.60599999999999</v>
      </c>
    </row>
    <row r="49" spans="1:16" ht="30" x14ac:dyDescent="0.25">
      <c r="A49" s="28">
        <v>5550</v>
      </c>
      <c r="B49" s="28" t="s">
        <v>161</v>
      </c>
      <c r="C49" s="24">
        <v>0.50900000000000001</v>
      </c>
      <c r="D49" s="24">
        <v>1.19</v>
      </c>
      <c r="E49" s="24">
        <v>4.92</v>
      </c>
      <c r="F49" s="24">
        <v>1.1600000000000001</v>
      </c>
      <c r="G49" s="24">
        <v>0.86</v>
      </c>
      <c r="H49" s="24">
        <v>0.6</v>
      </c>
      <c r="I49" s="24">
        <v>0.01</v>
      </c>
      <c r="J49" s="24">
        <v>0.1</v>
      </c>
      <c r="K49" s="24">
        <v>0.01</v>
      </c>
      <c r="L49" s="24">
        <v>1.4999999999999999E-2</v>
      </c>
      <c r="M49" s="24">
        <v>0.67</v>
      </c>
      <c r="N49" s="24">
        <v>0.01</v>
      </c>
      <c r="O49" s="24">
        <v>2</v>
      </c>
      <c r="P49" s="24">
        <v>20.107999999999997</v>
      </c>
    </row>
    <row r="50" spans="1:16" ht="30" x14ac:dyDescent="0.25">
      <c r="A50" s="28">
        <v>5559</v>
      </c>
      <c r="B50" s="28" t="s">
        <v>435</v>
      </c>
      <c r="C50" s="24">
        <v>20</v>
      </c>
      <c r="D50" s="24">
        <v>6</v>
      </c>
      <c r="E50" s="24">
        <v>38</v>
      </c>
      <c r="F50" s="24">
        <v>14</v>
      </c>
      <c r="G50" s="24">
        <v>15</v>
      </c>
      <c r="H50" s="24">
        <v>13</v>
      </c>
      <c r="I50" s="24">
        <v>8</v>
      </c>
      <c r="J50" s="24">
        <v>10</v>
      </c>
      <c r="K50" s="24">
        <v>11</v>
      </c>
      <c r="L50" s="24">
        <v>15</v>
      </c>
      <c r="M50" s="24">
        <v>18</v>
      </c>
      <c r="N50" s="24">
        <v>24</v>
      </c>
      <c r="O50" s="24">
        <v>1</v>
      </c>
      <c r="P50" s="24">
        <v>384</v>
      </c>
    </row>
    <row r="51" spans="1:16" ht="30" x14ac:dyDescent="0.25">
      <c r="A51" s="28">
        <v>5583</v>
      </c>
      <c r="B51" s="28" t="s">
        <v>436</v>
      </c>
      <c r="C51" s="24">
        <v>0.5</v>
      </c>
      <c r="D51" s="24">
        <v>0.8</v>
      </c>
      <c r="E51" s="24">
        <v>10</v>
      </c>
      <c r="F51" s="24">
        <v>2.1</v>
      </c>
      <c r="G51" s="24">
        <v>1.9</v>
      </c>
      <c r="H51" s="24">
        <v>2.5</v>
      </c>
      <c r="I51" s="24">
        <v>2.8</v>
      </c>
      <c r="J51" s="24">
        <v>2.15</v>
      </c>
      <c r="K51" s="24">
        <v>2.6</v>
      </c>
      <c r="L51" s="24">
        <v>2.2000000000000002</v>
      </c>
      <c r="M51" s="24">
        <v>2.85</v>
      </c>
      <c r="N51" s="24">
        <v>3.1</v>
      </c>
      <c r="O51" s="24">
        <v>1</v>
      </c>
      <c r="P51" s="24">
        <v>67</v>
      </c>
    </row>
    <row r="52" spans="1:16" x14ac:dyDescent="0.25">
      <c r="A52" s="28">
        <v>5596</v>
      </c>
      <c r="B52" s="28" t="s">
        <v>437</v>
      </c>
      <c r="C52" s="24">
        <v>0.15</v>
      </c>
      <c r="D52" s="24">
        <v>0.55000000000000004</v>
      </c>
      <c r="E52" s="24">
        <v>0.36</v>
      </c>
      <c r="F52" s="24">
        <v>1.7</v>
      </c>
      <c r="G52" s="24">
        <v>0.47</v>
      </c>
      <c r="H52" s="24">
        <v>0.53</v>
      </c>
      <c r="I52" s="24">
        <v>0.45</v>
      </c>
      <c r="J52" s="24">
        <v>0.52</v>
      </c>
      <c r="K52" s="24">
        <v>0.61</v>
      </c>
      <c r="L52" s="24">
        <v>0.56999999999999995</v>
      </c>
      <c r="M52" s="24">
        <v>0.65</v>
      </c>
      <c r="N52" s="24">
        <v>0.75</v>
      </c>
      <c r="O52" s="24">
        <v>1</v>
      </c>
      <c r="P52" s="24">
        <v>14.620000000000001</v>
      </c>
    </row>
    <row r="53" spans="1:16" ht="30" x14ac:dyDescent="0.25">
      <c r="A53" s="28">
        <v>5612</v>
      </c>
      <c r="B53" s="28" t="s">
        <v>196</v>
      </c>
      <c r="C53" s="24">
        <v>0</v>
      </c>
      <c r="D53" s="24">
        <v>26.8</v>
      </c>
      <c r="E53" s="24">
        <v>9.1829999999999998</v>
      </c>
      <c r="F53" s="24">
        <v>10.5</v>
      </c>
      <c r="G53" s="24">
        <v>22.05</v>
      </c>
      <c r="H53" s="24">
        <v>12.5</v>
      </c>
      <c r="I53" s="24">
        <v>8</v>
      </c>
      <c r="J53" s="24">
        <v>12.7</v>
      </c>
      <c r="K53" s="24">
        <v>5</v>
      </c>
      <c r="L53" s="24">
        <v>6</v>
      </c>
      <c r="M53" s="24">
        <v>9.25</v>
      </c>
      <c r="N53" s="24">
        <v>1.5</v>
      </c>
      <c r="O53" s="24">
        <v>2</v>
      </c>
      <c r="P53" s="24">
        <v>246.96600000000001</v>
      </c>
    </row>
    <row r="54" spans="1:16" ht="45" x14ac:dyDescent="0.25">
      <c r="A54" s="28">
        <v>5625</v>
      </c>
      <c r="B54" s="28" t="s">
        <v>438</v>
      </c>
      <c r="C54" s="24">
        <v>7</v>
      </c>
      <c r="D54" s="24">
        <v>0.2</v>
      </c>
      <c r="E54" s="24">
        <v>120</v>
      </c>
      <c r="F54" s="24">
        <v>150</v>
      </c>
      <c r="G54" s="24">
        <v>160</v>
      </c>
      <c r="H54" s="24">
        <v>78</v>
      </c>
      <c r="I54" s="24">
        <v>50</v>
      </c>
      <c r="J54" s="24">
        <v>30</v>
      </c>
      <c r="K54" s="24">
        <v>21</v>
      </c>
      <c r="L54" s="24">
        <v>20</v>
      </c>
      <c r="M54" s="24">
        <v>22</v>
      </c>
      <c r="N54" s="24">
        <v>30</v>
      </c>
      <c r="O54" s="24">
        <v>1</v>
      </c>
      <c r="P54" s="24">
        <v>1376.4</v>
      </c>
    </row>
    <row r="55" spans="1:16" ht="30" x14ac:dyDescent="0.25">
      <c r="A55" s="28">
        <v>5662</v>
      </c>
      <c r="B55" s="28" t="s">
        <v>439</v>
      </c>
      <c r="C55" s="24">
        <v>0.15</v>
      </c>
      <c r="D55" s="24">
        <v>0.6</v>
      </c>
      <c r="E55" s="24">
        <v>0.35</v>
      </c>
      <c r="F55" s="24">
        <v>0.3</v>
      </c>
      <c r="G55" s="24">
        <v>0.25</v>
      </c>
      <c r="H55" s="24">
        <v>0.3</v>
      </c>
      <c r="I55" s="24">
        <v>0.25</v>
      </c>
      <c r="J55" s="24">
        <v>0.3</v>
      </c>
      <c r="K55" s="24">
        <v>0.3</v>
      </c>
      <c r="L55" s="24">
        <v>0.2</v>
      </c>
      <c r="M55" s="24">
        <v>0.25</v>
      </c>
      <c r="N55" s="24">
        <v>0.25</v>
      </c>
      <c r="O55" s="24">
        <v>1</v>
      </c>
      <c r="P55" s="24">
        <v>7</v>
      </c>
    </row>
    <row r="56" spans="1:16" ht="30" x14ac:dyDescent="0.25">
      <c r="A56" s="28">
        <v>5663</v>
      </c>
      <c r="B56" s="28" t="s">
        <v>440</v>
      </c>
      <c r="C56" s="24">
        <v>2</v>
      </c>
      <c r="D56" s="24">
        <v>5.3</v>
      </c>
      <c r="E56" s="24">
        <v>8</v>
      </c>
      <c r="F56" s="24">
        <v>5</v>
      </c>
      <c r="G56" s="24">
        <v>3.5</v>
      </c>
      <c r="H56" s="24">
        <v>4.5</v>
      </c>
      <c r="I56" s="24">
        <v>3.2</v>
      </c>
      <c r="J56" s="24">
        <v>4</v>
      </c>
      <c r="K56" s="24">
        <v>5</v>
      </c>
      <c r="L56" s="24">
        <v>4</v>
      </c>
      <c r="M56" s="24">
        <v>5</v>
      </c>
      <c r="N56" s="24">
        <v>10.5</v>
      </c>
      <c r="O56" s="24">
        <v>1</v>
      </c>
      <c r="P56" s="24">
        <v>120</v>
      </c>
    </row>
    <row r="57" spans="1:16" ht="45" x14ac:dyDescent="0.25">
      <c r="A57" s="28">
        <v>5687</v>
      </c>
      <c r="B57" s="28" t="s">
        <v>441</v>
      </c>
      <c r="C57" s="24">
        <v>0.23</v>
      </c>
      <c r="D57" s="24">
        <v>0.2</v>
      </c>
      <c r="E57" s="24">
        <v>0.75</v>
      </c>
      <c r="F57" s="24">
        <v>0.3</v>
      </c>
      <c r="G57" s="24">
        <v>0.25</v>
      </c>
      <c r="H57" s="24">
        <v>0.32</v>
      </c>
      <c r="I57" s="24">
        <v>0.22500000000000001</v>
      </c>
      <c r="J57" s="24">
        <v>0.19</v>
      </c>
      <c r="K57" s="24">
        <v>0.4</v>
      </c>
      <c r="L57" s="24">
        <v>0.2</v>
      </c>
      <c r="M57" s="24">
        <v>0.24</v>
      </c>
      <c r="N57" s="24">
        <v>0.28100000000000003</v>
      </c>
      <c r="O57" s="24">
        <v>1</v>
      </c>
      <c r="P57" s="24">
        <v>7.1720000000000006</v>
      </c>
    </row>
    <row r="58" spans="1:16" ht="45" x14ac:dyDescent="0.25">
      <c r="A58" s="28">
        <v>5688</v>
      </c>
      <c r="B58" s="28" t="s">
        <v>442</v>
      </c>
      <c r="C58" s="24">
        <v>1.5</v>
      </c>
      <c r="D58" s="24">
        <v>2</v>
      </c>
      <c r="E58" s="24">
        <v>5.8</v>
      </c>
      <c r="F58" s="24">
        <v>2.8</v>
      </c>
      <c r="G58" s="24">
        <v>2</v>
      </c>
      <c r="H58" s="24">
        <v>2.5</v>
      </c>
      <c r="I58" s="24">
        <v>1.5</v>
      </c>
      <c r="J58" s="24">
        <v>1.1000000000000001</v>
      </c>
      <c r="K58" s="24">
        <v>2.5</v>
      </c>
      <c r="L58" s="24">
        <v>1.7</v>
      </c>
      <c r="M58" s="24">
        <v>1.94</v>
      </c>
      <c r="N58" s="24">
        <v>3.1</v>
      </c>
      <c r="O58" s="24">
        <v>1</v>
      </c>
      <c r="P58" s="24">
        <v>56.88000000000001</v>
      </c>
    </row>
    <row r="59" spans="1:16" ht="45" x14ac:dyDescent="0.25">
      <c r="A59" s="28">
        <v>5689</v>
      </c>
      <c r="B59" s="28" t="s">
        <v>443</v>
      </c>
      <c r="C59" s="24">
        <v>1.3</v>
      </c>
      <c r="D59" s="24">
        <v>1.5</v>
      </c>
      <c r="E59" s="24">
        <v>1.65</v>
      </c>
      <c r="F59" s="24">
        <v>1</v>
      </c>
      <c r="G59" s="24">
        <v>0.9</v>
      </c>
      <c r="H59" s="24">
        <v>1.2</v>
      </c>
      <c r="I59" s="24">
        <v>0.8</v>
      </c>
      <c r="J59" s="24">
        <v>0.65</v>
      </c>
      <c r="K59" s="24">
        <v>1.1499999999999999</v>
      </c>
      <c r="L59" s="24">
        <v>0.9</v>
      </c>
      <c r="M59" s="24">
        <v>1.1000000000000001</v>
      </c>
      <c r="N59" s="24">
        <v>1.25</v>
      </c>
      <c r="O59" s="24">
        <v>1</v>
      </c>
      <c r="P59" s="24">
        <v>26.8</v>
      </c>
    </row>
    <row r="60" spans="1:16" ht="45" x14ac:dyDescent="0.25">
      <c r="A60" s="28">
        <v>5693</v>
      </c>
      <c r="B60" s="28" t="s">
        <v>444</v>
      </c>
      <c r="C60" s="24">
        <v>7</v>
      </c>
      <c r="D60" s="24">
        <v>9.1999999999999993</v>
      </c>
      <c r="E60" s="24">
        <v>8.4</v>
      </c>
      <c r="F60" s="24">
        <v>15</v>
      </c>
      <c r="G60" s="24">
        <v>25</v>
      </c>
      <c r="H60" s="24">
        <v>22</v>
      </c>
      <c r="I60" s="24">
        <v>8.1999999999999993</v>
      </c>
      <c r="J60" s="24">
        <v>7.8</v>
      </c>
      <c r="K60" s="24">
        <v>8.5</v>
      </c>
      <c r="L60" s="24">
        <v>8.8000000000000007</v>
      </c>
      <c r="M60" s="24">
        <v>8.23</v>
      </c>
      <c r="N60" s="24">
        <v>10.1</v>
      </c>
      <c r="O60" s="24">
        <v>1</v>
      </c>
      <c r="P60" s="24">
        <v>276.45999999999998</v>
      </c>
    </row>
    <row r="61" spans="1:16" x14ac:dyDescent="0.25">
      <c r="A61" s="28">
        <v>5697</v>
      </c>
      <c r="B61" s="28" t="s">
        <v>212</v>
      </c>
      <c r="C61" s="24">
        <v>17.111000000000001</v>
      </c>
      <c r="D61" s="24">
        <v>37.792999999999999</v>
      </c>
      <c r="E61" s="24">
        <v>41.298000000000002</v>
      </c>
      <c r="F61" s="24">
        <v>41.161999999999999</v>
      </c>
      <c r="G61" s="24">
        <v>58.257999999999996</v>
      </c>
      <c r="H61" s="24">
        <v>40.213999999999999</v>
      </c>
      <c r="I61" s="24">
        <v>41.064</v>
      </c>
      <c r="J61" s="24">
        <v>56.163000000000004</v>
      </c>
      <c r="K61" s="24">
        <v>43.625</v>
      </c>
      <c r="L61" s="24">
        <v>42.765999999999998</v>
      </c>
      <c r="M61" s="24">
        <v>63.11</v>
      </c>
      <c r="N61" s="24">
        <v>44.841000000000001</v>
      </c>
      <c r="O61" s="24">
        <v>2</v>
      </c>
      <c r="P61" s="24">
        <v>1054.81</v>
      </c>
    </row>
    <row r="62" spans="1:16" x14ac:dyDescent="0.25">
      <c r="A62" s="28">
        <v>5699</v>
      </c>
      <c r="B62" s="28" t="s">
        <v>445</v>
      </c>
      <c r="C62" s="24">
        <v>0</v>
      </c>
      <c r="D62" s="24">
        <v>6.0999999999999999E-2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1</v>
      </c>
      <c r="P62" s="24">
        <v>0.122</v>
      </c>
    </row>
    <row r="63" spans="1:16" ht="30" x14ac:dyDescent="0.25">
      <c r="A63" s="28">
        <v>5705</v>
      </c>
      <c r="B63" s="28" t="s">
        <v>446</v>
      </c>
      <c r="C63" s="24">
        <v>105</v>
      </c>
      <c r="D63" s="24">
        <v>220</v>
      </c>
      <c r="E63" s="24">
        <v>470.5</v>
      </c>
      <c r="F63" s="24">
        <v>180</v>
      </c>
      <c r="G63" s="24">
        <v>128</v>
      </c>
      <c r="H63" s="24">
        <v>122</v>
      </c>
      <c r="I63" s="24">
        <v>98</v>
      </c>
      <c r="J63" s="24">
        <v>110</v>
      </c>
      <c r="K63" s="24">
        <v>115</v>
      </c>
      <c r="L63" s="24">
        <v>120</v>
      </c>
      <c r="M63" s="24">
        <v>130</v>
      </c>
      <c r="N63" s="24">
        <v>135</v>
      </c>
      <c r="O63" s="24">
        <v>1</v>
      </c>
      <c r="P63" s="24">
        <v>1933.5</v>
      </c>
    </row>
    <row r="64" spans="1:16" x14ac:dyDescent="0.25">
      <c r="A64" s="28">
        <v>5753</v>
      </c>
      <c r="B64" s="28" t="s">
        <v>162</v>
      </c>
      <c r="C64" s="24">
        <v>2.137</v>
      </c>
      <c r="D64" s="24">
        <v>2.7690000000000001</v>
      </c>
      <c r="E64" s="24">
        <v>1.607</v>
      </c>
      <c r="F64" s="24">
        <v>2.641</v>
      </c>
      <c r="G64" s="24">
        <v>4.4809999999999999</v>
      </c>
      <c r="H64" s="24">
        <v>2.1339999999999999</v>
      </c>
      <c r="I64" s="24">
        <v>1.528</v>
      </c>
      <c r="J64" s="24">
        <v>1.4329999999999998</v>
      </c>
      <c r="K64" s="24">
        <v>0.91999999999999993</v>
      </c>
      <c r="L64" s="24">
        <v>0.60100000000000009</v>
      </c>
      <c r="M64" s="24">
        <v>2.35</v>
      </c>
      <c r="N64" s="24">
        <v>1.37</v>
      </c>
      <c r="O64" s="24">
        <v>2</v>
      </c>
      <c r="P64" s="24">
        <v>47.942</v>
      </c>
    </row>
    <row r="65" spans="1:16" ht="30" x14ac:dyDescent="0.25">
      <c r="A65" s="28">
        <v>5759</v>
      </c>
      <c r="B65" s="28" t="s">
        <v>448</v>
      </c>
      <c r="C65" s="24">
        <v>3</v>
      </c>
      <c r="D65" s="24">
        <v>2.8</v>
      </c>
      <c r="E65" s="24">
        <v>1</v>
      </c>
      <c r="F65" s="24">
        <v>1.5</v>
      </c>
      <c r="G65" s="24">
        <v>1.8</v>
      </c>
      <c r="H65" s="24">
        <v>1.9</v>
      </c>
      <c r="I65" s="24">
        <v>1.2</v>
      </c>
      <c r="J65" s="24">
        <v>1.5</v>
      </c>
      <c r="K65" s="24">
        <v>1.8</v>
      </c>
      <c r="L65" s="24">
        <v>2.15</v>
      </c>
      <c r="M65" s="24">
        <v>2.2000000000000002</v>
      </c>
      <c r="N65" s="24">
        <v>2.4500000000000002</v>
      </c>
      <c r="O65" s="24">
        <v>1</v>
      </c>
      <c r="P65" s="24">
        <v>46.599999999999994</v>
      </c>
    </row>
    <row r="66" spans="1:16" ht="30" x14ac:dyDescent="0.25">
      <c r="A66" s="28">
        <v>5767</v>
      </c>
      <c r="B66" s="28" t="s">
        <v>74</v>
      </c>
      <c r="C66" s="24">
        <v>0.123</v>
      </c>
      <c r="D66" s="24">
        <v>0.38300000000000001</v>
      </c>
      <c r="E66" s="24">
        <v>0.53200000000000003</v>
      </c>
      <c r="F66" s="24">
        <v>0.72899999999999998</v>
      </c>
      <c r="G66" s="24">
        <v>0.56500000000000006</v>
      </c>
      <c r="H66" s="24">
        <v>0.41299999999999998</v>
      </c>
      <c r="I66" s="24">
        <v>0.45500000000000002</v>
      </c>
      <c r="J66" s="24">
        <v>0.48</v>
      </c>
      <c r="K66" s="24">
        <v>0.45</v>
      </c>
      <c r="L66" s="24">
        <v>0.40200000000000002</v>
      </c>
      <c r="M66" s="24">
        <v>0.81499999999999995</v>
      </c>
      <c r="N66" s="24">
        <v>0.32</v>
      </c>
      <c r="O66" s="24">
        <v>2</v>
      </c>
      <c r="P66" s="24">
        <v>11.334000000000001</v>
      </c>
    </row>
    <row r="67" spans="1:16" ht="30" x14ac:dyDescent="0.25">
      <c r="A67" s="28">
        <v>5773</v>
      </c>
      <c r="B67" s="28" t="s">
        <v>153</v>
      </c>
      <c r="C67" s="24">
        <v>0.28699999999999998</v>
      </c>
      <c r="D67" s="24">
        <v>1.51</v>
      </c>
      <c r="E67" s="24">
        <v>1.732</v>
      </c>
      <c r="F67" s="24">
        <v>0.80200000000000005</v>
      </c>
      <c r="G67" s="24">
        <v>1.788</v>
      </c>
      <c r="H67" s="24">
        <v>1.2470000000000001</v>
      </c>
      <c r="I67" s="24">
        <v>1.0150000000000001</v>
      </c>
      <c r="J67" s="24">
        <v>1.1780000000000002</v>
      </c>
      <c r="K67" s="24">
        <v>0.77800000000000002</v>
      </c>
      <c r="L67" s="24">
        <v>1.9260000000000002</v>
      </c>
      <c r="M67" s="24">
        <v>0.78800000000000003</v>
      </c>
      <c r="N67" s="24">
        <v>0.27100000000000002</v>
      </c>
      <c r="O67" s="24">
        <v>2</v>
      </c>
      <c r="P67" s="24">
        <v>26.643999999999998</v>
      </c>
    </row>
    <row r="68" spans="1:16" ht="30" x14ac:dyDescent="0.25">
      <c r="A68" s="28">
        <v>5774</v>
      </c>
      <c r="B68" s="28" t="s">
        <v>75</v>
      </c>
      <c r="C68" s="24">
        <v>7.4999999999999997E-2</v>
      </c>
      <c r="D68" s="24">
        <v>0.40699999999999997</v>
      </c>
      <c r="E68" s="24">
        <v>0.245</v>
      </c>
      <c r="F68" s="24">
        <v>0.32600000000000001</v>
      </c>
      <c r="G68" s="24">
        <v>0.496</v>
      </c>
      <c r="H68" s="24">
        <v>0.40400000000000003</v>
      </c>
      <c r="I68" s="24">
        <v>0.21</v>
      </c>
      <c r="J68" s="24">
        <v>0.55900000000000005</v>
      </c>
      <c r="K68" s="24">
        <v>0.20200000000000001</v>
      </c>
      <c r="L68" s="24">
        <v>0.21199999999999999</v>
      </c>
      <c r="M68" s="24">
        <v>0.28600000000000003</v>
      </c>
      <c r="N68" s="24">
        <v>0.215</v>
      </c>
      <c r="O68" s="24">
        <v>2</v>
      </c>
      <c r="P68" s="24">
        <v>7.274</v>
      </c>
    </row>
    <row r="69" spans="1:16" ht="30" x14ac:dyDescent="0.25">
      <c r="A69" s="28">
        <v>5783</v>
      </c>
      <c r="B69" s="28" t="s">
        <v>160</v>
      </c>
      <c r="C69" s="24">
        <v>0</v>
      </c>
      <c r="D69" s="24">
        <v>3.5220000000000002</v>
      </c>
      <c r="E69" s="24">
        <v>2.4180000000000001</v>
      </c>
      <c r="F69" s="24">
        <v>2.3140000000000001</v>
      </c>
      <c r="G69" s="24">
        <v>1.994</v>
      </c>
      <c r="H69" s="24">
        <v>1.5470000000000002</v>
      </c>
      <c r="I69" s="24">
        <v>1.8860000000000001</v>
      </c>
      <c r="J69" s="24">
        <v>1.7610000000000001</v>
      </c>
      <c r="K69" s="24">
        <v>1.8580000000000001</v>
      </c>
      <c r="L69" s="24">
        <v>1.2789999999999999</v>
      </c>
      <c r="M69" s="24">
        <v>0.54100000000000004</v>
      </c>
      <c r="N69" s="24">
        <v>0</v>
      </c>
      <c r="O69" s="24">
        <v>2</v>
      </c>
      <c r="P69" s="24">
        <v>38.239999999999995</v>
      </c>
    </row>
    <row r="70" spans="1:16" ht="30" x14ac:dyDescent="0.25">
      <c r="A70" s="28">
        <v>5796</v>
      </c>
      <c r="B70" s="28" t="s">
        <v>100</v>
      </c>
      <c r="C70" s="24">
        <v>0</v>
      </c>
      <c r="D70" s="24">
        <v>0.46699999999999997</v>
      </c>
      <c r="E70" s="24">
        <v>0.41500000000000004</v>
      </c>
      <c r="F70" s="24">
        <v>0.23199999999999998</v>
      </c>
      <c r="G70" s="24">
        <v>0.28100000000000003</v>
      </c>
      <c r="H70" s="24">
        <v>0.105</v>
      </c>
      <c r="I70" s="24">
        <v>0.15</v>
      </c>
      <c r="J70" s="24">
        <v>0.25</v>
      </c>
      <c r="K70" s="24">
        <v>0.21</v>
      </c>
      <c r="L70" s="24">
        <v>0.25</v>
      </c>
      <c r="M70" s="24">
        <v>0.25</v>
      </c>
      <c r="N70" s="24">
        <v>0.308</v>
      </c>
      <c r="O70" s="24">
        <v>2</v>
      </c>
      <c r="P70" s="24">
        <v>5.8360000000000003</v>
      </c>
    </row>
    <row r="71" spans="1:16" ht="30" x14ac:dyDescent="0.25">
      <c r="A71" s="28">
        <v>5818</v>
      </c>
      <c r="B71" s="28" t="s">
        <v>449</v>
      </c>
      <c r="C71" s="24">
        <v>2</v>
      </c>
      <c r="D71" s="24">
        <v>1.246</v>
      </c>
      <c r="E71" s="24">
        <v>3.5529999999999999</v>
      </c>
      <c r="F71" s="24">
        <v>6.5</v>
      </c>
      <c r="G71" s="24">
        <v>6</v>
      </c>
      <c r="H71" s="24">
        <v>6</v>
      </c>
      <c r="I71" s="24">
        <v>6</v>
      </c>
      <c r="J71" s="24">
        <v>5</v>
      </c>
      <c r="K71" s="24">
        <v>7</v>
      </c>
      <c r="L71" s="24">
        <v>3.2</v>
      </c>
      <c r="M71" s="24">
        <v>4.3499999999999996</v>
      </c>
      <c r="N71" s="24">
        <v>5.5</v>
      </c>
      <c r="O71" s="24">
        <v>1</v>
      </c>
      <c r="P71" s="24">
        <v>112.69800000000001</v>
      </c>
    </row>
    <row r="72" spans="1:16" ht="30" x14ac:dyDescent="0.25">
      <c r="A72" s="28">
        <v>5819</v>
      </c>
      <c r="B72" s="28" t="s">
        <v>450</v>
      </c>
      <c r="C72" s="24">
        <v>0.6</v>
      </c>
      <c r="D72" s="24">
        <v>0.502</v>
      </c>
      <c r="E72" s="24">
        <v>1.6890000000000001</v>
      </c>
      <c r="F72" s="24">
        <v>1.236</v>
      </c>
      <c r="G72" s="24">
        <v>1.0589999999999999</v>
      </c>
      <c r="H72" s="24">
        <v>1.42</v>
      </c>
      <c r="I72" s="24">
        <v>0.95</v>
      </c>
      <c r="J72" s="24">
        <v>0.85</v>
      </c>
      <c r="K72" s="24">
        <v>1.25</v>
      </c>
      <c r="L72" s="24">
        <v>0.75</v>
      </c>
      <c r="M72" s="24">
        <v>1.05</v>
      </c>
      <c r="N72" s="24">
        <v>1.85</v>
      </c>
      <c r="O72" s="24">
        <v>1</v>
      </c>
      <c r="P72" s="24">
        <v>26.411999999999999</v>
      </c>
    </row>
    <row r="73" spans="1:16" ht="45" x14ac:dyDescent="0.25">
      <c r="A73" s="28">
        <v>5822</v>
      </c>
      <c r="B73" s="28" t="s">
        <v>451</v>
      </c>
      <c r="C73" s="24">
        <v>14</v>
      </c>
      <c r="D73" s="24">
        <v>24.5</v>
      </c>
      <c r="E73" s="24">
        <v>23.1</v>
      </c>
      <c r="F73" s="24">
        <v>23.8</v>
      </c>
      <c r="G73" s="24">
        <v>15.5</v>
      </c>
      <c r="H73" s="24">
        <v>16.7</v>
      </c>
      <c r="I73" s="24">
        <v>13.1</v>
      </c>
      <c r="J73" s="24">
        <v>11.2</v>
      </c>
      <c r="K73" s="24">
        <v>13.2</v>
      </c>
      <c r="L73" s="24">
        <v>10.5</v>
      </c>
      <c r="M73" s="24">
        <v>11.7</v>
      </c>
      <c r="N73" s="24">
        <v>13.2</v>
      </c>
      <c r="O73" s="24">
        <v>1</v>
      </c>
      <c r="P73" s="24">
        <v>381</v>
      </c>
    </row>
    <row r="74" spans="1:16" ht="30" x14ac:dyDescent="0.25">
      <c r="A74" s="28">
        <v>5823</v>
      </c>
      <c r="B74" s="28" t="s">
        <v>452</v>
      </c>
      <c r="C74" s="24">
        <v>8</v>
      </c>
      <c r="D74" s="24">
        <v>19</v>
      </c>
      <c r="E74" s="24">
        <v>14.6</v>
      </c>
      <c r="F74" s="24">
        <v>13.2</v>
      </c>
      <c r="G74" s="24">
        <v>10.8</v>
      </c>
      <c r="H74" s="24">
        <v>12.5</v>
      </c>
      <c r="I74" s="24">
        <v>6.7</v>
      </c>
      <c r="J74" s="24">
        <v>5.8</v>
      </c>
      <c r="K74" s="24">
        <v>6.2</v>
      </c>
      <c r="L74" s="24">
        <v>7.5</v>
      </c>
      <c r="M74" s="24">
        <v>8</v>
      </c>
      <c r="N74" s="24">
        <v>8.5</v>
      </c>
      <c r="O74" s="24">
        <v>1</v>
      </c>
      <c r="P74" s="24">
        <v>241.6</v>
      </c>
    </row>
    <row r="75" spans="1:16" ht="30" x14ac:dyDescent="0.25">
      <c r="A75" s="28">
        <v>5828</v>
      </c>
      <c r="B75" s="28" t="s">
        <v>86</v>
      </c>
      <c r="C75" s="24">
        <v>0.22700000000000001</v>
      </c>
      <c r="D75" s="24">
        <v>2E-3</v>
      </c>
      <c r="E75" s="24">
        <v>2E-3</v>
      </c>
      <c r="F75" s="24">
        <v>0</v>
      </c>
      <c r="G75" s="24">
        <v>0.307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2</v>
      </c>
      <c r="P75" s="24">
        <v>1.0760000000000001</v>
      </c>
    </row>
    <row r="76" spans="1:16" x14ac:dyDescent="0.25">
      <c r="A76" s="28">
        <v>5830</v>
      </c>
      <c r="B76" s="28" t="s">
        <v>183</v>
      </c>
      <c r="C76" s="24">
        <v>0</v>
      </c>
      <c r="D76" s="24">
        <v>0</v>
      </c>
      <c r="E76" s="24">
        <v>2.2679999999999998</v>
      </c>
      <c r="F76" s="24">
        <v>5.2069999999999999</v>
      </c>
      <c r="G76" s="24">
        <v>8.827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4</v>
      </c>
      <c r="N76" s="24">
        <v>0</v>
      </c>
      <c r="O76" s="24">
        <v>2</v>
      </c>
      <c r="P76" s="24">
        <v>40.603999999999999</v>
      </c>
    </row>
    <row r="77" spans="1:16" x14ac:dyDescent="0.25">
      <c r="A77" s="28">
        <v>5831</v>
      </c>
      <c r="B77" s="28" t="s">
        <v>181</v>
      </c>
      <c r="C77" s="24">
        <v>0</v>
      </c>
      <c r="D77" s="24">
        <v>0</v>
      </c>
      <c r="E77" s="24">
        <v>0</v>
      </c>
      <c r="F77" s="24">
        <v>3.0379999999999998</v>
      </c>
      <c r="G77" s="24">
        <v>12.148999999999999</v>
      </c>
      <c r="H77" s="24">
        <v>0</v>
      </c>
      <c r="I77" s="24">
        <v>0</v>
      </c>
      <c r="J77" s="24">
        <v>0</v>
      </c>
      <c r="K77" s="24">
        <v>15</v>
      </c>
      <c r="L77" s="24">
        <v>0</v>
      </c>
      <c r="M77" s="24">
        <v>0</v>
      </c>
      <c r="N77" s="24">
        <v>0</v>
      </c>
      <c r="O77" s="24">
        <v>2</v>
      </c>
      <c r="P77" s="24">
        <v>60.373999999999995</v>
      </c>
    </row>
    <row r="78" spans="1:16" x14ac:dyDescent="0.25">
      <c r="A78" s="28">
        <v>5834</v>
      </c>
      <c r="B78" s="28" t="s">
        <v>216</v>
      </c>
      <c r="C78" s="24">
        <v>57.866999999999997</v>
      </c>
      <c r="D78" s="24">
        <v>61.730999999999995</v>
      </c>
      <c r="E78" s="24">
        <v>128.26400000000001</v>
      </c>
      <c r="F78" s="24">
        <v>86.730999999999995</v>
      </c>
      <c r="G78" s="24">
        <v>16.100000000000001</v>
      </c>
      <c r="H78" s="24">
        <v>86.67</v>
      </c>
      <c r="I78" s="24">
        <v>39.65</v>
      </c>
      <c r="J78" s="24">
        <v>1.2449999999999999</v>
      </c>
      <c r="K78" s="24">
        <v>1.26</v>
      </c>
      <c r="L78" s="24">
        <v>33.450000000000003</v>
      </c>
      <c r="M78" s="24">
        <v>1.01</v>
      </c>
      <c r="N78" s="24">
        <v>6.56</v>
      </c>
      <c r="O78" s="24">
        <v>2</v>
      </c>
      <c r="P78" s="24">
        <v>1041.076</v>
      </c>
    </row>
    <row r="79" spans="1:16" x14ac:dyDescent="0.25">
      <c r="A79" s="28">
        <v>5835</v>
      </c>
      <c r="B79" s="28" t="s">
        <v>218</v>
      </c>
      <c r="C79" s="24">
        <v>112.994</v>
      </c>
      <c r="D79" s="24">
        <v>30.012</v>
      </c>
      <c r="E79" s="24">
        <v>340.78800000000001</v>
      </c>
      <c r="F79" s="24">
        <v>369.52800000000002</v>
      </c>
      <c r="G79" s="24">
        <v>43.012</v>
      </c>
      <c r="H79" s="24">
        <v>150</v>
      </c>
      <c r="I79" s="24">
        <v>14.204000000000001</v>
      </c>
      <c r="J79" s="24">
        <v>240</v>
      </c>
      <c r="K79" s="24">
        <v>0</v>
      </c>
      <c r="L79" s="24">
        <v>55.868000000000002</v>
      </c>
      <c r="M79" s="24">
        <v>456.06400000000002</v>
      </c>
      <c r="N79" s="24">
        <v>0</v>
      </c>
      <c r="O79" s="24">
        <v>2</v>
      </c>
      <c r="P79" s="24">
        <v>2468.5250000000001</v>
      </c>
    </row>
    <row r="80" spans="1:16" x14ac:dyDescent="0.25">
      <c r="A80" s="28">
        <v>5840</v>
      </c>
      <c r="B80" s="28" t="s">
        <v>188</v>
      </c>
      <c r="C80" s="24">
        <v>9.0380000000000003</v>
      </c>
      <c r="D80" s="24">
        <v>10.32</v>
      </c>
      <c r="E80" s="24">
        <v>0.01</v>
      </c>
      <c r="F80" s="24">
        <v>1.6659999999999999</v>
      </c>
      <c r="G80" s="24">
        <v>4.66</v>
      </c>
      <c r="H80" s="24">
        <v>9.25</v>
      </c>
      <c r="I80" s="24">
        <v>0</v>
      </c>
      <c r="J80" s="24">
        <v>5</v>
      </c>
      <c r="K80" s="24">
        <v>0</v>
      </c>
      <c r="L80" s="24">
        <v>0</v>
      </c>
      <c r="M80" s="24">
        <v>0</v>
      </c>
      <c r="N80" s="24">
        <v>0</v>
      </c>
      <c r="O80" s="24">
        <v>2</v>
      </c>
      <c r="P80" s="24">
        <v>79.888000000000005</v>
      </c>
    </row>
    <row r="81" spans="1:16" ht="30" x14ac:dyDescent="0.25">
      <c r="A81" s="28">
        <v>5846</v>
      </c>
      <c r="B81" s="28" t="s">
        <v>455</v>
      </c>
      <c r="C81" s="24">
        <v>2.5449999999999999</v>
      </c>
      <c r="D81" s="24">
        <v>2.9849999999999999</v>
      </c>
      <c r="E81" s="24">
        <v>3.556</v>
      </c>
      <c r="F81" s="24">
        <v>2.3679999999999999</v>
      </c>
      <c r="G81" s="24">
        <v>2.34</v>
      </c>
      <c r="H81" s="24">
        <v>2.4860000000000002</v>
      </c>
      <c r="I81" s="24">
        <v>2.0619999999999998</v>
      </c>
      <c r="J81" s="24">
        <v>2.2280000000000002</v>
      </c>
      <c r="K81" s="24">
        <v>3.5459999999999998</v>
      </c>
      <c r="L81" s="24">
        <v>1.8620000000000001</v>
      </c>
      <c r="M81" s="24">
        <v>4.2140000000000004</v>
      </c>
      <c r="N81" s="24">
        <v>3.714</v>
      </c>
      <c r="O81" s="24">
        <v>1</v>
      </c>
      <c r="P81" s="24">
        <v>67.811999999999998</v>
      </c>
    </row>
    <row r="82" spans="1:16" ht="30" x14ac:dyDescent="0.25">
      <c r="A82" s="28">
        <v>5849</v>
      </c>
      <c r="B82" s="28" t="s">
        <v>456</v>
      </c>
      <c r="C82" s="24">
        <v>0</v>
      </c>
      <c r="D82" s="24">
        <v>10</v>
      </c>
      <c r="E82" s="24">
        <v>27</v>
      </c>
      <c r="F82" s="24">
        <v>24.5</v>
      </c>
      <c r="G82" s="24">
        <v>32.5</v>
      </c>
      <c r="H82" s="24">
        <v>72</v>
      </c>
      <c r="I82" s="24">
        <v>8</v>
      </c>
      <c r="J82" s="24">
        <v>17</v>
      </c>
      <c r="K82" s="24">
        <v>10</v>
      </c>
      <c r="L82" s="24">
        <v>8</v>
      </c>
      <c r="M82" s="24">
        <v>7</v>
      </c>
      <c r="N82" s="24">
        <v>10</v>
      </c>
      <c r="O82" s="24">
        <v>1</v>
      </c>
      <c r="P82" s="24">
        <v>452</v>
      </c>
    </row>
    <row r="83" spans="1:16" ht="30" x14ac:dyDescent="0.25">
      <c r="A83" s="28">
        <v>5853</v>
      </c>
      <c r="B83" s="28" t="s">
        <v>77</v>
      </c>
      <c r="C83" s="24">
        <v>0</v>
      </c>
      <c r="D83" s="24">
        <v>0</v>
      </c>
      <c r="E83" s="24">
        <v>0.105</v>
      </c>
      <c r="F83" s="24">
        <v>3.9850000000000003</v>
      </c>
      <c r="G83" s="24">
        <v>1.325</v>
      </c>
      <c r="H83" s="24">
        <v>1.1499999999999999</v>
      </c>
      <c r="I83" s="24">
        <v>1.2</v>
      </c>
      <c r="J83" s="24">
        <v>1.2</v>
      </c>
      <c r="K83" s="24">
        <v>1.2</v>
      </c>
      <c r="L83" s="24">
        <v>1.2</v>
      </c>
      <c r="M83" s="24">
        <v>1.2</v>
      </c>
      <c r="N83" s="24">
        <v>1.2</v>
      </c>
      <c r="O83" s="24">
        <v>2</v>
      </c>
      <c r="P83" s="24">
        <v>27.529999999999998</v>
      </c>
    </row>
    <row r="84" spans="1:16" ht="30" x14ac:dyDescent="0.25">
      <c r="A84" s="28">
        <v>5854</v>
      </c>
      <c r="B84" s="28" t="s">
        <v>457</v>
      </c>
      <c r="C84" s="24">
        <v>0</v>
      </c>
      <c r="D84" s="24">
        <v>3.7999999999999999E-2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1</v>
      </c>
      <c r="P84" s="24">
        <v>7.5999999999999998E-2</v>
      </c>
    </row>
    <row r="85" spans="1:16" ht="30" x14ac:dyDescent="0.25">
      <c r="A85" s="28">
        <v>5855</v>
      </c>
      <c r="B85" s="28" t="s">
        <v>458</v>
      </c>
      <c r="C85" s="24">
        <v>0</v>
      </c>
      <c r="D85" s="24">
        <v>8.8999999999999996E-2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1</v>
      </c>
      <c r="P85" s="24">
        <v>0.17799999999999999</v>
      </c>
    </row>
    <row r="86" spans="1:16" x14ac:dyDescent="0.25">
      <c r="A86" s="28">
        <v>5899</v>
      </c>
      <c r="B86" s="28" t="s">
        <v>142</v>
      </c>
      <c r="C86" s="24">
        <v>0.82899999999999996</v>
      </c>
      <c r="D86" s="24">
        <v>1.911</v>
      </c>
      <c r="E86" s="24">
        <v>2.6639999999999997</v>
      </c>
      <c r="F86" s="24">
        <v>2.6589999999999998</v>
      </c>
      <c r="G86" s="24">
        <v>2.4019999999999997</v>
      </c>
      <c r="H86" s="24">
        <v>2.9699999999999998</v>
      </c>
      <c r="I86" s="24">
        <v>1.347</v>
      </c>
      <c r="J86" s="24">
        <v>3.6199999999999997</v>
      </c>
      <c r="K86" s="24">
        <v>3.5380000000000003</v>
      </c>
      <c r="L86" s="24">
        <v>1.0620000000000001</v>
      </c>
      <c r="M86" s="24">
        <v>2.6919999999999997</v>
      </c>
      <c r="N86" s="24">
        <v>1.6579999999999999</v>
      </c>
      <c r="O86" s="24">
        <v>2</v>
      </c>
      <c r="P86" s="24">
        <v>54.703999999999994</v>
      </c>
    </row>
    <row r="87" spans="1:16" x14ac:dyDescent="0.25">
      <c r="A87" s="28">
        <v>5900</v>
      </c>
      <c r="B87" s="28" t="s">
        <v>129</v>
      </c>
      <c r="C87" s="24">
        <v>0.70199999999999996</v>
      </c>
      <c r="D87" s="24">
        <v>2.085</v>
      </c>
      <c r="E87" s="24">
        <v>2.4059999999999997</v>
      </c>
      <c r="F87" s="24">
        <v>2.698</v>
      </c>
      <c r="G87" s="24">
        <v>2.4020000000000001</v>
      </c>
      <c r="H87" s="24">
        <v>2.97</v>
      </c>
      <c r="I87" s="24">
        <v>1.347</v>
      </c>
      <c r="J87" s="24">
        <v>3.62</v>
      </c>
      <c r="K87" s="24">
        <v>3.5379999999999998</v>
      </c>
      <c r="L87" s="24">
        <v>1.0620000000000001</v>
      </c>
      <c r="M87" s="24">
        <v>2.6919999999999997</v>
      </c>
      <c r="N87" s="24">
        <v>1.6580000000000001</v>
      </c>
      <c r="O87" s="24">
        <v>2</v>
      </c>
      <c r="P87" s="24">
        <v>54.36</v>
      </c>
    </row>
    <row r="88" spans="1:16" ht="30" x14ac:dyDescent="0.25">
      <c r="A88" s="28">
        <v>5902</v>
      </c>
      <c r="B88" s="28" t="s">
        <v>103</v>
      </c>
      <c r="C88" s="24">
        <v>0</v>
      </c>
      <c r="D88" s="24">
        <v>0.52</v>
      </c>
      <c r="E88" s="24">
        <v>0.66100000000000003</v>
      </c>
      <c r="F88" s="24">
        <v>0.53400000000000003</v>
      </c>
      <c r="G88" s="24">
        <v>0.29700000000000004</v>
      </c>
      <c r="H88" s="24">
        <v>0.2</v>
      </c>
      <c r="I88" s="24">
        <v>0.22</v>
      </c>
      <c r="J88" s="24">
        <v>0.21</v>
      </c>
      <c r="K88" s="24">
        <v>0.3</v>
      </c>
      <c r="L88" s="24">
        <v>0.3</v>
      </c>
      <c r="M88" s="24">
        <v>0.41</v>
      </c>
      <c r="N88" s="24">
        <v>0.51</v>
      </c>
      <c r="O88" s="24">
        <v>2</v>
      </c>
      <c r="P88" s="24">
        <v>8.3239999999999998</v>
      </c>
    </row>
    <row r="89" spans="1:16" ht="30" x14ac:dyDescent="0.25">
      <c r="A89" s="28">
        <v>5903</v>
      </c>
      <c r="B89" s="28" t="s">
        <v>96</v>
      </c>
      <c r="C89" s="24">
        <v>0</v>
      </c>
      <c r="D89" s="24">
        <v>0.82</v>
      </c>
      <c r="E89" s="24">
        <v>0.55600000000000005</v>
      </c>
      <c r="F89" s="24">
        <v>0.34399999999999997</v>
      </c>
      <c r="G89" s="24">
        <v>0.29300000000000004</v>
      </c>
      <c r="H89" s="24">
        <v>0.1</v>
      </c>
      <c r="I89" s="24">
        <v>0.1</v>
      </c>
      <c r="J89" s="24">
        <v>0.1</v>
      </c>
      <c r="K89" s="24">
        <v>0.1</v>
      </c>
      <c r="L89" s="24">
        <v>0.1</v>
      </c>
      <c r="M89" s="24">
        <v>0.1</v>
      </c>
      <c r="N89" s="24">
        <v>0.1</v>
      </c>
      <c r="O89" s="24">
        <v>2</v>
      </c>
      <c r="P89" s="24">
        <v>5.426000000000001</v>
      </c>
    </row>
    <row r="90" spans="1:16" ht="30" x14ac:dyDescent="0.25">
      <c r="A90" s="28">
        <v>5904</v>
      </c>
      <c r="B90" s="28" t="s">
        <v>459</v>
      </c>
      <c r="C90" s="24">
        <v>5</v>
      </c>
      <c r="D90" s="24">
        <v>3.5</v>
      </c>
      <c r="E90" s="24">
        <v>2.8</v>
      </c>
      <c r="F90" s="24">
        <v>7</v>
      </c>
      <c r="G90" s="24">
        <v>7</v>
      </c>
      <c r="H90" s="24">
        <v>14.2</v>
      </c>
      <c r="I90" s="24">
        <v>8</v>
      </c>
      <c r="J90" s="24">
        <v>7</v>
      </c>
      <c r="K90" s="24">
        <v>15</v>
      </c>
      <c r="L90" s="24">
        <v>9</v>
      </c>
      <c r="M90" s="24">
        <v>12</v>
      </c>
      <c r="N90" s="24">
        <v>17</v>
      </c>
      <c r="O90" s="24">
        <v>1</v>
      </c>
      <c r="P90" s="24">
        <v>215</v>
      </c>
    </row>
    <row r="91" spans="1:16" ht="30" x14ac:dyDescent="0.25">
      <c r="A91" s="28">
        <v>5905</v>
      </c>
      <c r="B91" s="28" t="s">
        <v>460</v>
      </c>
      <c r="C91" s="24">
        <v>0.75</v>
      </c>
      <c r="D91" s="24">
        <v>0.9</v>
      </c>
      <c r="E91" s="24">
        <v>1.1000000000000001</v>
      </c>
      <c r="F91" s="24">
        <v>1.5</v>
      </c>
      <c r="G91" s="24">
        <v>0.8</v>
      </c>
      <c r="H91" s="24">
        <v>1.2</v>
      </c>
      <c r="I91" s="24">
        <v>1.3</v>
      </c>
      <c r="J91" s="24">
        <v>0.85</v>
      </c>
      <c r="K91" s="24">
        <v>1.7</v>
      </c>
      <c r="L91" s="24">
        <v>1.5</v>
      </c>
      <c r="M91" s="24">
        <v>2.2999999999999998</v>
      </c>
      <c r="N91" s="24">
        <v>3.1</v>
      </c>
      <c r="O91" s="24">
        <v>1</v>
      </c>
      <c r="P91" s="24">
        <v>34</v>
      </c>
    </row>
    <row r="92" spans="1:16" ht="30" x14ac:dyDescent="0.25">
      <c r="A92" s="28">
        <v>5906</v>
      </c>
      <c r="B92" s="28" t="s">
        <v>461</v>
      </c>
      <c r="C92" s="24">
        <v>0.3</v>
      </c>
      <c r="D92" s="24">
        <v>0.5</v>
      </c>
      <c r="E92" s="24">
        <v>0.65</v>
      </c>
      <c r="F92" s="24">
        <v>0.55000000000000004</v>
      </c>
      <c r="G92" s="24">
        <v>0.4</v>
      </c>
      <c r="H92" s="24">
        <v>0.7</v>
      </c>
      <c r="I92" s="24">
        <v>0.3</v>
      </c>
      <c r="J92" s="24">
        <v>0.1</v>
      </c>
      <c r="K92" s="24">
        <v>0.8</v>
      </c>
      <c r="L92" s="24">
        <v>0.25</v>
      </c>
      <c r="M92" s="24">
        <v>0.7</v>
      </c>
      <c r="N92" s="24">
        <v>1.2</v>
      </c>
      <c r="O92" s="24">
        <v>1</v>
      </c>
      <c r="P92" s="24">
        <v>12.9</v>
      </c>
    </row>
    <row r="93" spans="1:16" ht="30" x14ac:dyDescent="0.25">
      <c r="A93" s="28">
        <v>5951</v>
      </c>
      <c r="B93" s="28" t="s">
        <v>106</v>
      </c>
      <c r="C93" s="24">
        <v>0</v>
      </c>
      <c r="D93" s="24">
        <v>0.7</v>
      </c>
      <c r="E93" s="24">
        <v>0.2</v>
      </c>
      <c r="F93" s="24">
        <v>0.316</v>
      </c>
      <c r="G93" s="24">
        <v>0.316</v>
      </c>
      <c r="H93" s="24">
        <v>1.5549999999999999</v>
      </c>
      <c r="I93" s="24">
        <v>0</v>
      </c>
      <c r="J93" s="24">
        <v>0</v>
      </c>
      <c r="K93" s="24">
        <v>0</v>
      </c>
      <c r="L93" s="24">
        <v>0</v>
      </c>
      <c r="M93" s="24">
        <v>1.964</v>
      </c>
      <c r="N93" s="24">
        <v>0</v>
      </c>
      <c r="O93" s="24">
        <v>2</v>
      </c>
      <c r="P93" s="24">
        <v>10.102</v>
      </c>
    </row>
    <row r="94" spans="1:16" ht="30" x14ac:dyDescent="0.25">
      <c r="A94" s="28">
        <v>5952</v>
      </c>
      <c r="B94" s="28" t="s">
        <v>125</v>
      </c>
      <c r="C94" s="24">
        <v>0</v>
      </c>
      <c r="D94" s="24">
        <v>0.5</v>
      </c>
      <c r="E94" s="24">
        <v>1.214</v>
      </c>
      <c r="F94" s="24">
        <v>0</v>
      </c>
      <c r="G94" s="24">
        <v>0</v>
      </c>
      <c r="H94" s="24">
        <v>0</v>
      </c>
      <c r="I94" s="24">
        <v>0.19800000000000001</v>
      </c>
      <c r="J94" s="24">
        <v>0</v>
      </c>
      <c r="K94" s="24">
        <v>0.19800000000000001</v>
      </c>
      <c r="L94" s="24">
        <v>0</v>
      </c>
      <c r="M94" s="24">
        <v>0.93700000000000006</v>
      </c>
      <c r="N94" s="24">
        <v>0</v>
      </c>
      <c r="O94" s="24">
        <v>2</v>
      </c>
      <c r="P94" s="24">
        <v>6.0939999999999994</v>
      </c>
    </row>
    <row r="95" spans="1:16" ht="30" x14ac:dyDescent="0.25">
      <c r="A95" s="28">
        <v>5953</v>
      </c>
      <c r="B95" s="28" t="s">
        <v>147</v>
      </c>
      <c r="C95" s="24">
        <v>4.5270000000000001</v>
      </c>
      <c r="D95" s="24">
        <v>0.3</v>
      </c>
      <c r="E95" s="24">
        <v>1.8009999999999999</v>
      </c>
      <c r="F95" s="24">
        <v>1.591</v>
      </c>
      <c r="G95" s="24">
        <v>0</v>
      </c>
      <c r="H95" s="24">
        <v>1.786</v>
      </c>
      <c r="I95" s="24">
        <v>0</v>
      </c>
      <c r="J95" s="24">
        <v>1.786</v>
      </c>
      <c r="K95" s="24">
        <v>0</v>
      </c>
      <c r="L95" s="24">
        <v>0</v>
      </c>
      <c r="M95" s="24">
        <v>0</v>
      </c>
      <c r="N95" s="24">
        <v>0</v>
      </c>
      <c r="O95" s="24">
        <v>2</v>
      </c>
      <c r="P95" s="24">
        <v>23.582000000000001</v>
      </c>
    </row>
    <row r="96" spans="1:16" ht="30" x14ac:dyDescent="0.25">
      <c r="A96" s="28">
        <v>5954</v>
      </c>
      <c r="B96" s="28" t="s">
        <v>126</v>
      </c>
      <c r="C96" s="24">
        <v>0.6</v>
      </c>
      <c r="D96" s="24">
        <v>0.22500000000000001</v>
      </c>
      <c r="E96" s="24">
        <v>0.22500000000000001</v>
      </c>
      <c r="F96" s="24">
        <v>1.675</v>
      </c>
      <c r="G96" s="24">
        <v>0</v>
      </c>
      <c r="H96" s="24">
        <v>2.1999999999999999E-2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2</v>
      </c>
      <c r="P96" s="24">
        <v>5.4939999999999998</v>
      </c>
    </row>
    <row r="97" spans="1:16" ht="30" x14ac:dyDescent="0.25">
      <c r="A97" s="28">
        <v>5955</v>
      </c>
      <c r="B97" s="28" t="s">
        <v>111</v>
      </c>
      <c r="C97" s="24">
        <v>0.5</v>
      </c>
      <c r="D97" s="24">
        <v>0.15</v>
      </c>
      <c r="E97" s="24">
        <v>1.306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2</v>
      </c>
      <c r="P97" s="24">
        <v>3.9119999999999999</v>
      </c>
    </row>
    <row r="98" spans="1:16" ht="30" x14ac:dyDescent="0.25">
      <c r="A98" s="28">
        <v>5956</v>
      </c>
      <c r="B98" s="28" t="s">
        <v>118</v>
      </c>
      <c r="C98" s="24">
        <v>0.6</v>
      </c>
      <c r="D98" s="24">
        <v>0.2</v>
      </c>
      <c r="E98" s="24">
        <v>1.7</v>
      </c>
      <c r="F98" s="24">
        <v>2.7E-2</v>
      </c>
      <c r="G98" s="24">
        <v>2.7E-2</v>
      </c>
      <c r="H98" s="24">
        <v>0</v>
      </c>
      <c r="I98" s="24">
        <v>0.95299999999999996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2</v>
      </c>
      <c r="P98" s="24">
        <v>7.0139999999999993</v>
      </c>
    </row>
    <row r="99" spans="1:16" ht="30" x14ac:dyDescent="0.25">
      <c r="A99" s="28">
        <v>5957</v>
      </c>
      <c r="B99" s="28" t="s">
        <v>115</v>
      </c>
      <c r="C99" s="24">
        <v>0</v>
      </c>
      <c r="D99" s="24">
        <v>0.5</v>
      </c>
      <c r="E99" s="24">
        <v>0</v>
      </c>
      <c r="F99" s="24">
        <v>0</v>
      </c>
      <c r="G99" s="24">
        <v>0.70399999999999996</v>
      </c>
      <c r="H99" s="24">
        <v>0</v>
      </c>
      <c r="I99" s="24">
        <v>0</v>
      </c>
      <c r="J99" s="24">
        <v>0.23499999999999999</v>
      </c>
      <c r="K99" s="24">
        <v>0</v>
      </c>
      <c r="L99" s="24">
        <v>0.23400000000000001</v>
      </c>
      <c r="M99" s="24">
        <v>0.30199999999999999</v>
      </c>
      <c r="N99" s="24">
        <v>0</v>
      </c>
      <c r="O99" s="24">
        <v>2</v>
      </c>
      <c r="P99" s="24">
        <v>3.95</v>
      </c>
    </row>
    <row r="100" spans="1:16" x14ac:dyDescent="0.25">
      <c r="A100" s="28">
        <v>5962</v>
      </c>
      <c r="B100" s="28" t="s">
        <v>462</v>
      </c>
      <c r="C100" s="24">
        <v>0</v>
      </c>
      <c r="D100" s="24">
        <v>2.1000000000000001E-2</v>
      </c>
      <c r="E100" s="24">
        <v>1.7999999999999999E-2</v>
      </c>
      <c r="F100" s="24">
        <v>0.02</v>
      </c>
      <c r="G100" s="24">
        <v>0.02</v>
      </c>
      <c r="H100" s="24">
        <v>1.9E-2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1</v>
      </c>
      <c r="P100" s="24">
        <v>0.19600000000000001</v>
      </c>
    </row>
    <row r="101" spans="1:16" ht="45" x14ac:dyDescent="0.25">
      <c r="A101" s="28">
        <v>5963</v>
      </c>
      <c r="B101" s="28" t="s">
        <v>155</v>
      </c>
      <c r="C101" s="24">
        <v>0.65700000000000003</v>
      </c>
      <c r="D101" s="24">
        <v>2.8570000000000002</v>
      </c>
      <c r="E101" s="24">
        <v>0.2</v>
      </c>
      <c r="F101" s="24">
        <v>0</v>
      </c>
      <c r="G101" s="24">
        <v>0</v>
      </c>
      <c r="H101" s="24">
        <v>1.556</v>
      </c>
      <c r="I101" s="24">
        <v>0</v>
      </c>
      <c r="J101" s="24">
        <v>0.18</v>
      </c>
      <c r="K101" s="24">
        <v>0</v>
      </c>
      <c r="L101" s="24">
        <v>0</v>
      </c>
      <c r="M101" s="24">
        <v>0</v>
      </c>
      <c r="N101" s="24">
        <v>0</v>
      </c>
      <c r="O101" s="24">
        <v>2</v>
      </c>
      <c r="P101" s="24">
        <v>10.9</v>
      </c>
    </row>
    <row r="102" spans="1:16" ht="45" x14ac:dyDescent="0.25">
      <c r="A102" s="28">
        <v>5964</v>
      </c>
      <c r="B102" s="28" t="s">
        <v>175</v>
      </c>
      <c r="C102" s="24">
        <v>3.2</v>
      </c>
      <c r="D102" s="24">
        <v>2.1</v>
      </c>
      <c r="E102" s="24">
        <v>2.077</v>
      </c>
      <c r="F102" s="24">
        <v>2.1339999999999999</v>
      </c>
      <c r="G102" s="24">
        <v>5.8360000000000003</v>
      </c>
      <c r="H102" s="24">
        <v>0</v>
      </c>
      <c r="I102" s="24">
        <v>0</v>
      </c>
      <c r="J102" s="24">
        <v>1.151</v>
      </c>
      <c r="K102" s="24">
        <v>0</v>
      </c>
      <c r="L102" s="24">
        <v>0</v>
      </c>
      <c r="M102" s="24">
        <v>4</v>
      </c>
      <c r="N102" s="24">
        <v>0</v>
      </c>
      <c r="O102" s="24">
        <v>2</v>
      </c>
      <c r="P102" s="24">
        <v>40.996000000000002</v>
      </c>
    </row>
    <row r="103" spans="1:16" ht="45" x14ac:dyDescent="0.25">
      <c r="A103" s="28">
        <v>5965</v>
      </c>
      <c r="B103" s="28" t="s">
        <v>163</v>
      </c>
      <c r="C103" s="24">
        <v>0</v>
      </c>
      <c r="D103" s="24">
        <v>0.2</v>
      </c>
      <c r="E103" s="24">
        <v>0.29799999999999999</v>
      </c>
      <c r="F103" s="24">
        <v>0</v>
      </c>
      <c r="G103" s="24">
        <v>5</v>
      </c>
      <c r="H103" s="24">
        <v>0</v>
      </c>
      <c r="I103" s="24">
        <v>0</v>
      </c>
      <c r="J103" s="24">
        <v>4.835</v>
      </c>
      <c r="K103" s="24">
        <v>0</v>
      </c>
      <c r="L103" s="24">
        <v>0</v>
      </c>
      <c r="M103" s="24">
        <v>6</v>
      </c>
      <c r="N103" s="24">
        <v>0</v>
      </c>
      <c r="O103" s="24">
        <v>2</v>
      </c>
      <c r="P103" s="24">
        <v>32.666000000000004</v>
      </c>
    </row>
    <row r="104" spans="1:16" ht="30" x14ac:dyDescent="0.25">
      <c r="A104" s="28">
        <v>5975</v>
      </c>
      <c r="B104" s="28" t="s">
        <v>51</v>
      </c>
      <c r="C104" s="24">
        <v>0</v>
      </c>
      <c r="D104" s="24">
        <v>7.0000000000000007E-2</v>
      </c>
      <c r="E104" s="24">
        <v>7.400000000000001E-2</v>
      </c>
      <c r="F104" s="24">
        <v>7.400000000000001E-2</v>
      </c>
      <c r="G104" s="24">
        <v>2.5999999999999999E-2</v>
      </c>
      <c r="H104" s="24">
        <v>3.5000000000000003E-2</v>
      </c>
      <c r="I104" s="24">
        <v>0.3</v>
      </c>
      <c r="J104" s="24">
        <v>1.2E-2</v>
      </c>
      <c r="K104" s="24">
        <v>0.115</v>
      </c>
      <c r="L104" s="24">
        <v>0.32500000000000001</v>
      </c>
      <c r="M104" s="24">
        <v>0.01</v>
      </c>
      <c r="N104" s="24">
        <v>3.5000000000000003E-2</v>
      </c>
      <c r="O104" s="24">
        <v>2</v>
      </c>
      <c r="P104" s="24">
        <v>2.1520000000000001</v>
      </c>
    </row>
    <row r="105" spans="1:16" ht="30" x14ac:dyDescent="0.25">
      <c r="A105" s="28">
        <v>5997</v>
      </c>
      <c r="B105" s="28" t="s">
        <v>463</v>
      </c>
      <c r="C105" s="24">
        <v>2.4500000000000002</v>
      </c>
      <c r="D105" s="24">
        <v>0.55000000000000004</v>
      </c>
      <c r="E105" s="24">
        <v>12.3</v>
      </c>
      <c r="F105" s="24">
        <v>11.5</v>
      </c>
      <c r="G105" s="24">
        <v>6.8</v>
      </c>
      <c r="H105" s="24">
        <v>3.5</v>
      </c>
      <c r="I105" s="24">
        <v>2.6</v>
      </c>
      <c r="J105" s="24">
        <v>2.2000000000000002</v>
      </c>
      <c r="K105" s="24">
        <v>2.6</v>
      </c>
      <c r="L105" s="24">
        <v>3.5</v>
      </c>
      <c r="M105" s="24">
        <v>3.2</v>
      </c>
      <c r="N105" s="24">
        <v>3.5</v>
      </c>
      <c r="O105" s="24">
        <v>1</v>
      </c>
      <c r="P105" s="24">
        <v>109.4</v>
      </c>
    </row>
    <row r="106" spans="1:16" ht="30" x14ac:dyDescent="0.25">
      <c r="A106" s="28">
        <v>5999</v>
      </c>
      <c r="B106" s="28" t="s">
        <v>464</v>
      </c>
      <c r="C106" s="24">
        <v>0.86</v>
      </c>
      <c r="D106" s="24">
        <v>2.2999999999999998</v>
      </c>
      <c r="E106" s="24">
        <v>2.6</v>
      </c>
      <c r="F106" s="24">
        <v>5.8</v>
      </c>
      <c r="G106" s="24">
        <v>3.5</v>
      </c>
      <c r="H106" s="24">
        <v>4.5999999999999996</v>
      </c>
      <c r="I106" s="24">
        <v>4.2</v>
      </c>
      <c r="J106" s="24">
        <v>5.8</v>
      </c>
      <c r="K106" s="24">
        <v>6</v>
      </c>
      <c r="L106" s="24">
        <v>5.5</v>
      </c>
      <c r="M106" s="24">
        <v>5.8</v>
      </c>
      <c r="N106" s="24">
        <v>6.8</v>
      </c>
      <c r="O106" s="24">
        <v>1</v>
      </c>
      <c r="P106" s="24">
        <v>107.51999999999998</v>
      </c>
    </row>
    <row r="107" spans="1:16" ht="30" x14ac:dyDescent="0.25">
      <c r="A107" s="28">
        <v>6068</v>
      </c>
      <c r="B107" s="28" t="s">
        <v>191</v>
      </c>
      <c r="C107" s="24">
        <v>4.0910000000000002</v>
      </c>
      <c r="D107" s="24">
        <v>5.516</v>
      </c>
      <c r="E107" s="24">
        <v>7.2740000000000009</v>
      </c>
      <c r="F107" s="24">
        <v>8.36</v>
      </c>
      <c r="G107" s="24">
        <v>8.17</v>
      </c>
      <c r="H107" s="24">
        <v>7.0259999999999998</v>
      </c>
      <c r="I107" s="24">
        <v>5.3450000000000006</v>
      </c>
      <c r="J107" s="24">
        <v>8.2859999999999996</v>
      </c>
      <c r="K107" s="24">
        <v>6.7899999999999991</v>
      </c>
      <c r="L107" s="24">
        <v>7.0880000000000001</v>
      </c>
      <c r="M107" s="24">
        <v>7.9909999999999997</v>
      </c>
      <c r="N107" s="24">
        <v>5.5410000000000004</v>
      </c>
      <c r="O107" s="24">
        <v>2</v>
      </c>
      <c r="P107" s="24">
        <v>162.95600000000002</v>
      </c>
    </row>
    <row r="108" spans="1:16" ht="30" x14ac:dyDescent="0.25">
      <c r="A108" s="28">
        <v>6069</v>
      </c>
      <c r="B108" s="28" t="s">
        <v>192</v>
      </c>
      <c r="C108" s="24">
        <v>8.0820000000000007</v>
      </c>
      <c r="D108" s="24">
        <v>9.495000000000001</v>
      </c>
      <c r="E108" s="24">
        <v>14.132000000000001</v>
      </c>
      <c r="F108" s="24">
        <v>12.095000000000001</v>
      </c>
      <c r="G108" s="24">
        <v>17.253</v>
      </c>
      <c r="H108" s="24">
        <v>14.119</v>
      </c>
      <c r="I108" s="24">
        <v>10.710999999999999</v>
      </c>
      <c r="J108" s="24">
        <v>15.792999999999999</v>
      </c>
      <c r="K108" s="24">
        <v>11.824</v>
      </c>
      <c r="L108" s="24">
        <v>13.035</v>
      </c>
      <c r="M108" s="24">
        <v>11.574999999999999</v>
      </c>
      <c r="N108" s="24">
        <v>11.056999999999999</v>
      </c>
      <c r="O108" s="24">
        <v>2</v>
      </c>
      <c r="P108" s="24">
        <v>298.34200000000004</v>
      </c>
    </row>
    <row r="109" spans="1:16" ht="30" x14ac:dyDescent="0.25">
      <c r="A109" s="28">
        <v>6079</v>
      </c>
      <c r="B109" s="28" t="s">
        <v>465</v>
      </c>
      <c r="C109" s="24">
        <v>4.5</v>
      </c>
      <c r="D109" s="24">
        <v>11.8</v>
      </c>
      <c r="E109" s="24">
        <v>26</v>
      </c>
      <c r="F109" s="24">
        <v>15</v>
      </c>
      <c r="G109" s="24">
        <v>20</v>
      </c>
      <c r="H109" s="24">
        <v>15</v>
      </c>
      <c r="I109" s="24">
        <v>12.5</v>
      </c>
      <c r="J109" s="24">
        <v>7.5</v>
      </c>
      <c r="K109" s="24">
        <v>15</v>
      </c>
      <c r="L109" s="24">
        <v>7.8</v>
      </c>
      <c r="M109" s="24">
        <v>8.5</v>
      </c>
      <c r="N109" s="24">
        <v>9.5</v>
      </c>
      <c r="O109" s="24">
        <v>1</v>
      </c>
      <c r="P109" s="24">
        <v>306.2</v>
      </c>
    </row>
    <row r="110" spans="1:16" ht="30" x14ac:dyDescent="0.25">
      <c r="A110" s="28">
        <v>6083</v>
      </c>
      <c r="B110" s="28" t="s">
        <v>138</v>
      </c>
      <c r="C110" s="24">
        <v>0</v>
      </c>
      <c r="D110" s="24">
        <v>0</v>
      </c>
      <c r="E110" s="24">
        <v>0.99</v>
      </c>
      <c r="F110" s="24">
        <v>0.625</v>
      </c>
      <c r="G110" s="24">
        <v>0.625</v>
      </c>
      <c r="H110" s="24">
        <v>0.625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1</v>
      </c>
      <c r="P110" s="24">
        <v>5.73</v>
      </c>
    </row>
    <row r="111" spans="1:16" ht="30" x14ac:dyDescent="0.25">
      <c r="A111" s="28">
        <v>6092</v>
      </c>
      <c r="B111" s="28" t="s">
        <v>466</v>
      </c>
      <c r="C111" s="24">
        <v>0</v>
      </c>
      <c r="D111" s="24">
        <v>0.51900000000000002</v>
      </c>
      <c r="E111" s="24">
        <v>0</v>
      </c>
      <c r="F111" s="24">
        <v>0</v>
      </c>
      <c r="G111" s="24">
        <v>0.434</v>
      </c>
      <c r="H111" s="24">
        <v>0</v>
      </c>
      <c r="I111" s="24">
        <v>0.4</v>
      </c>
      <c r="J111" s="24">
        <v>0</v>
      </c>
      <c r="K111" s="24">
        <v>0</v>
      </c>
      <c r="L111" s="24">
        <v>0</v>
      </c>
      <c r="M111" s="24">
        <v>0.78100000000000003</v>
      </c>
      <c r="N111" s="24">
        <v>0</v>
      </c>
      <c r="O111" s="24">
        <v>1</v>
      </c>
      <c r="P111" s="24">
        <v>4.2680000000000007</v>
      </c>
    </row>
    <row r="112" spans="1:16" ht="30" x14ac:dyDescent="0.25">
      <c r="A112" s="28">
        <v>6109</v>
      </c>
      <c r="B112" s="28" t="s">
        <v>220</v>
      </c>
      <c r="C112" s="24">
        <v>825.78099999999995</v>
      </c>
      <c r="D112" s="24">
        <v>355.7</v>
      </c>
      <c r="E112" s="24">
        <v>45</v>
      </c>
      <c r="F112" s="24">
        <v>177</v>
      </c>
      <c r="G112" s="24">
        <v>50</v>
      </c>
      <c r="H112" s="24">
        <v>68.519000000000005</v>
      </c>
      <c r="I112" s="24">
        <v>164</v>
      </c>
      <c r="J112" s="24">
        <v>72.540000000000006</v>
      </c>
      <c r="K112" s="24">
        <v>0</v>
      </c>
      <c r="L112" s="24">
        <v>110.3</v>
      </c>
      <c r="M112" s="24">
        <v>72.540000000000006</v>
      </c>
      <c r="N112" s="24">
        <v>0</v>
      </c>
      <c r="O112" s="24">
        <v>2</v>
      </c>
      <c r="P112" s="24">
        <v>2780.38</v>
      </c>
    </row>
    <row r="113" spans="1:16" ht="45" x14ac:dyDescent="0.25">
      <c r="A113" s="28">
        <v>6129</v>
      </c>
      <c r="B113" s="28" t="s">
        <v>468</v>
      </c>
      <c r="C113" s="24">
        <v>0.38</v>
      </c>
      <c r="D113" s="24">
        <v>0.8</v>
      </c>
      <c r="E113" s="24">
        <v>0.7</v>
      </c>
      <c r="F113" s="24">
        <v>0.8</v>
      </c>
      <c r="G113" s="24">
        <v>0.3</v>
      </c>
      <c r="H113" s="24">
        <v>1.5</v>
      </c>
      <c r="I113" s="24">
        <v>0.6</v>
      </c>
      <c r="J113" s="24">
        <v>0.8</v>
      </c>
      <c r="K113" s="24">
        <v>1.32</v>
      </c>
      <c r="L113" s="24">
        <v>0.9</v>
      </c>
      <c r="M113" s="24">
        <v>1.1000000000000001</v>
      </c>
      <c r="N113" s="24">
        <v>1.5</v>
      </c>
      <c r="O113" s="24">
        <v>1</v>
      </c>
      <c r="P113" s="24">
        <v>21.4</v>
      </c>
    </row>
    <row r="114" spans="1:16" ht="45" x14ac:dyDescent="0.25">
      <c r="A114" s="28">
        <v>6131</v>
      </c>
      <c r="B114" s="28" t="s">
        <v>469</v>
      </c>
      <c r="C114" s="24">
        <v>1</v>
      </c>
      <c r="D114" s="24">
        <v>6.5</v>
      </c>
      <c r="E114" s="24">
        <v>5</v>
      </c>
      <c r="F114" s="24">
        <v>3</v>
      </c>
      <c r="G114" s="24">
        <v>4.8</v>
      </c>
      <c r="H114" s="24">
        <v>4.7770000000000001</v>
      </c>
      <c r="I114" s="24">
        <v>5</v>
      </c>
      <c r="J114" s="24">
        <v>3.5</v>
      </c>
      <c r="K114" s="24">
        <v>5.2</v>
      </c>
      <c r="L114" s="24">
        <v>5.5</v>
      </c>
      <c r="M114" s="24">
        <v>7.5</v>
      </c>
      <c r="N114" s="24">
        <v>8.8000000000000007</v>
      </c>
      <c r="O114" s="24">
        <v>1</v>
      </c>
      <c r="P114" s="24">
        <v>121.154</v>
      </c>
    </row>
    <row r="115" spans="1:16" ht="45" x14ac:dyDescent="0.25">
      <c r="A115" s="28">
        <v>6133</v>
      </c>
      <c r="B115" s="28" t="s">
        <v>470</v>
      </c>
      <c r="C115" s="24">
        <v>3.5</v>
      </c>
      <c r="D115" s="24">
        <v>4.5</v>
      </c>
      <c r="E115" s="24">
        <v>4.5</v>
      </c>
      <c r="F115" s="24">
        <v>6</v>
      </c>
      <c r="G115" s="24">
        <v>7.2</v>
      </c>
      <c r="H115" s="24">
        <v>7.5</v>
      </c>
      <c r="I115" s="24">
        <v>6.4740000000000002</v>
      </c>
      <c r="J115" s="24">
        <v>5.3</v>
      </c>
      <c r="K115" s="24">
        <v>9</v>
      </c>
      <c r="L115" s="24">
        <v>8</v>
      </c>
      <c r="M115" s="24">
        <v>11</v>
      </c>
      <c r="N115" s="24">
        <v>15</v>
      </c>
      <c r="O115" s="24">
        <v>1</v>
      </c>
      <c r="P115" s="24">
        <v>175.94800000000001</v>
      </c>
    </row>
    <row r="116" spans="1:16" x14ac:dyDescent="0.25">
      <c r="A116" s="28">
        <v>6137</v>
      </c>
      <c r="B116" s="28" t="s">
        <v>203</v>
      </c>
      <c r="C116" s="24">
        <v>2</v>
      </c>
      <c r="D116" s="24">
        <v>8.8610000000000007</v>
      </c>
      <c r="E116" s="24">
        <v>18.725000000000001</v>
      </c>
      <c r="F116" s="24">
        <v>14.950000000000001</v>
      </c>
      <c r="G116" s="24">
        <v>15.097999999999999</v>
      </c>
      <c r="H116" s="24">
        <v>14.823</v>
      </c>
      <c r="I116" s="24">
        <v>0.20499999999999999</v>
      </c>
      <c r="J116" s="24">
        <v>8.7409999999999997</v>
      </c>
      <c r="K116" s="24">
        <v>1.25</v>
      </c>
      <c r="L116" s="24">
        <v>11.19</v>
      </c>
      <c r="M116" s="24">
        <v>4.0049999999999999</v>
      </c>
      <c r="N116" s="24">
        <v>0.12</v>
      </c>
      <c r="O116" s="24">
        <v>2</v>
      </c>
      <c r="P116" s="24">
        <v>199.93600000000001</v>
      </c>
    </row>
    <row r="117" spans="1:16" ht="45" x14ac:dyDescent="0.25">
      <c r="A117" s="28">
        <v>6141</v>
      </c>
      <c r="B117" s="28" t="s">
        <v>471</v>
      </c>
      <c r="C117" s="24">
        <v>3</v>
      </c>
      <c r="D117" s="24">
        <v>3</v>
      </c>
      <c r="E117" s="24">
        <v>2.8</v>
      </c>
      <c r="F117" s="24">
        <v>3</v>
      </c>
      <c r="G117" s="24">
        <v>4.5</v>
      </c>
      <c r="H117" s="24">
        <v>5</v>
      </c>
      <c r="I117" s="24">
        <v>4</v>
      </c>
      <c r="J117" s="24">
        <v>4.5</v>
      </c>
      <c r="K117" s="24">
        <v>5</v>
      </c>
      <c r="L117" s="24">
        <v>5</v>
      </c>
      <c r="M117" s="24">
        <v>5</v>
      </c>
      <c r="N117" s="24">
        <v>6.5</v>
      </c>
      <c r="O117" s="24">
        <v>1</v>
      </c>
      <c r="P117" s="24">
        <v>102.6</v>
      </c>
    </row>
    <row r="118" spans="1:16" ht="45" x14ac:dyDescent="0.25">
      <c r="A118" s="28">
        <v>6144</v>
      </c>
      <c r="B118" s="28" t="s">
        <v>472</v>
      </c>
      <c r="C118" s="24">
        <v>1</v>
      </c>
      <c r="D118" s="24">
        <v>1.5</v>
      </c>
      <c r="E118" s="24">
        <v>13.2</v>
      </c>
      <c r="F118" s="24">
        <v>4.5</v>
      </c>
      <c r="G118" s="24">
        <v>3.5</v>
      </c>
      <c r="H118" s="24">
        <v>10</v>
      </c>
      <c r="I118" s="24">
        <v>3.2</v>
      </c>
      <c r="J118" s="24">
        <v>3</v>
      </c>
      <c r="K118" s="24">
        <v>18</v>
      </c>
      <c r="L118" s="24">
        <v>4.5</v>
      </c>
      <c r="M118" s="24">
        <v>6.3140000000000001</v>
      </c>
      <c r="N118" s="24">
        <v>23</v>
      </c>
      <c r="O118" s="24">
        <v>1</v>
      </c>
      <c r="P118" s="24">
        <v>183.428</v>
      </c>
    </row>
    <row r="119" spans="1:16" ht="30" x14ac:dyDescent="0.25">
      <c r="A119" s="28">
        <v>6145</v>
      </c>
      <c r="B119" s="28" t="s">
        <v>473</v>
      </c>
      <c r="C119" s="24">
        <v>0.7</v>
      </c>
      <c r="D119" s="24">
        <v>0.85</v>
      </c>
      <c r="E119" s="24">
        <v>1.7</v>
      </c>
      <c r="F119" s="24">
        <v>0.98499999999999999</v>
      </c>
      <c r="G119" s="24">
        <v>0.81899999999999995</v>
      </c>
      <c r="H119" s="24">
        <v>0.91</v>
      </c>
      <c r="I119" s="24">
        <v>0.85</v>
      </c>
      <c r="J119" s="24">
        <v>0.75</v>
      </c>
      <c r="K119" s="24">
        <v>1.02</v>
      </c>
      <c r="L119" s="24">
        <v>0.9</v>
      </c>
      <c r="M119" s="24">
        <v>0.90500000000000003</v>
      </c>
      <c r="N119" s="24">
        <v>0.95</v>
      </c>
      <c r="O119" s="24">
        <v>1</v>
      </c>
      <c r="P119" s="24">
        <v>22.677999999999997</v>
      </c>
    </row>
    <row r="120" spans="1:16" ht="30" x14ac:dyDescent="0.25">
      <c r="A120" s="28">
        <v>6146</v>
      </c>
      <c r="B120" s="28" t="s">
        <v>474</v>
      </c>
      <c r="C120" s="24">
        <v>1.9</v>
      </c>
      <c r="D120" s="24">
        <v>1.1000000000000001</v>
      </c>
      <c r="E120" s="24">
        <v>1.3</v>
      </c>
      <c r="F120" s="24">
        <v>1.2</v>
      </c>
      <c r="G120" s="24">
        <v>1.27</v>
      </c>
      <c r="H120" s="24">
        <v>1.25</v>
      </c>
      <c r="I120" s="24">
        <v>1.42</v>
      </c>
      <c r="J120" s="24">
        <v>1.0880000000000001</v>
      </c>
      <c r="K120" s="24">
        <v>1.375</v>
      </c>
      <c r="L120" s="24">
        <v>1.35</v>
      </c>
      <c r="M120" s="24">
        <v>1.347</v>
      </c>
      <c r="N120" s="24">
        <v>1.95</v>
      </c>
      <c r="O120" s="24">
        <v>1</v>
      </c>
      <c r="P120" s="24">
        <v>33.099999999999994</v>
      </c>
    </row>
    <row r="121" spans="1:16" ht="45" x14ac:dyDescent="0.25">
      <c r="A121" s="28">
        <v>6153</v>
      </c>
      <c r="B121" s="28" t="s">
        <v>102</v>
      </c>
      <c r="C121" s="24">
        <v>3.38</v>
      </c>
      <c r="D121" s="24">
        <v>3.2149999999999999</v>
      </c>
      <c r="E121" s="24">
        <v>2.0539999999999998</v>
      </c>
      <c r="F121" s="24">
        <v>4.2749999999999995</v>
      </c>
      <c r="G121" s="24">
        <v>3.7720000000000002</v>
      </c>
      <c r="H121" s="24">
        <v>2.6869999999999998</v>
      </c>
      <c r="I121" s="24">
        <v>1.1459999999999999</v>
      </c>
      <c r="J121" s="24">
        <v>1.925</v>
      </c>
      <c r="K121" s="24">
        <v>1.3440000000000001</v>
      </c>
      <c r="L121" s="24">
        <v>0.95699999999999996</v>
      </c>
      <c r="M121" s="24">
        <v>1.625</v>
      </c>
      <c r="N121" s="24">
        <v>4.42</v>
      </c>
      <c r="O121" s="24">
        <v>2</v>
      </c>
      <c r="P121" s="24">
        <v>61.600000000000009</v>
      </c>
    </row>
    <row r="122" spans="1:16" ht="45" x14ac:dyDescent="0.25">
      <c r="A122" s="28">
        <v>6156</v>
      </c>
      <c r="B122" s="28" t="s">
        <v>204</v>
      </c>
      <c r="C122" s="24">
        <v>67.400000000000006</v>
      </c>
      <c r="D122" s="24">
        <v>53.216999999999999</v>
      </c>
      <c r="E122" s="24">
        <v>41.6</v>
      </c>
      <c r="F122" s="24">
        <v>100.42</v>
      </c>
      <c r="G122" s="24">
        <v>54.01</v>
      </c>
      <c r="H122" s="24">
        <v>29.4</v>
      </c>
      <c r="I122" s="24">
        <v>28.495000000000001</v>
      </c>
      <c r="J122" s="24">
        <v>27.114999999999998</v>
      </c>
      <c r="K122" s="24">
        <v>17.489000000000001</v>
      </c>
      <c r="L122" s="24">
        <v>37.409999999999997</v>
      </c>
      <c r="M122" s="24">
        <v>32.75</v>
      </c>
      <c r="N122" s="24">
        <v>72.024000000000001</v>
      </c>
      <c r="O122" s="24">
        <v>2</v>
      </c>
      <c r="P122" s="24">
        <v>1122.6600000000001</v>
      </c>
    </row>
    <row r="123" spans="1:16" ht="45" x14ac:dyDescent="0.25">
      <c r="A123" s="28">
        <v>6157</v>
      </c>
      <c r="B123" s="28" t="s">
        <v>148</v>
      </c>
      <c r="C123" s="24">
        <v>6.94</v>
      </c>
      <c r="D123" s="24">
        <v>1.21</v>
      </c>
      <c r="E123" s="24">
        <v>5.3819999999999997</v>
      </c>
      <c r="F123" s="24">
        <v>8.6240000000000006</v>
      </c>
      <c r="G123" s="24">
        <v>1.0629999999999999</v>
      </c>
      <c r="H123" s="24">
        <v>0.78</v>
      </c>
      <c r="I123" s="24">
        <v>0.20200000000000001</v>
      </c>
      <c r="J123" s="24">
        <v>0.18</v>
      </c>
      <c r="K123" s="24">
        <v>0.128</v>
      </c>
      <c r="L123" s="24">
        <v>0.46200000000000002</v>
      </c>
      <c r="M123" s="24">
        <v>0.67700000000000005</v>
      </c>
      <c r="N123" s="24">
        <v>9.0869999999999997</v>
      </c>
      <c r="O123" s="24">
        <v>2</v>
      </c>
      <c r="P123" s="24">
        <v>69.47</v>
      </c>
    </row>
    <row r="124" spans="1:16" x14ac:dyDescent="0.25">
      <c r="A124" s="28">
        <v>6162</v>
      </c>
      <c r="B124" s="28" t="s">
        <v>57</v>
      </c>
      <c r="C124" s="24">
        <v>6.8000000000000005E-2</v>
      </c>
      <c r="D124" s="24">
        <v>0.24000000000000002</v>
      </c>
      <c r="E124" s="24">
        <v>0.31</v>
      </c>
      <c r="F124" s="24">
        <v>0.755</v>
      </c>
      <c r="G124" s="24">
        <v>0.59499999999999997</v>
      </c>
      <c r="H124" s="24">
        <v>0.23499999999999999</v>
      </c>
      <c r="I124" s="24">
        <v>7.1999999999999995E-2</v>
      </c>
      <c r="J124" s="24">
        <v>0.17</v>
      </c>
      <c r="K124" s="24">
        <v>0.12</v>
      </c>
      <c r="L124" s="24">
        <v>0.13200000000000001</v>
      </c>
      <c r="M124" s="24">
        <v>0.3</v>
      </c>
      <c r="N124" s="24">
        <v>0.32</v>
      </c>
      <c r="O124" s="24">
        <v>2</v>
      </c>
      <c r="P124" s="24">
        <v>6.6339999999999995</v>
      </c>
    </row>
    <row r="125" spans="1:16" x14ac:dyDescent="0.25">
      <c r="A125" s="28">
        <v>6163</v>
      </c>
      <c r="B125" s="28" t="s">
        <v>105</v>
      </c>
      <c r="C125" s="24">
        <v>0.63500000000000001</v>
      </c>
      <c r="D125" s="24">
        <v>0.439</v>
      </c>
      <c r="E125" s="24">
        <v>0.96</v>
      </c>
      <c r="F125" s="24">
        <v>1.0940000000000001</v>
      </c>
      <c r="G125" s="24">
        <v>1.131</v>
      </c>
      <c r="H125" s="24">
        <v>0.45599999999999996</v>
      </c>
      <c r="I125" s="24">
        <v>0.111</v>
      </c>
      <c r="J125" s="24">
        <v>0.38100000000000001</v>
      </c>
      <c r="K125" s="24">
        <v>0.21099999999999999</v>
      </c>
      <c r="L125" s="24">
        <v>0.38600000000000001</v>
      </c>
      <c r="M125" s="24">
        <v>0.38800000000000001</v>
      </c>
      <c r="N125" s="24">
        <v>0.40500000000000003</v>
      </c>
      <c r="O125" s="24">
        <v>2</v>
      </c>
      <c r="P125" s="24">
        <v>13.193999999999999</v>
      </c>
    </row>
    <row r="126" spans="1:16" ht="30" x14ac:dyDescent="0.25">
      <c r="A126" s="28">
        <v>6166</v>
      </c>
      <c r="B126" s="28" t="s">
        <v>475</v>
      </c>
      <c r="C126" s="24">
        <v>0.24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1</v>
      </c>
      <c r="P126" s="24">
        <v>0.48</v>
      </c>
    </row>
    <row r="127" spans="1:16" ht="30" x14ac:dyDescent="0.25">
      <c r="A127" s="28">
        <v>6167</v>
      </c>
      <c r="B127" s="28" t="s">
        <v>476</v>
      </c>
      <c r="C127" s="24">
        <v>0.5</v>
      </c>
      <c r="D127" s="24">
        <v>0</v>
      </c>
      <c r="E127" s="24">
        <v>0</v>
      </c>
      <c r="F127" s="24">
        <v>0</v>
      </c>
      <c r="G127" s="24">
        <v>0</v>
      </c>
      <c r="H127" s="24">
        <v>0.53800000000000003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1</v>
      </c>
      <c r="P127" s="24">
        <v>2.0760000000000001</v>
      </c>
    </row>
    <row r="128" spans="1:16" ht="30" x14ac:dyDescent="0.25">
      <c r="A128" s="28">
        <v>6168</v>
      </c>
      <c r="B128" s="28" t="s">
        <v>22</v>
      </c>
      <c r="C128" s="24">
        <v>0.7</v>
      </c>
      <c r="D128" s="24">
        <v>2E-3</v>
      </c>
      <c r="E128" s="24">
        <v>2E-3</v>
      </c>
      <c r="F128" s="24">
        <v>0</v>
      </c>
      <c r="G128" s="24">
        <v>0</v>
      </c>
      <c r="H128" s="24">
        <v>0.61899999999999999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2</v>
      </c>
      <c r="P128" s="24">
        <v>2.6459999999999999</v>
      </c>
    </row>
    <row r="129" spans="1:16" ht="30" x14ac:dyDescent="0.25">
      <c r="A129" s="28">
        <v>6169</v>
      </c>
      <c r="B129" s="28" t="s">
        <v>94</v>
      </c>
      <c r="C129" s="24">
        <v>0.15</v>
      </c>
      <c r="D129" s="24">
        <v>0.25</v>
      </c>
      <c r="E129" s="24">
        <v>0</v>
      </c>
      <c r="F129" s="24">
        <v>0</v>
      </c>
      <c r="G129" s="24">
        <v>0</v>
      </c>
      <c r="H129" s="24">
        <v>7.1999999999999995E-2</v>
      </c>
      <c r="I129" s="24">
        <v>0</v>
      </c>
      <c r="J129" s="24">
        <v>7.0999999999999994E-2</v>
      </c>
      <c r="K129" s="24">
        <v>0</v>
      </c>
      <c r="L129" s="24">
        <v>7.0999999999999994E-2</v>
      </c>
      <c r="M129" s="24">
        <v>0</v>
      </c>
      <c r="N129" s="24">
        <v>0</v>
      </c>
      <c r="O129" s="24">
        <v>2</v>
      </c>
      <c r="P129" s="24">
        <v>1.228</v>
      </c>
    </row>
    <row r="130" spans="1:16" ht="30" x14ac:dyDescent="0.25">
      <c r="A130" s="28">
        <v>6170</v>
      </c>
      <c r="B130" s="28" t="s">
        <v>117</v>
      </c>
      <c r="C130" s="24">
        <v>0</v>
      </c>
      <c r="D130" s="24">
        <v>1.32</v>
      </c>
      <c r="E130" s="24">
        <v>0.113</v>
      </c>
      <c r="F130" s="24">
        <v>0.156</v>
      </c>
      <c r="G130" s="24">
        <v>0.13500000000000001</v>
      </c>
      <c r="H130" s="24">
        <v>1.6880000000000002</v>
      </c>
      <c r="I130" s="24">
        <v>0.05</v>
      </c>
      <c r="J130" s="24">
        <v>0.01</v>
      </c>
      <c r="K130" s="24">
        <v>0</v>
      </c>
      <c r="L130" s="24">
        <v>0</v>
      </c>
      <c r="M130" s="24">
        <v>0.92700000000000005</v>
      </c>
      <c r="N130" s="24">
        <v>0</v>
      </c>
      <c r="O130" s="24">
        <v>2</v>
      </c>
      <c r="P130" s="24">
        <v>8.798</v>
      </c>
    </row>
    <row r="131" spans="1:16" x14ac:dyDescent="0.25">
      <c r="A131" s="28">
        <v>6176</v>
      </c>
      <c r="B131" s="28" t="s">
        <v>136</v>
      </c>
      <c r="C131" s="24">
        <v>0.38700000000000001</v>
      </c>
      <c r="D131" s="24">
        <v>0</v>
      </c>
      <c r="E131" s="24">
        <v>0.32200000000000001</v>
      </c>
      <c r="F131" s="24">
        <v>0.82199999999999995</v>
      </c>
      <c r="G131" s="24">
        <v>0.78</v>
      </c>
      <c r="H131" s="24">
        <v>0.89300000000000002</v>
      </c>
      <c r="I131" s="24">
        <v>0</v>
      </c>
      <c r="J131" s="24">
        <v>1.504</v>
      </c>
      <c r="K131" s="24">
        <v>0.51900000000000002</v>
      </c>
      <c r="L131" s="24">
        <v>0</v>
      </c>
      <c r="M131" s="24">
        <v>1.3480000000000001</v>
      </c>
      <c r="N131" s="24">
        <v>0</v>
      </c>
      <c r="O131" s="24">
        <v>2</v>
      </c>
      <c r="P131" s="24">
        <v>13.15</v>
      </c>
    </row>
    <row r="132" spans="1:16" ht="45" x14ac:dyDescent="0.25">
      <c r="A132" s="28">
        <v>6192</v>
      </c>
      <c r="B132" s="28" t="s">
        <v>92</v>
      </c>
      <c r="C132" s="24">
        <v>4.2999999999999997E-2</v>
      </c>
      <c r="D132" s="24">
        <v>0.184</v>
      </c>
      <c r="E132" s="24">
        <v>0.80900000000000005</v>
      </c>
      <c r="F132" s="24">
        <v>0.80200000000000005</v>
      </c>
      <c r="G132" s="24">
        <v>0.71199999999999997</v>
      </c>
      <c r="H132" s="24">
        <v>0.66299999999999992</v>
      </c>
      <c r="I132" s="24">
        <v>0.749</v>
      </c>
      <c r="J132" s="24">
        <v>0.45800000000000002</v>
      </c>
      <c r="K132" s="24">
        <v>0.54700000000000004</v>
      </c>
      <c r="L132" s="24">
        <v>0.61499999999999999</v>
      </c>
      <c r="M132" s="24">
        <v>0.92</v>
      </c>
      <c r="N132" s="24">
        <v>0.45</v>
      </c>
      <c r="O132" s="24">
        <v>2</v>
      </c>
      <c r="P132" s="24">
        <v>13.904</v>
      </c>
    </row>
    <row r="133" spans="1:16" x14ac:dyDescent="0.25">
      <c r="A133" s="28">
        <v>6194</v>
      </c>
      <c r="B133" s="28" t="s">
        <v>182</v>
      </c>
      <c r="C133" s="24">
        <v>31.952000000000002</v>
      </c>
      <c r="D133" s="24">
        <v>0.72800000000000009</v>
      </c>
      <c r="E133" s="24">
        <v>0.81499999999999995</v>
      </c>
      <c r="F133" s="24">
        <v>0.79100000000000004</v>
      </c>
      <c r="G133" s="24">
        <v>15.452999999999999</v>
      </c>
      <c r="H133" s="24">
        <v>33.395000000000003</v>
      </c>
      <c r="I133" s="24">
        <v>0.56699999999999995</v>
      </c>
      <c r="J133" s="24">
        <v>14.8</v>
      </c>
      <c r="K133" s="24">
        <v>0.505</v>
      </c>
      <c r="L133" s="24">
        <v>0.193</v>
      </c>
      <c r="M133" s="24">
        <v>58.347000000000001</v>
      </c>
      <c r="N133" s="24">
        <v>0.32</v>
      </c>
      <c r="O133" s="24">
        <v>2</v>
      </c>
      <c r="P133" s="24">
        <v>315.73199999999997</v>
      </c>
    </row>
    <row r="134" spans="1:16" x14ac:dyDescent="0.25">
      <c r="A134" s="28">
        <v>6195</v>
      </c>
      <c r="B134" s="28" t="s">
        <v>194</v>
      </c>
      <c r="C134" s="24">
        <v>88.72</v>
      </c>
      <c r="D134" s="24">
        <v>0.61</v>
      </c>
      <c r="E134" s="24">
        <v>0.57999999999999996</v>
      </c>
      <c r="F134" s="24">
        <v>0.87000000000000011</v>
      </c>
      <c r="G134" s="24">
        <v>98.393000000000001</v>
      </c>
      <c r="H134" s="24">
        <v>0.45</v>
      </c>
      <c r="I134" s="24">
        <v>60.79</v>
      </c>
      <c r="J134" s="24">
        <v>47.901000000000003</v>
      </c>
      <c r="K134" s="24">
        <v>59.85</v>
      </c>
      <c r="L134" s="24">
        <v>0.6</v>
      </c>
      <c r="M134" s="24">
        <v>107.35</v>
      </c>
      <c r="N134" s="24">
        <v>0.41</v>
      </c>
      <c r="O134" s="24">
        <v>2</v>
      </c>
      <c r="P134" s="24">
        <v>933.048</v>
      </c>
    </row>
    <row r="135" spans="1:16" ht="45" x14ac:dyDescent="0.25">
      <c r="A135" s="28">
        <v>6204</v>
      </c>
      <c r="B135" s="28" t="s">
        <v>477</v>
      </c>
      <c r="C135" s="24">
        <v>12.5</v>
      </c>
      <c r="D135" s="24">
        <v>18.5</v>
      </c>
      <c r="E135" s="24">
        <v>10.5</v>
      </c>
      <c r="F135" s="24">
        <v>9.3000000000000007</v>
      </c>
      <c r="G135" s="24">
        <v>10.5</v>
      </c>
      <c r="H135" s="24">
        <v>11.1</v>
      </c>
      <c r="I135" s="24">
        <v>12.8</v>
      </c>
      <c r="J135" s="24">
        <v>13.3</v>
      </c>
      <c r="K135" s="24">
        <v>13.7</v>
      </c>
      <c r="L135" s="24">
        <v>13.5</v>
      </c>
      <c r="M135" s="24">
        <v>13.8</v>
      </c>
      <c r="N135" s="24">
        <v>14</v>
      </c>
      <c r="O135" s="24">
        <v>1</v>
      </c>
      <c r="P135" s="24">
        <v>307</v>
      </c>
    </row>
    <row r="136" spans="1:16" ht="30" x14ac:dyDescent="0.25">
      <c r="A136" s="28">
        <v>6205</v>
      </c>
      <c r="B136" s="28" t="s">
        <v>144</v>
      </c>
      <c r="C136" s="24">
        <v>0.33900000000000002</v>
      </c>
      <c r="D136" s="24">
        <v>0.56400000000000006</v>
      </c>
      <c r="E136" s="24">
        <v>0.66900000000000004</v>
      </c>
      <c r="F136" s="24">
        <v>0.84099999999999997</v>
      </c>
      <c r="G136" s="24">
        <v>1.236</v>
      </c>
      <c r="H136" s="24">
        <v>0.90999999999999992</v>
      </c>
      <c r="I136" s="24">
        <v>0.72799999999999998</v>
      </c>
      <c r="J136" s="24">
        <v>0.92400000000000004</v>
      </c>
      <c r="K136" s="24">
        <v>0.66500000000000004</v>
      </c>
      <c r="L136" s="24">
        <v>1.0269999999999999</v>
      </c>
      <c r="M136" s="24">
        <v>0.57099999999999995</v>
      </c>
      <c r="N136" s="24">
        <v>0.82299999999999995</v>
      </c>
      <c r="O136" s="24">
        <v>2</v>
      </c>
      <c r="P136" s="24">
        <v>18.594000000000001</v>
      </c>
    </row>
    <row r="137" spans="1:16" x14ac:dyDescent="0.25">
      <c r="A137" s="28">
        <v>6220</v>
      </c>
      <c r="B137" s="28" t="s">
        <v>478</v>
      </c>
      <c r="C137" s="24">
        <v>0.55000000000000004</v>
      </c>
      <c r="D137" s="24">
        <v>0.4</v>
      </c>
      <c r="E137" s="24">
        <v>0.81</v>
      </c>
      <c r="F137" s="24">
        <v>0.38</v>
      </c>
      <c r="G137" s="24">
        <v>0.27</v>
      </c>
      <c r="H137" s="24">
        <v>0.26500000000000001</v>
      </c>
      <c r="I137" s="24">
        <v>0.23</v>
      </c>
      <c r="J137" s="24">
        <v>0.22</v>
      </c>
      <c r="K137" s="24">
        <v>0.33</v>
      </c>
      <c r="L137" s="24">
        <v>0.218</v>
      </c>
      <c r="M137" s="24">
        <v>0.35</v>
      </c>
      <c r="N137" s="24">
        <v>0.25</v>
      </c>
      <c r="O137" s="24">
        <v>1</v>
      </c>
      <c r="P137" s="24">
        <v>8.5459999999999994</v>
      </c>
    </row>
    <row r="138" spans="1:16" x14ac:dyDescent="0.25">
      <c r="A138" s="28">
        <v>6243</v>
      </c>
      <c r="B138" s="28" t="s">
        <v>24</v>
      </c>
      <c r="C138" s="24">
        <v>5.0000000000000001E-3</v>
      </c>
      <c r="D138" s="24">
        <v>0.02</v>
      </c>
      <c r="E138" s="24">
        <v>0.08</v>
      </c>
      <c r="F138" s="24">
        <v>0.11899999999999999</v>
      </c>
      <c r="G138" s="24">
        <v>7.9000000000000001E-2</v>
      </c>
      <c r="H138" s="24">
        <v>6.7000000000000004E-2</v>
      </c>
      <c r="I138" s="24">
        <v>0.105</v>
      </c>
      <c r="J138" s="24">
        <v>9.9000000000000005E-2</v>
      </c>
      <c r="K138" s="24">
        <v>7.0999999999999994E-2</v>
      </c>
      <c r="L138" s="24">
        <v>2.5000000000000001E-2</v>
      </c>
      <c r="M138" s="24">
        <v>1.2E-2</v>
      </c>
      <c r="N138" s="24">
        <v>0.18</v>
      </c>
      <c r="O138" s="24">
        <v>2</v>
      </c>
      <c r="P138" s="24">
        <v>1.724</v>
      </c>
    </row>
    <row r="139" spans="1:16" x14ac:dyDescent="0.25">
      <c r="A139" s="28">
        <v>6244</v>
      </c>
      <c r="B139" s="28" t="s">
        <v>25</v>
      </c>
      <c r="C139" s="24">
        <v>8.0000000000000002E-3</v>
      </c>
      <c r="D139" s="24">
        <v>2.5000000000000001E-2</v>
      </c>
      <c r="E139" s="24">
        <v>8.2000000000000003E-2</v>
      </c>
      <c r="F139" s="24">
        <v>0.11799999999999999</v>
      </c>
      <c r="G139" s="24">
        <v>9.5000000000000001E-2</v>
      </c>
      <c r="H139" s="24">
        <v>0.16300000000000001</v>
      </c>
      <c r="I139" s="24">
        <v>0.11899999999999999</v>
      </c>
      <c r="J139" s="24">
        <v>5.5E-2</v>
      </c>
      <c r="K139" s="24">
        <v>6.7000000000000004E-2</v>
      </c>
      <c r="L139" s="24">
        <v>1.2E-2</v>
      </c>
      <c r="M139" s="24">
        <v>0.01</v>
      </c>
      <c r="N139" s="24">
        <v>0.16200000000000001</v>
      </c>
      <c r="O139" s="24">
        <v>2</v>
      </c>
      <c r="P139" s="24">
        <v>1.8320000000000001</v>
      </c>
    </row>
    <row r="140" spans="1:16" x14ac:dyDescent="0.25">
      <c r="A140" s="28">
        <v>6245</v>
      </c>
      <c r="B140" s="28" t="s">
        <v>479</v>
      </c>
      <c r="C140" s="24">
        <v>0</v>
      </c>
      <c r="D140" s="24">
        <v>0.05</v>
      </c>
      <c r="E140" s="24">
        <v>6.8000000000000005E-2</v>
      </c>
      <c r="F140" s="24">
        <v>0.115</v>
      </c>
      <c r="G140" s="24">
        <v>0.06</v>
      </c>
      <c r="H140" s="24">
        <v>0.03</v>
      </c>
      <c r="I140" s="24">
        <v>2.7E-2</v>
      </c>
      <c r="J140" s="24">
        <v>3.2000000000000001E-2</v>
      </c>
      <c r="K140" s="24">
        <v>0.06</v>
      </c>
      <c r="L140" s="24">
        <v>1.9E-2</v>
      </c>
      <c r="M140" s="24">
        <v>1.4999999999999999E-2</v>
      </c>
      <c r="N140" s="24">
        <v>0.01</v>
      </c>
      <c r="O140" s="24">
        <v>1</v>
      </c>
      <c r="P140" s="24">
        <v>0.9720000000000002</v>
      </c>
    </row>
    <row r="141" spans="1:16" ht="30" x14ac:dyDescent="0.25">
      <c r="A141" s="28">
        <v>6247</v>
      </c>
      <c r="B141" s="28" t="s">
        <v>113</v>
      </c>
      <c r="C141" s="24">
        <v>2.2040000000000002</v>
      </c>
      <c r="D141" s="24">
        <v>0.48599999999999999</v>
      </c>
      <c r="E141" s="24">
        <v>1.486</v>
      </c>
      <c r="F141" s="24">
        <v>1.742</v>
      </c>
      <c r="G141" s="24">
        <v>2.5619999999999998</v>
      </c>
      <c r="H141" s="24">
        <v>1.3479999999999999</v>
      </c>
      <c r="I141" s="24">
        <v>0.85199999999999998</v>
      </c>
      <c r="J141" s="24">
        <v>0.52500000000000002</v>
      </c>
      <c r="K141" s="24">
        <v>0.45</v>
      </c>
      <c r="L141" s="24">
        <v>1.1100000000000001</v>
      </c>
      <c r="M141" s="24">
        <v>1.1200000000000001</v>
      </c>
      <c r="N141" s="24">
        <v>0.82</v>
      </c>
      <c r="O141" s="24">
        <v>2</v>
      </c>
      <c r="P141" s="24">
        <v>29.41</v>
      </c>
    </row>
    <row r="142" spans="1:16" x14ac:dyDescent="0.25">
      <c r="A142" s="28">
        <v>6251</v>
      </c>
      <c r="B142" s="28" t="s">
        <v>93</v>
      </c>
      <c r="C142" s="24">
        <v>0</v>
      </c>
      <c r="D142" s="24">
        <v>0</v>
      </c>
      <c r="E142" s="24">
        <v>0</v>
      </c>
      <c r="F142" s="24">
        <v>0</v>
      </c>
      <c r="G142" s="24">
        <v>0.11600000000000001</v>
      </c>
      <c r="H142" s="24">
        <v>0.11600000000000001</v>
      </c>
      <c r="I142" s="24">
        <v>0.11600000000000001</v>
      </c>
      <c r="J142" s="24">
        <v>0.02</v>
      </c>
      <c r="K142" s="24">
        <v>0.02</v>
      </c>
      <c r="L142" s="24">
        <v>0.02</v>
      </c>
      <c r="M142" s="24">
        <v>0.02</v>
      </c>
      <c r="N142" s="24">
        <v>0.02</v>
      </c>
      <c r="O142" s="24">
        <v>1</v>
      </c>
      <c r="P142" s="24">
        <v>0.89600000000000013</v>
      </c>
    </row>
    <row r="143" spans="1:16" x14ac:dyDescent="0.25">
      <c r="A143" s="28">
        <v>6253</v>
      </c>
      <c r="B143" s="28" t="s">
        <v>145</v>
      </c>
      <c r="C143" s="24">
        <v>4.3609999999999998</v>
      </c>
      <c r="D143" s="24">
        <v>1.474</v>
      </c>
      <c r="E143" s="24">
        <v>2.609</v>
      </c>
      <c r="F143" s="24">
        <v>4.6619999999999999</v>
      </c>
      <c r="G143" s="24">
        <v>1.9649999999999999</v>
      </c>
      <c r="H143" s="24">
        <v>4.383</v>
      </c>
      <c r="I143" s="24">
        <v>1.5819999999999999</v>
      </c>
      <c r="J143" s="24">
        <v>1.0359999999999998</v>
      </c>
      <c r="K143" s="24">
        <v>1.2389999999999999</v>
      </c>
      <c r="L143" s="24">
        <v>0.90100000000000002</v>
      </c>
      <c r="M143" s="24">
        <v>4.7050000000000001</v>
      </c>
      <c r="N143" s="24">
        <v>1.26</v>
      </c>
      <c r="O143" s="24">
        <v>2</v>
      </c>
      <c r="P143" s="24">
        <v>60.353999999999999</v>
      </c>
    </row>
    <row r="144" spans="1:16" ht="30" x14ac:dyDescent="0.25">
      <c r="A144" s="28">
        <v>6279</v>
      </c>
      <c r="B144" s="28" t="s">
        <v>171</v>
      </c>
      <c r="C144" s="24">
        <v>1.6020000000000001</v>
      </c>
      <c r="D144" s="24">
        <v>3.2989999999999999</v>
      </c>
      <c r="E144" s="24">
        <v>3.4779999999999998</v>
      </c>
      <c r="F144" s="24">
        <v>2.7429999999999999</v>
      </c>
      <c r="G144" s="24">
        <v>3.2719999999999998</v>
      </c>
      <c r="H144" s="24">
        <v>3.8119999999999998</v>
      </c>
      <c r="I144" s="24">
        <v>3.6</v>
      </c>
      <c r="J144" s="24">
        <v>3.9189999999999996</v>
      </c>
      <c r="K144" s="24">
        <v>2.7760000000000002</v>
      </c>
      <c r="L144" s="24">
        <v>4.7110000000000003</v>
      </c>
      <c r="M144" s="24">
        <v>4.2450000000000001</v>
      </c>
      <c r="N144" s="24">
        <v>1.6019999999999999</v>
      </c>
      <c r="O144" s="24">
        <v>2</v>
      </c>
      <c r="P144" s="24">
        <v>78.117999999999995</v>
      </c>
    </row>
    <row r="145" spans="1:16" ht="30" x14ac:dyDescent="0.25">
      <c r="A145" s="28">
        <v>6280</v>
      </c>
      <c r="B145" s="28" t="s">
        <v>154</v>
      </c>
      <c r="C145" s="24">
        <v>0.307</v>
      </c>
      <c r="D145" s="24">
        <v>1.518</v>
      </c>
      <c r="E145" s="24">
        <v>1.5629999999999999</v>
      </c>
      <c r="F145" s="24">
        <v>1.4430000000000001</v>
      </c>
      <c r="G145" s="24">
        <v>1.8660000000000001</v>
      </c>
      <c r="H145" s="24">
        <v>0.8</v>
      </c>
      <c r="I145" s="24">
        <v>1.038</v>
      </c>
      <c r="J145" s="24">
        <v>1.615</v>
      </c>
      <c r="K145" s="24">
        <v>1.044</v>
      </c>
      <c r="L145" s="24">
        <v>1.0900000000000001</v>
      </c>
      <c r="M145" s="24">
        <v>1.917</v>
      </c>
      <c r="N145" s="24">
        <v>1.0249999999999999</v>
      </c>
      <c r="O145" s="24">
        <v>2</v>
      </c>
      <c r="P145" s="24">
        <v>30.451999999999998</v>
      </c>
    </row>
    <row r="146" spans="1:16" ht="30" x14ac:dyDescent="0.25">
      <c r="A146" s="28">
        <v>6314</v>
      </c>
      <c r="B146" s="28" t="s">
        <v>480</v>
      </c>
      <c r="C146" s="24">
        <v>0</v>
      </c>
      <c r="D146" s="24">
        <v>0</v>
      </c>
      <c r="E146" s="24">
        <v>4</v>
      </c>
      <c r="F146" s="24">
        <v>3</v>
      </c>
      <c r="G146" s="24">
        <v>2</v>
      </c>
      <c r="H146" s="24">
        <v>3</v>
      </c>
      <c r="I146" s="24">
        <v>4</v>
      </c>
      <c r="J146" s="24">
        <v>4</v>
      </c>
      <c r="K146" s="24">
        <v>4</v>
      </c>
      <c r="L146" s="24">
        <v>4</v>
      </c>
      <c r="M146" s="24">
        <v>5</v>
      </c>
      <c r="N146" s="24">
        <v>6</v>
      </c>
      <c r="O146" s="24">
        <v>1</v>
      </c>
      <c r="P146" s="24">
        <v>78</v>
      </c>
    </row>
    <row r="147" spans="1:16" ht="30" x14ac:dyDescent="0.25">
      <c r="A147" s="28">
        <v>6318</v>
      </c>
      <c r="B147" s="28" t="s">
        <v>67</v>
      </c>
      <c r="C147" s="24">
        <v>0</v>
      </c>
      <c r="D147" s="24">
        <v>0</v>
      </c>
      <c r="E147" s="24">
        <v>4.5999999999999999E-2</v>
      </c>
      <c r="F147" s="24">
        <v>6.6000000000000003E-2</v>
      </c>
      <c r="G147" s="24">
        <v>8.0000000000000002E-3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1</v>
      </c>
      <c r="P147" s="24">
        <v>0.24</v>
      </c>
    </row>
    <row r="148" spans="1:16" ht="30" x14ac:dyDescent="0.25">
      <c r="A148" s="28">
        <v>6324</v>
      </c>
      <c r="B148" s="28" t="s">
        <v>156</v>
      </c>
      <c r="C148" s="24">
        <v>0.56699999999999995</v>
      </c>
      <c r="D148" s="24">
        <v>1.4770000000000001</v>
      </c>
      <c r="E148" s="24">
        <v>1.56</v>
      </c>
      <c r="F148" s="24">
        <v>0.76500000000000001</v>
      </c>
      <c r="G148" s="24">
        <v>0.57599999999999996</v>
      </c>
      <c r="H148" s="24">
        <v>0.78299999999999992</v>
      </c>
      <c r="I148" s="24">
        <v>0.622</v>
      </c>
      <c r="J148" s="24">
        <v>0.72699999999999998</v>
      </c>
      <c r="K148" s="24">
        <v>0.72699999999999998</v>
      </c>
      <c r="L148" s="24">
        <v>0.877</v>
      </c>
      <c r="M148" s="24">
        <v>0.82699999999999996</v>
      </c>
      <c r="N148" s="24">
        <v>0.5</v>
      </c>
      <c r="O148" s="24">
        <v>2</v>
      </c>
      <c r="P148" s="24">
        <v>20.015999999999998</v>
      </c>
    </row>
    <row r="149" spans="1:16" ht="45" x14ac:dyDescent="0.25">
      <c r="A149" s="28">
        <v>6325</v>
      </c>
      <c r="B149" s="28" t="s">
        <v>152</v>
      </c>
      <c r="C149" s="24">
        <v>1.583</v>
      </c>
      <c r="D149" s="24">
        <v>2.5060000000000002</v>
      </c>
      <c r="E149" s="24">
        <v>2.2439999999999998</v>
      </c>
      <c r="F149" s="24">
        <v>0.63</v>
      </c>
      <c r="G149" s="24">
        <v>1.375</v>
      </c>
      <c r="H149" s="24">
        <v>1.28</v>
      </c>
      <c r="I149" s="24">
        <v>2.387</v>
      </c>
      <c r="J149" s="24">
        <v>1.4950000000000001</v>
      </c>
      <c r="K149" s="24">
        <v>1.1000000000000001</v>
      </c>
      <c r="L149" s="24">
        <v>1.2</v>
      </c>
      <c r="M149" s="24">
        <v>1.2</v>
      </c>
      <c r="N149" s="24">
        <v>1.675</v>
      </c>
      <c r="O149" s="24">
        <v>2</v>
      </c>
      <c r="P149" s="24">
        <v>37.35</v>
      </c>
    </row>
    <row r="150" spans="1:16" ht="30" x14ac:dyDescent="0.25">
      <c r="A150" s="28">
        <v>6326</v>
      </c>
      <c r="B150" s="28" t="s">
        <v>481</v>
      </c>
      <c r="C150" s="24">
        <v>0</v>
      </c>
      <c r="D150" s="24">
        <v>0</v>
      </c>
      <c r="E150" s="24">
        <v>0</v>
      </c>
      <c r="F150" s="24">
        <v>4.4889999999999999</v>
      </c>
      <c r="G150" s="24">
        <v>3.0230000000000001</v>
      </c>
      <c r="H150" s="24">
        <v>1.4419999999999999</v>
      </c>
      <c r="I150" s="24">
        <v>2.4750000000000001</v>
      </c>
      <c r="J150" s="24">
        <v>1.21</v>
      </c>
      <c r="K150" s="24">
        <v>0.42599999999999999</v>
      </c>
      <c r="L150" s="24">
        <v>1.63</v>
      </c>
      <c r="M150" s="24">
        <v>0.52400000000000002</v>
      </c>
      <c r="N150" s="24">
        <v>3.2349999999999999</v>
      </c>
      <c r="O150" s="24">
        <v>1</v>
      </c>
      <c r="P150" s="24">
        <v>36.908000000000001</v>
      </c>
    </row>
    <row r="151" spans="1:16" ht="30" x14ac:dyDescent="0.25">
      <c r="A151" s="28">
        <v>6327</v>
      </c>
      <c r="B151" s="28" t="s">
        <v>189</v>
      </c>
      <c r="C151" s="24">
        <v>27.4</v>
      </c>
      <c r="D151" s="24">
        <v>17.155999999999999</v>
      </c>
      <c r="E151" s="24">
        <v>18.018999999999998</v>
      </c>
      <c r="F151" s="24">
        <v>47.554000000000002</v>
      </c>
      <c r="G151" s="24">
        <v>45.626999999999995</v>
      </c>
      <c r="H151" s="24">
        <v>21.253</v>
      </c>
      <c r="I151" s="24">
        <v>26.373000000000001</v>
      </c>
      <c r="J151" s="24">
        <v>22.23</v>
      </c>
      <c r="K151" s="24">
        <v>27.44</v>
      </c>
      <c r="L151" s="24">
        <v>18.462</v>
      </c>
      <c r="M151" s="24">
        <v>16.277999999999999</v>
      </c>
      <c r="N151" s="24">
        <v>30.486000000000001</v>
      </c>
      <c r="O151" s="24">
        <v>2</v>
      </c>
      <c r="P151" s="24">
        <v>636.55600000000004</v>
      </c>
    </row>
    <row r="152" spans="1:16" ht="30" x14ac:dyDescent="0.25">
      <c r="A152" s="28">
        <v>6328</v>
      </c>
      <c r="B152" s="28" t="s">
        <v>143</v>
      </c>
      <c r="C152" s="24">
        <v>0.9</v>
      </c>
      <c r="D152" s="24">
        <v>1.57</v>
      </c>
      <c r="E152" s="24">
        <v>3.9620000000000002</v>
      </c>
      <c r="F152" s="24">
        <v>7.7749999999999995</v>
      </c>
      <c r="G152" s="24">
        <v>4.3079999999999998</v>
      </c>
      <c r="H152" s="24">
        <v>1.4119999999999999</v>
      </c>
      <c r="I152" s="24">
        <v>2.5430000000000001</v>
      </c>
      <c r="J152" s="24">
        <v>1.8720000000000001</v>
      </c>
      <c r="K152" s="24">
        <v>2.2850000000000001</v>
      </c>
      <c r="L152" s="24">
        <v>2.637</v>
      </c>
      <c r="M152" s="24">
        <v>4.5250000000000004</v>
      </c>
      <c r="N152" s="24">
        <v>5.8040000000000003</v>
      </c>
      <c r="O152" s="24">
        <v>2</v>
      </c>
      <c r="P152" s="24">
        <v>79.186000000000007</v>
      </c>
    </row>
    <row r="153" spans="1:16" ht="30" x14ac:dyDescent="0.25">
      <c r="A153" s="28">
        <v>6330</v>
      </c>
      <c r="B153" s="28" t="s">
        <v>169</v>
      </c>
      <c r="C153" s="24">
        <v>3</v>
      </c>
      <c r="D153" s="24">
        <v>5.1680000000000001</v>
      </c>
      <c r="E153" s="24">
        <v>6.0229999999999997</v>
      </c>
      <c r="F153" s="24">
        <v>4.4499999999999993</v>
      </c>
      <c r="G153" s="24">
        <v>1.5580000000000001</v>
      </c>
      <c r="H153" s="24">
        <v>1.417</v>
      </c>
      <c r="I153" s="24">
        <v>2.012</v>
      </c>
      <c r="J153" s="24">
        <v>2.589</v>
      </c>
      <c r="K153" s="24">
        <v>1.2</v>
      </c>
      <c r="L153" s="24">
        <v>2</v>
      </c>
      <c r="M153" s="24">
        <v>2.9539999999999997</v>
      </c>
      <c r="N153" s="24">
        <v>1</v>
      </c>
      <c r="O153" s="24">
        <v>2</v>
      </c>
      <c r="P153" s="24">
        <v>66.742000000000004</v>
      </c>
    </row>
    <row r="154" spans="1:16" ht="30" x14ac:dyDescent="0.25">
      <c r="A154" s="28">
        <v>6333</v>
      </c>
      <c r="B154" s="28" t="s">
        <v>120</v>
      </c>
      <c r="C154" s="24">
        <v>0</v>
      </c>
      <c r="D154" s="24">
        <v>0.30599999999999999</v>
      </c>
      <c r="E154" s="24">
        <v>0.47</v>
      </c>
      <c r="F154" s="24">
        <v>0.5</v>
      </c>
      <c r="G154" s="24">
        <v>0.54</v>
      </c>
      <c r="H154" s="24">
        <v>0.11700000000000001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1</v>
      </c>
      <c r="P154" s="24">
        <v>3.8660000000000001</v>
      </c>
    </row>
    <row r="155" spans="1:16" ht="30" x14ac:dyDescent="0.25">
      <c r="A155" s="28">
        <v>6342</v>
      </c>
      <c r="B155" s="28" t="s">
        <v>185</v>
      </c>
      <c r="C155" s="24">
        <v>9</v>
      </c>
      <c r="D155" s="24">
        <v>7.2080000000000002</v>
      </c>
      <c r="E155" s="24">
        <v>4.7229999999999999</v>
      </c>
      <c r="F155" s="24">
        <v>11.283999999999999</v>
      </c>
      <c r="G155" s="24">
        <v>6.4779999999999998</v>
      </c>
      <c r="H155" s="24">
        <v>9.0910000000000011</v>
      </c>
      <c r="I155" s="24">
        <v>7.2939999999999996</v>
      </c>
      <c r="J155" s="24">
        <v>10.116</v>
      </c>
      <c r="K155" s="24">
        <v>11.116</v>
      </c>
      <c r="L155" s="24">
        <v>10.816000000000001</v>
      </c>
      <c r="M155" s="24">
        <v>10.842000000000001</v>
      </c>
      <c r="N155" s="24">
        <v>10.266</v>
      </c>
      <c r="O155" s="24">
        <v>2</v>
      </c>
      <c r="P155" s="24">
        <v>216.46800000000002</v>
      </c>
    </row>
    <row r="156" spans="1:16" x14ac:dyDescent="0.25">
      <c r="A156" s="28">
        <v>6352</v>
      </c>
      <c r="B156" s="28" t="s">
        <v>131</v>
      </c>
      <c r="C156" s="24">
        <v>0.79200000000000004</v>
      </c>
      <c r="D156" s="24">
        <v>1.3439999999999999</v>
      </c>
      <c r="E156" s="24">
        <v>0.46899999999999997</v>
      </c>
      <c r="F156" s="24">
        <v>1.4380000000000002</v>
      </c>
      <c r="G156" s="24">
        <v>0.95799999999999996</v>
      </c>
      <c r="H156" s="24">
        <v>0.66599999999999993</v>
      </c>
      <c r="I156" s="24">
        <v>0.90999999999999992</v>
      </c>
      <c r="J156" s="24">
        <v>0.65</v>
      </c>
      <c r="K156" s="24">
        <v>0.66</v>
      </c>
      <c r="L156" s="24">
        <v>0.65</v>
      </c>
      <c r="M156" s="24">
        <v>0.69199999999999995</v>
      </c>
      <c r="N156" s="24">
        <v>0.78500000000000003</v>
      </c>
      <c r="O156" s="24">
        <v>2</v>
      </c>
      <c r="P156" s="24">
        <v>20.028000000000002</v>
      </c>
    </row>
    <row r="157" spans="1:16" x14ac:dyDescent="0.25">
      <c r="A157" s="28">
        <v>6353</v>
      </c>
      <c r="B157" s="28" t="s">
        <v>89</v>
      </c>
      <c r="C157" s="24">
        <v>0.15</v>
      </c>
      <c r="D157" s="24">
        <v>0.17</v>
      </c>
      <c r="E157" s="24">
        <v>0.11</v>
      </c>
      <c r="F157" s="24">
        <v>0.27999999999999997</v>
      </c>
      <c r="G157" s="24">
        <v>0.11699999999999999</v>
      </c>
      <c r="H157" s="24">
        <v>0.13800000000000001</v>
      </c>
      <c r="I157" s="24">
        <v>0.129</v>
      </c>
      <c r="J157" s="24">
        <v>0.22999999999999998</v>
      </c>
      <c r="K157" s="24">
        <v>0.13500000000000001</v>
      </c>
      <c r="L157" s="24">
        <v>0.1</v>
      </c>
      <c r="M157" s="24">
        <v>0.105</v>
      </c>
      <c r="N157" s="24">
        <v>9.0999999999999998E-2</v>
      </c>
      <c r="O157" s="24">
        <v>2</v>
      </c>
      <c r="P157" s="24">
        <v>3.5100000000000002</v>
      </c>
    </row>
    <row r="158" spans="1:16" x14ac:dyDescent="0.25">
      <c r="A158" s="28">
        <v>6355</v>
      </c>
      <c r="B158" s="28" t="s">
        <v>56</v>
      </c>
      <c r="C158" s="24">
        <v>0</v>
      </c>
      <c r="D158" s="24">
        <v>6.0999999999999999E-2</v>
      </c>
      <c r="E158" s="24">
        <v>2.8000000000000001E-2</v>
      </c>
      <c r="F158" s="24">
        <v>2.8000000000000001E-2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2</v>
      </c>
      <c r="P158" s="24">
        <v>0.23400000000000001</v>
      </c>
    </row>
    <row r="159" spans="1:16" ht="30" x14ac:dyDescent="0.25">
      <c r="A159" s="28">
        <v>6356</v>
      </c>
      <c r="B159" s="28" t="s">
        <v>114</v>
      </c>
      <c r="C159" s="24">
        <v>0.53100000000000003</v>
      </c>
      <c r="D159" s="24">
        <v>0.68300000000000005</v>
      </c>
      <c r="E159" s="24">
        <v>1.302</v>
      </c>
      <c r="F159" s="24">
        <v>1.286</v>
      </c>
      <c r="G159" s="24">
        <v>0.85699999999999998</v>
      </c>
      <c r="H159" s="24">
        <v>1.0169999999999999</v>
      </c>
      <c r="I159" s="24">
        <v>0.44900000000000001</v>
      </c>
      <c r="J159" s="24">
        <v>0.75800000000000001</v>
      </c>
      <c r="K159" s="24">
        <v>0.28500000000000003</v>
      </c>
      <c r="L159" s="24">
        <v>0.52200000000000002</v>
      </c>
      <c r="M159" s="24">
        <v>0.95199999999999996</v>
      </c>
      <c r="N159" s="24">
        <v>0.32500000000000001</v>
      </c>
      <c r="O159" s="24">
        <v>2</v>
      </c>
      <c r="P159" s="24">
        <v>17.934000000000001</v>
      </c>
    </row>
    <row r="160" spans="1:16" ht="30" x14ac:dyDescent="0.25">
      <c r="A160" s="28">
        <v>6357</v>
      </c>
      <c r="B160" s="28" t="s">
        <v>170</v>
      </c>
      <c r="C160" s="24">
        <v>5</v>
      </c>
      <c r="D160" s="24">
        <v>5.8029999999999999</v>
      </c>
      <c r="E160" s="24">
        <v>4.3849999999999998</v>
      </c>
      <c r="F160" s="24">
        <v>5.7130000000000001</v>
      </c>
      <c r="G160" s="24">
        <v>3.262</v>
      </c>
      <c r="H160" s="24">
        <v>5.4589999999999996</v>
      </c>
      <c r="I160" s="24">
        <v>5.2190000000000003</v>
      </c>
      <c r="J160" s="24">
        <v>5.1340000000000003</v>
      </c>
      <c r="K160" s="24">
        <v>5.234</v>
      </c>
      <c r="L160" s="24">
        <v>5.5339999999999998</v>
      </c>
      <c r="M160" s="24">
        <v>7.03</v>
      </c>
      <c r="N160" s="24">
        <v>7.53</v>
      </c>
      <c r="O160" s="24">
        <v>2</v>
      </c>
      <c r="P160" s="24">
        <v>130.60599999999999</v>
      </c>
    </row>
    <row r="161" spans="1:16" ht="30" x14ac:dyDescent="0.25">
      <c r="A161" s="28">
        <v>6360</v>
      </c>
      <c r="B161" s="28" t="s">
        <v>45</v>
      </c>
      <c r="C161" s="24">
        <v>0</v>
      </c>
      <c r="D161" s="24">
        <v>0.02</v>
      </c>
      <c r="E161" s="24">
        <v>0</v>
      </c>
      <c r="F161" s="24">
        <v>0</v>
      </c>
      <c r="G161" s="24">
        <v>0.11799999999999999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2</v>
      </c>
      <c r="P161" s="24">
        <v>0.27600000000000002</v>
      </c>
    </row>
    <row r="162" spans="1:16" x14ac:dyDescent="0.25">
      <c r="A162" s="28">
        <v>6361</v>
      </c>
      <c r="B162" s="28" t="s">
        <v>210</v>
      </c>
      <c r="C162" s="24">
        <v>25</v>
      </c>
      <c r="D162" s="24">
        <v>0</v>
      </c>
      <c r="E162" s="24">
        <v>0</v>
      </c>
      <c r="F162" s="24">
        <v>41.976999999999997</v>
      </c>
      <c r="G162" s="24">
        <v>16.638000000000002</v>
      </c>
      <c r="H162" s="24">
        <v>0</v>
      </c>
      <c r="I162" s="24">
        <v>35.268000000000001</v>
      </c>
      <c r="J162" s="24">
        <v>10.346</v>
      </c>
      <c r="K162" s="24">
        <v>0</v>
      </c>
      <c r="L162" s="24">
        <v>10.346</v>
      </c>
      <c r="M162" s="24">
        <v>130.238</v>
      </c>
      <c r="N162" s="24">
        <v>0</v>
      </c>
      <c r="O162" s="24">
        <v>2</v>
      </c>
      <c r="P162" s="24">
        <v>539.62599999999998</v>
      </c>
    </row>
    <row r="163" spans="1:16" ht="30" x14ac:dyDescent="0.25">
      <c r="A163" s="28">
        <v>6369</v>
      </c>
      <c r="B163" s="28" t="s">
        <v>483</v>
      </c>
      <c r="C163" s="24">
        <v>0</v>
      </c>
      <c r="D163" s="24">
        <v>1.32</v>
      </c>
      <c r="E163" s="24">
        <v>1.7549999999999999</v>
      </c>
      <c r="F163" s="24">
        <v>1.4450000000000001</v>
      </c>
      <c r="G163" s="24">
        <v>1.44</v>
      </c>
      <c r="H163" s="24">
        <v>1.27</v>
      </c>
      <c r="I163" s="24">
        <v>1.1499999999999999</v>
      </c>
      <c r="J163" s="24">
        <v>0.87</v>
      </c>
      <c r="K163" s="24">
        <v>0.92700000000000005</v>
      </c>
      <c r="L163" s="24">
        <v>1.05</v>
      </c>
      <c r="M163" s="24">
        <v>1.125</v>
      </c>
      <c r="N163" s="24">
        <v>1.27</v>
      </c>
      <c r="O163" s="24">
        <v>1</v>
      </c>
      <c r="P163" s="24">
        <v>27.244</v>
      </c>
    </row>
    <row r="164" spans="1:16" ht="30" x14ac:dyDescent="0.25">
      <c r="A164" s="28">
        <v>6373</v>
      </c>
      <c r="B164" s="28" t="s">
        <v>159</v>
      </c>
      <c r="C164" s="24">
        <v>0</v>
      </c>
      <c r="D164" s="24">
        <v>2.355</v>
      </c>
      <c r="E164" s="24">
        <v>2.0469999999999997</v>
      </c>
      <c r="F164" s="24">
        <v>2.8479999999999999</v>
      </c>
      <c r="G164" s="24">
        <v>1.6839999999999999</v>
      </c>
      <c r="H164" s="24">
        <v>2.0129999999999999</v>
      </c>
      <c r="I164" s="24">
        <v>1.0720000000000001</v>
      </c>
      <c r="J164" s="24">
        <v>0.93200000000000005</v>
      </c>
      <c r="K164" s="24">
        <v>0.82199999999999995</v>
      </c>
      <c r="L164" s="24">
        <v>0.68299999999999994</v>
      </c>
      <c r="M164" s="24">
        <v>0.60699999999999998</v>
      </c>
      <c r="N164" s="24">
        <v>0.36000000000000004</v>
      </c>
      <c r="O164" s="24">
        <v>2</v>
      </c>
      <c r="P164" s="24">
        <v>30.846</v>
      </c>
    </row>
    <row r="165" spans="1:16" ht="30" x14ac:dyDescent="0.25">
      <c r="A165" s="28">
        <v>6376</v>
      </c>
      <c r="B165" s="28" t="s">
        <v>484</v>
      </c>
      <c r="C165" s="24">
        <v>0.04</v>
      </c>
      <c r="D165" s="24">
        <v>0.3</v>
      </c>
      <c r="E165" s="24">
        <v>0.108</v>
      </c>
      <c r="F165" s="24">
        <v>0.158</v>
      </c>
      <c r="G165" s="24">
        <v>0.45500000000000002</v>
      </c>
      <c r="H165" s="24">
        <v>0.13</v>
      </c>
      <c r="I165" s="24">
        <v>0.12</v>
      </c>
      <c r="J165" s="24">
        <v>0.09</v>
      </c>
      <c r="K165" s="24">
        <v>0.05</v>
      </c>
      <c r="L165" s="24">
        <v>0.02</v>
      </c>
      <c r="M165" s="24">
        <v>0.05</v>
      </c>
      <c r="N165" s="24">
        <v>0.1</v>
      </c>
      <c r="O165" s="24">
        <v>1</v>
      </c>
      <c r="P165" s="24">
        <v>3.242</v>
      </c>
    </row>
    <row r="166" spans="1:16" ht="30" x14ac:dyDescent="0.25">
      <c r="A166" s="28">
        <v>6377</v>
      </c>
      <c r="B166" s="28" t="s">
        <v>485</v>
      </c>
      <c r="C166" s="24">
        <v>0.26</v>
      </c>
      <c r="D166" s="24">
        <v>0.7</v>
      </c>
      <c r="E166" s="24">
        <v>0.95</v>
      </c>
      <c r="F166" s="24">
        <v>0.9</v>
      </c>
      <c r="G166" s="24">
        <v>0.95</v>
      </c>
      <c r="H166" s="24">
        <v>0.55000000000000004</v>
      </c>
      <c r="I166" s="24">
        <v>0.4</v>
      </c>
      <c r="J166" s="24">
        <v>0.25</v>
      </c>
      <c r="K166" s="24">
        <v>0.35</v>
      </c>
      <c r="L166" s="24">
        <v>0.3</v>
      </c>
      <c r="M166" s="24">
        <v>0.4</v>
      </c>
      <c r="N166" s="24">
        <v>0.55000000000000004</v>
      </c>
      <c r="O166" s="24">
        <v>1</v>
      </c>
      <c r="P166" s="24">
        <v>13.12</v>
      </c>
    </row>
    <row r="167" spans="1:16" x14ac:dyDescent="0.25">
      <c r="A167" s="28">
        <v>6381</v>
      </c>
      <c r="B167" s="28" t="s">
        <v>107</v>
      </c>
      <c r="C167" s="24">
        <v>2.2389999999999999</v>
      </c>
      <c r="D167" s="24">
        <v>1.2949999999999999</v>
      </c>
      <c r="E167" s="24">
        <v>1.1819999999999999</v>
      </c>
      <c r="F167" s="24">
        <v>0.79499999999999993</v>
      </c>
      <c r="G167" s="24">
        <v>0.9</v>
      </c>
      <c r="H167" s="24">
        <v>2.2520000000000002</v>
      </c>
      <c r="I167" s="24">
        <v>0.55200000000000005</v>
      </c>
      <c r="J167" s="24">
        <v>1.724</v>
      </c>
      <c r="K167" s="24">
        <v>0.70699999999999996</v>
      </c>
      <c r="L167" s="24">
        <v>0.45500000000000002</v>
      </c>
      <c r="M167" s="24">
        <v>2.5830000000000002</v>
      </c>
      <c r="N167" s="24">
        <v>0.22600000000000001</v>
      </c>
      <c r="O167" s="24">
        <v>2</v>
      </c>
      <c r="P167" s="24">
        <v>29.820000000000004</v>
      </c>
    </row>
    <row r="168" spans="1:16" ht="30" x14ac:dyDescent="0.25">
      <c r="A168" s="28">
        <v>6399</v>
      </c>
      <c r="B168" s="28" t="s">
        <v>486</v>
      </c>
      <c r="C168" s="24">
        <v>0.1</v>
      </c>
      <c r="D168" s="24">
        <v>0.2</v>
      </c>
      <c r="E168" s="24">
        <v>0.32</v>
      </c>
      <c r="F168" s="24">
        <v>0.15</v>
      </c>
      <c r="G168" s="24">
        <v>0.3</v>
      </c>
      <c r="H168" s="24">
        <v>0.35</v>
      </c>
      <c r="I168" s="24">
        <v>0.2</v>
      </c>
      <c r="J168" s="24">
        <v>0.28000000000000003</v>
      </c>
      <c r="K168" s="24">
        <v>0.15</v>
      </c>
      <c r="L168" s="24">
        <v>0.15</v>
      </c>
      <c r="M168" s="24">
        <v>0.3</v>
      </c>
      <c r="N168" s="24">
        <v>0.22</v>
      </c>
      <c r="O168" s="24">
        <v>1</v>
      </c>
      <c r="P168" s="24">
        <v>5.4399999999999995</v>
      </c>
    </row>
    <row r="169" spans="1:16" ht="30" x14ac:dyDescent="0.25">
      <c r="A169" s="28">
        <v>6421</v>
      </c>
      <c r="B169" s="28" t="s">
        <v>208</v>
      </c>
      <c r="C169" s="24">
        <v>7.9</v>
      </c>
      <c r="D169" s="24">
        <v>43.893000000000001</v>
      </c>
      <c r="E169" s="24">
        <v>12.25</v>
      </c>
      <c r="F169" s="24">
        <v>3.1989999999999998</v>
      </c>
      <c r="G169" s="24">
        <v>19.047000000000001</v>
      </c>
      <c r="H169" s="24">
        <v>4.4850000000000003</v>
      </c>
      <c r="I169" s="24">
        <v>43.030999999999999</v>
      </c>
      <c r="J169" s="24">
        <v>2.153</v>
      </c>
      <c r="K169" s="24">
        <v>60.546999999999997</v>
      </c>
      <c r="L169" s="24">
        <v>2.0499999999999998</v>
      </c>
      <c r="M169" s="24">
        <v>61.226999999999997</v>
      </c>
      <c r="N169" s="24">
        <v>10.071999999999999</v>
      </c>
      <c r="O169" s="24">
        <v>2</v>
      </c>
      <c r="P169" s="24">
        <v>539.70800000000008</v>
      </c>
    </row>
    <row r="170" spans="1:16" ht="30" x14ac:dyDescent="0.25">
      <c r="A170" s="28">
        <v>6423</v>
      </c>
      <c r="B170" s="28" t="s">
        <v>172</v>
      </c>
      <c r="C170" s="24">
        <v>0</v>
      </c>
      <c r="D170" s="24">
        <v>2.19</v>
      </c>
      <c r="E170" s="24">
        <v>0.55000000000000004</v>
      </c>
      <c r="F170" s="24">
        <v>0.41</v>
      </c>
      <c r="G170" s="24">
        <v>7.1529999999999996</v>
      </c>
      <c r="H170" s="24">
        <v>7.3999999999999996E-2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2</v>
      </c>
      <c r="P170" s="24">
        <v>20.753999999999998</v>
      </c>
    </row>
    <row r="171" spans="1:16" x14ac:dyDescent="0.25">
      <c r="A171" s="28">
        <v>6426</v>
      </c>
      <c r="B171" s="28" t="s">
        <v>85</v>
      </c>
      <c r="C171" s="24">
        <v>0.16600000000000001</v>
      </c>
      <c r="D171" s="24">
        <v>0.183</v>
      </c>
      <c r="E171" s="24">
        <v>0.01</v>
      </c>
      <c r="F171" s="24">
        <v>0.128</v>
      </c>
      <c r="G171" s="24">
        <v>2.5000000000000001E-2</v>
      </c>
      <c r="H171" s="24">
        <v>2.5000000000000001E-2</v>
      </c>
      <c r="I171" s="24">
        <v>2.5000000000000001E-2</v>
      </c>
      <c r="J171" s="24">
        <v>0.123</v>
      </c>
      <c r="K171" s="24">
        <v>2.5000000000000001E-2</v>
      </c>
      <c r="L171" s="24">
        <v>2.5000000000000001E-2</v>
      </c>
      <c r="M171" s="24">
        <v>0.123</v>
      </c>
      <c r="N171" s="24">
        <v>3.3000000000000002E-2</v>
      </c>
      <c r="O171" s="24">
        <v>2</v>
      </c>
      <c r="P171" s="24">
        <v>1.782</v>
      </c>
    </row>
    <row r="172" spans="1:16" x14ac:dyDescent="0.25">
      <c r="A172" s="28">
        <v>6427</v>
      </c>
      <c r="B172" s="28" t="s">
        <v>99</v>
      </c>
      <c r="C172" s="24">
        <v>0.42099999999999999</v>
      </c>
      <c r="D172" s="24">
        <v>0.45800000000000002</v>
      </c>
      <c r="E172" s="24">
        <v>2.6000000000000002E-2</v>
      </c>
      <c r="F172" s="24">
        <v>0.33</v>
      </c>
      <c r="G172" s="24">
        <v>2.1000000000000001E-2</v>
      </c>
      <c r="H172" s="24">
        <v>2.1000000000000001E-2</v>
      </c>
      <c r="I172" s="24">
        <v>2.1000000000000001E-2</v>
      </c>
      <c r="J172" s="24">
        <v>0.24099999999999999</v>
      </c>
      <c r="K172" s="24">
        <v>2.1000000000000001E-2</v>
      </c>
      <c r="L172" s="24">
        <v>2.1000000000000001E-2</v>
      </c>
      <c r="M172" s="24">
        <v>0.24</v>
      </c>
      <c r="N172" s="24">
        <v>3.7999999999999999E-2</v>
      </c>
      <c r="O172" s="24">
        <v>2</v>
      </c>
      <c r="P172" s="24">
        <v>3.718</v>
      </c>
    </row>
    <row r="173" spans="1:16" ht="30" x14ac:dyDescent="0.25">
      <c r="A173" s="28">
        <v>6431</v>
      </c>
      <c r="B173" s="28" t="s">
        <v>80</v>
      </c>
      <c r="C173" s="24">
        <v>0.08</v>
      </c>
      <c r="D173" s="24">
        <v>0.112</v>
      </c>
      <c r="E173" s="24">
        <v>0.245</v>
      </c>
      <c r="F173" s="24">
        <v>0.191</v>
      </c>
      <c r="G173" s="24">
        <v>0.29799999999999999</v>
      </c>
      <c r="H173" s="24">
        <v>0.3</v>
      </c>
      <c r="I173" s="24">
        <v>0.26</v>
      </c>
      <c r="J173" s="24">
        <v>0.121</v>
      </c>
      <c r="K173" s="24">
        <v>0.125</v>
      </c>
      <c r="L173" s="24">
        <v>0.08</v>
      </c>
      <c r="M173" s="24">
        <v>0.10199999999999999</v>
      </c>
      <c r="N173" s="24">
        <v>4.1000000000000002E-2</v>
      </c>
      <c r="O173" s="24">
        <v>2</v>
      </c>
      <c r="P173" s="24">
        <v>3.91</v>
      </c>
    </row>
    <row r="174" spans="1:16" ht="45" x14ac:dyDescent="0.25">
      <c r="A174" s="28">
        <v>6434</v>
      </c>
      <c r="B174" s="28" t="s">
        <v>487</v>
      </c>
      <c r="C174" s="24">
        <v>1.7</v>
      </c>
      <c r="D174" s="24">
        <v>1.85</v>
      </c>
      <c r="E174" s="24">
        <v>1.95</v>
      </c>
      <c r="F174" s="24">
        <v>2.2999999999999998</v>
      </c>
      <c r="G174" s="24">
        <v>1.5</v>
      </c>
      <c r="H174" s="24">
        <v>1.5</v>
      </c>
      <c r="I174" s="24">
        <v>1.2</v>
      </c>
      <c r="J174" s="24">
        <v>1.3</v>
      </c>
      <c r="K174" s="24">
        <v>1.85</v>
      </c>
      <c r="L174" s="24">
        <v>1.55</v>
      </c>
      <c r="M174" s="24">
        <v>1.8</v>
      </c>
      <c r="N174" s="24">
        <v>2.1</v>
      </c>
      <c r="O174" s="24">
        <v>1</v>
      </c>
      <c r="P174" s="24">
        <v>41.2</v>
      </c>
    </row>
    <row r="175" spans="1:16" ht="30" x14ac:dyDescent="0.25">
      <c r="A175" s="28">
        <v>6438</v>
      </c>
      <c r="B175" s="28" t="s">
        <v>488</v>
      </c>
      <c r="C175" s="24">
        <v>0.65</v>
      </c>
      <c r="D175" s="24">
        <v>0.8</v>
      </c>
      <c r="E175" s="24">
        <v>0.75</v>
      </c>
      <c r="F175" s="24">
        <v>1</v>
      </c>
      <c r="G175" s="24">
        <v>0.8</v>
      </c>
      <c r="H175" s="24">
        <v>0.75</v>
      </c>
      <c r="I175" s="24">
        <v>0.8</v>
      </c>
      <c r="J175" s="24">
        <v>1.25</v>
      </c>
      <c r="K175" s="24">
        <v>1.2</v>
      </c>
      <c r="L175" s="24">
        <v>0.85</v>
      </c>
      <c r="M175" s="24">
        <v>1.5</v>
      </c>
      <c r="N175" s="24">
        <v>1.3</v>
      </c>
      <c r="O175" s="24">
        <v>1</v>
      </c>
      <c r="P175" s="24">
        <v>23.3</v>
      </c>
    </row>
    <row r="176" spans="1:16" x14ac:dyDescent="0.25">
      <c r="A176" s="28">
        <v>6443</v>
      </c>
      <c r="B176" s="28" t="s">
        <v>64</v>
      </c>
      <c r="C176" s="24">
        <v>5.0000000000000001E-3</v>
      </c>
      <c r="D176" s="24">
        <v>2.7E-2</v>
      </c>
      <c r="E176" s="24">
        <v>0</v>
      </c>
      <c r="F176" s="24">
        <v>2.7E-2</v>
      </c>
      <c r="G176" s="24">
        <v>0</v>
      </c>
      <c r="H176" s="24">
        <v>0.10799999999999998</v>
      </c>
      <c r="I176" s="24">
        <v>0</v>
      </c>
      <c r="J176" s="24">
        <v>3.5999999999999997E-2</v>
      </c>
      <c r="K176" s="24">
        <v>0</v>
      </c>
      <c r="L176" s="24">
        <v>3.5999999999999997E-2</v>
      </c>
      <c r="M176" s="24">
        <v>0.05</v>
      </c>
      <c r="N176" s="24">
        <v>0</v>
      </c>
      <c r="O176" s="24">
        <v>2</v>
      </c>
      <c r="P176" s="24">
        <v>0.57799999999999996</v>
      </c>
    </row>
    <row r="177" spans="1:16" x14ac:dyDescent="0.25">
      <c r="A177" s="28">
        <v>6444</v>
      </c>
      <c r="B177" s="28" t="s">
        <v>68</v>
      </c>
      <c r="C177" s="24">
        <v>0.122</v>
      </c>
      <c r="D177" s="24">
        <v>0.03</v>
      </c>
      <c r="E177" s="24">
        <v>9.1999999999999998E-2</v>
      </c>
      <c r="F177" s="24">
        <v>0</v>
      </c>
      <c r="G177" s="24">
        <v>0</v>
      </c>
      <c r="H177" s="24">
        <v>0</v>
      </c>
      <c r="I177" s="24">
        <v>0</v>
      </c>
      <c r="J177" s="24">
        <v>0.17299999999999999</v>
      </c>
      <c r="K177" s="24">
        <v>0.159</v>
      </c>
      <c r="L177" s="24">
        <v>0</v>
      </c>
      <c r="M177" s="24">
        <v>0</v>
      </c>
      <c r="N177" s="24">
        <v>0</v>
      </c>
      <c r="O177" s="24">
        <v>2</v>
      </c>
      <c r="P177" s="24">
        <v>1.1519999999999999</v>
      </c>
    </row>
    <row r="178" spans="1:16" x14ac:dyDescent="0.25">
      <c r="A178" s="28">
        <v>6446</v>
      </c>
      <c r="B178" s="28" t="s">
        <v>71</v>
      </c>
      <c r="C178" s="24">
        <v>0.17399999999999999</v>
      </c>
      <c r="D178" s="24">
        <v>0.14399999999999999</v>
      </c>
      <c r="E178" s="24">
        <v>0</v>
      </c>
      <c r="F178" s="24">
        <v>0</v>
      </c>
      <c r="G178" s="24">
        <v>0</v>
      </c>
      <c r="H178" s="24">
        <v>0</v>
      </c>
      <c r="I178" s="24">
        <v>0</v>
      </c>
      <c r="J178" s="24">
        <v>0.104</v>
      </c>
      <c r="K178" s="24">
        <v>0</v>
      </c>
      <c r="L178" s="24">
        <v>0</v>
      </c>
      <c r="M178" s="24">
        <v>0</v>
      </c>
      <c r="N178" s="24">
        <v>0</v>
      </c>
      <c r="O178" s="24">
        <v>2</v>
      </c>
      <c r="P178" s="24">
        <v>0.84400000000000008</v>
      </c>
    </row>
    <row r="179" spans="1:16" x14ac:dyDescent="0.25">
      <c r="A179" s="28">
        <v>6448</v>
      </c>
      <c r="B179" s="28" t="s">
        <v>150</v>
      </c>
      <c r="C179" s="24">
        <v>1.0149999999999999</v>
      </c>
      <c r="D179" s="24">
        <v>0.77999999999999992</v>
      </c>
      <c r="E179" s="24">
        <v>0.115</v>
      </c>
      <c r="F179" s="24">
        <v>1.369</v>
      </c>
      <c r="G179" s="24">
        <v>2.1040000000000001</v>
      </c>
      <c r="H179" s="24">
        <v>0.47499999999999998</v>
      </c>
      <c r="I179" s="24">
        <v>1.2999999999999999E-2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2</v>
      </c>
      <c r="P179" s="24">
        <v>11.742000000000001</v>
      </c>
    </row>
    <row r="180" spans="1:16" x14ac:dyDescent="0.25">
      <c r="A180" s="28">
        <v>6449</v>
      </c>
      <c r="B180" s="28" t="s">
        <v>149</v>
      </c>
      <c r="C180" s="24">
        <v>3.9529999999999998</v>
      </c>
      <c r="D180" s="24">
        <v>2.8410000000000002</v>
      </c>
      <c r="E180" s="24">
        <v>2.278</v>
      </c>
      <c r="F180" s="24">
        <v>3.2749999999999999</v>
      </c>
      <c r="G180" s="24">
        <v>6.3490000000000002</v>
      </c>
      <c r="H180" s="24">
        <v>3.1559999999999997</v>
      </c>
      <c r="I180" s="24">
        <v>1.8149999999999999</v>
      </c>
      <c r="J180" s="24">
        <v>1.744</v>
      </c>
      <c r="K180" s="24">
        <v>1.4120000000000001</v>
      </c>
      <c r="L180" s="24">
        <v>1.889</v>
      </c>
      <c r="M180" s="24">
        <v>1.2789999999999999</v>
      </c>
      <c r="N180" s="24">
        <v>0.77500000000000002</v>
      </c>
      <c r="O180" s="24">
        <v>2</v>
      </c>
      <c r="P180" s="24">
        <v>61.531999999999996</v>
      </c>
    </row>
    <row r="181" spans="1:16" ht="30" x14ac:dyDescent="0.25">
      <c r="A181" s="28">
        <v>6450</v>
      </c>
      <c r="B181" s="28" t="s">
        <v>167</v>
      </c>
      <c r="C181" s="24">
        <v>6.0510000000000002</v>
      </c>
      <c r="D181" s="24">
        <v>3.8970000000000002</v>
      </c>
      <c r="E181" s="24">
        <v>3.036</v>
      </c>
      <c r="F181" s="24">
        <v>6.6000000000000003E-2</v>
      </c>
      <c r="G181" s="24">
        <v>0.224</v>
      </c>
      <c r="H181" s="24">
        <v>0.42</v>
      </c>
      <c r="I181" s="24">
        <v>0.125</v>
      </c>
      <c r="J181" s="24">
        <v>0.06</v>
      </c>
      <c r="K181" s="24">
        <v>0.46799999999999997</v>
      </c>
      <c r="L181" s="24">
        <v>0.183</v>
      </c>
      <c r="M181" s="24">
        <v>0.10100000000000001</v>
      </c>
      <c r="N181" s="24">
        <v>2E-3</v>
      </c>
      <c r="O181" s="24">
        <v>2</v>
      </c>
      <c r="P181" s="24">
        <v>29.265999999999998</v>
      </c>
    </row>
    <row r="182" spans="1:16" x14ac:dyDescent="0.25">
      <c r="A182" s="28">
        <v>6451</v>
      </c>
      <c r="B182" s="28" t="s">
        <v>58</v>
      </c>
      <c r="C182" s="24">
        <v>0.14899999999999999</v>
      </c>
      <c r="D182" s="24">
        <v>0.41099999999999998</v>
      </c>
      <c r="E182" s="24">
        <v>0.33800000000000002</v>
      </c>
      <c r="F182" s="24">
        <v>0.86599999999999999</v>
      </c>
      <c r="G182" s="24">
        <v>0.94699999999999995</v>
      </c>
      <c r="H182" s="24">
        <v>0.44499999999999995</v>
      </c>
      <c r="I182" s="24">
        <v>0.32600000000000001</v>
      </c>
      <c r="J182" s="24">
        <v>0.129</v>
      </c>
      <c r="K182" s="24">
        <v>0.23400000000000001</v>
      </c>
      <c r="L182" s="24">
        <v>0.109</v>
      </c>
      <c r="M182" s="24">
        <v>7.0999999999999994E-2</v>
      </c>
      <c r="N182" s="24">
        <v>0.13100000000000001</v>
      </c>
      <c r="O182" s="24">
        <v>2</v>
      </c>
      <c r="P182" s="24">
        <v>8.3120000000000012</v>
      </c>
    </row>
    <row r="183" spans="1:16" x14ac:dyDescent="0.25">
      <c r="A183" s="28">
        <v>6457</v>
      </c>
      <c r="B183" s="28" t="s">
        <v>213</v>
      </c>
      <c r="C183" s="24">
        <v>138.00200000000001</v>
      </c>
      <c r="D183" s="24">
        <v>30.895</v>
      </c>
      <c r="E183" s="24">
        <v>37.251000000000005</v>
      </c>
      <c r="F183" s="24">
        <v>31.454999999999998</v>
      </c>
      <c r="G183" s="24">
        <v>26.562000000000001</v>
      </c>
      <c r="H183" s="24">
        <v>16.23</v>
      </c>
      <c r="I183" s="24">
        <v>12.32</v>
      </c>
      <c r="J183" s="24">
        <v>24.54</v>
      </c>
      <c r="K183" s="24">
        <v>0.83</v>
      </c>
      <c r="L183" s="24">
        <v>0.15</v>
      </c>
      <c r="M183" s="24">
        <v>24.4</v>
      </c>
      <c r="N183" s="24">
        <v>0.5</v>
      </c>
      <c r="O183" s="24">
        <v>2</v>
      </c>
      <c r="P183" s="24">
        <v>686.27</v>
      </c>
    </row>
    <row r="184" spans="1:16" ht="30" x14ac:dyDescent="0.25">
      <c r="A184" s="28">
        <v>6461</v>
      </c>
      <c r="B184" s="28" t="s">
        <v>158</v>
      </c>
      <c r="C184" s="24">
        <v>2.4350000000000001</v>
      </c>
      <c r="D184" s="24">
        <v>0.85499999999999998</v>
      </c>
      <c r="E184" s="24">
        <v>2.2599999999999998</v>
      </c>
      <c r="F184" s="24">
        <v>1.65</v>
      </c>
      <c r="G184" s="24">
        <v>1.4249999999999998</v>
      </c>
      <c r="H184" s="24">
        <v>3.13</v>
      </c>
      <c r="I184" s="24">
        <v>1.899</v>
      </c>
      <c r="J184" s="24">
        <v>2.3850000000000002</v>
      </c>
      <c r="K184" s="24">
        <v>2.2589999999999999</v>
      </c>
      <c r="L184" s="24">
        <v>0.45</v>
      </c>
      <c r="M184" s="24">
        <v>3.0840000000000001</v>
      </c>
      <c r="N184" s="24">
        <v>0.45</v>
      </c>
      <c r="O184" s="24">
        <v>2</v>
      </c>
      <c r="P184" s="24">
        <v>44.564</v>
      </c>
    </row>
    <row r="185" spans="1:16" x14ac:dyDescent="0.25">
      <c r="A185" s="28">
        <v>6485</v>
      </c>
      <c r="B185" s="28" t="s">
        <v>124</v>
      </c>
      <c r="C185" s="24">
        <v>5.2240000000000002</v>
      </c>
      <c r="D185" s="24">
        <v>1.788</v>
      </c>
      <c r="E185" s="24">
        <v>0</v>
      </c>
      <c r="F185" s="24">
        <v>1.087</v>
      </c>
      <c r="G185" s="24">
        <v>0.121</v>
      </c>
      <c r="H185" s="24">
        <v>8.9999999999999993E-3</v>
      </c>
      <c r="I185" s="24">
        <v>9.6999999999999989E-2</v>
      </c>
      <c r="J185" s="24">
        <v>8.9999999999999993E-3</v>
      </c>
      <c r="K185" s="24">
        <v>9.6999999999999989E-2</v>
      </c>
      <c r="L185" s="24">
        <v>0</v>
      </c>
      <c r="M185" s="24">
        <v>0</v>
      </c>
      <c r="N185" s="24">
        <v>0</v>
      </c>
      <c r="O185" s="24">
        <v>2</v>
      </c>
      <c r="P185" s="24">
        <v>16.864000000000001</v>
      </c>
    </row>
    <row r="186" spans="1:16" x14ac:dyDescent="0.25">
      <c r="A186" s="28">
        <v>6486</v>
      </c>
      <c r="B186" s="28" t="s">
        <v>166</v>
      </c>
      <c r="C186" s="24">
        <v>5.415</v>
      </c>
      <c r="D186" s="24">
        <v>0.28000000000000003</v>
      </c>
      <c r="E186" s="24">
        <v>0.39800000000000002</v>
      </c>
      <c r="F186" s="24">
        <v>0.35099999999999998</v>
      </c>
      <c r="G186" s="24">
        <v>2.581</v>
      </c>
      <c r="H186" s="24">
        <v>4.1020000000000003</v>
      </c>
      <c r="I186" s="24">
        <v>4.782</v>
      </c>
      <c r="J186" s="24">
        <v>0.36</v>
      </c>
      <c r="K186" s="24">
        <v>4.66</v>
      </c>
      <c r="L186" s="24">
        <v>0.58499999999999996</v>
      </c>
      <c r="M186" s="24">
        <v>0.26</v>
      </c>
      <c r="N186" s="24">
        <v>0.72</v>
      </c>
      <c r="O186" s="24">
        <v>2</v>
      </c>
      <c r="P186" s="24">
        <v>48.988</v>
      </c>
    </row>
    <row r="187" spans="1:16" ht="30" x14ac:dyDescent="0.25">
      <c r="A187" s="28">
        <v>6487</v>
      </c>
      <c r="B187" s="28" t="s">
        <v>130</v>
      </c>
      <c r="C187" s="24">
        <v>0.84099999999999997</v>
      </c>
      <c r="D187" s="24">
        <v>2.7110000000000003</v>
      </c>
      <c r="E187" s="24">
        <v>1.9490000000000001</v>
      </c>
      <c r="F187" s="24">
        <v>1.542</v>
      </c>
      <c r="G187" s="24">
        <v>2.8130000000000002</v>
      </c>
      <c r="H187" s="24">
        <v>2.4590000000000001</v>
      </c>
      <c r="I187" s="24">
        <v>2.2050000000000001</v>
      </c>
      <c r="J187" s="24">
        <v>2.1640000000000001</v>
      </c>
      <c r="K187" s="24">
        <v>2.8129999999999997</v>
      </c>
      <c r="L187" s="24">
        <v>2.3119999999999998</v>
      </c>
      <c r="M187" s="24">
        <v>2.8650000000000002</v>
      </c>
      <c r="N187" s="24">
        <v>2.6379999999999999</v>
      </c>
      <c r="O187" s="24">
        <v>2</v>
      </c>
      <c r="P187" s="24">
        <v>54.624000000000009</v>
      </c>
    </row>
    <row r="188" spans="1:16" ht="30" x14ac:dyDescent="0.25">
      <c r="A188" s="28">
        <v>6488</v>
      </c>
      <c r="B188" s="28" t="s">
        <v>489</v>
      </c>
      <c r="C188" s="24">
        <v>1</v>
      </c>
      <c r="D188" s="24">
        <v>2.8</v>
      </c>
      <c r="E188" s="24">
        <v>2.2000000000000002</v>
      </c>
      <c r="F188" s="24">
        <v>3.1</v>
      </c>
      <c r="G188" s="24">
        <v>2</v>
      </c>
      <c r="H188" s="24">
        <v>3.5</v>
      </c>
      <c r="I188" s="24">
        <v>2.5</v>
      </c>
      <c r="J188" s="24">
        <v>1.5</v>
      </c>
      <c r="K188" s="24">
        <v>2.6</v>
      </c>
      <c r="L188" s="24">
        <v>3.1</v>
      </c>
      <c r="M188" s="24">
        <v>3.9</v>
      </c>
      <c r="N188" s="24">
        <v>4.3</v>
      </c>
      <c r="O188" s="24">
        <v>1</v>
      </c>
      <c r="P188" s="24">
        <v>65</v>
      </c>
    </row>
    <row r="189" spans="1:16" ht="30" x14ac:dyDescent="0.25">
      <c r="A189" s="28">
        <v>6489</v>
      </c>
      <c r="B189" s="28" t="s">
        <v>205</v>
      </c>
      <c r="C189" s="24">
        <v>44.816000000000003</v>
      </c>
      <c r="D189" s="24">
        <v>36.034999999999997</v>
      </c>
      <c r="E189" s="24">
        <v>5.3629999999999995</v>
      </c>
      <c r="F189" s="24">
        <v>4.7050000000000001</v>
      </c>
      <c r="G189" s="24">
        <v>7.9340000000000002</v>
      </c>
      <c r="H189" s="24">
        <v>8.407</v>
      </c>
      <c r="I189" s="24">
        <v>3.91</v>
      </c>
      <c r="J189" s="24">
        <v>0.6</v>
      </c>
      <c r="K189" s="24">
        <v>30.905000000000001</v>
      </c>
      <c r="L189" s="24">
        <v>3.6790000000000003</v>
      </c>
      <c r="M189" s="24">
        <v>0.192</v>
      </c>
      <c r="N189" s="24">
        <v>0</v>
      </c>
      <c r="O189" s="24">
        <v>2</v>
      </c>
      <c r="P189" s="24">
        <v>293.09199999999998</v>
      </c>
    </row>
    <row r="190" spans="1:16" x14ac:dyDescent="0.25">
      <c r="A190" s="28">
        <v>6490</v>
      </c>
      <c r="B190" s="28" t="s">
        <v>29</v>
      </c>
      <c r="C190" s="24">
        <v>0</v>
      </c>
      <c r="D190" s="24">
        <v>0</v>
      </c>
      <c r="E190" s="24">
        <v>0.10300000000000001</v>
      </c>
      <c r="F190" s="24">
        <v>0</v>
      </c>
      <c r="G190" s="24">
        <v>4.1000000000000002E-2</v>
      </c>
      <c r="H190" s="24">
        <v>0</v>
      </c>
      <c r="I190" s="24">
        <v>4.1000000000000002E-2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2</v>
      </c>
      <c r="P190" s="24">
        <v>0.37</v>
      </c>
    </row>
    <row r="191" spans="1:16" ht="30" x14ac:dyDescent="0.25">
      <c r="A191" s="28">
        <v>6491</v>
      </c>
      <c r="B191" s="28" t="s">
        <v>490</v>
      </c>
      <c r="C191" s="24">
        <v>7.2999999999999995E-2</v>
      </c>
      <c r="D191" s="24">
        <v>0</v>
      </c>
      <c r="E191" s="24">
        <v>0</v>
      </c>
      <c r="F191" s="24">
        <v>0</v>
      </c>
      <c r="G191" s="24">
        <v>0</v>
      </c>
      <c r="H191" s="24">
        <v>0.1</v>
      </c>
      <c r="I191" s="24">
        <v>0</v>
      </c>
      <c r="J191" s="24">
        <v>0</v>
      </c>
      <c r="K191" s="24">
        <v>0.109</v>
      </c>
      <c r="L191" s="24">
        <v>0</v>
      </c>
      <c r="M191" s="24">
        <v>0</v>
      </c>
      <c r="N191" s="24">
        <v>0</v>
      </c>
      <c r="O191" s="24">
        <v>1</v>
      </c>
      <c r="P191" s="24">
        <v>0.56399999999999995</v>
      </c>
    </row>
    <row r="192" spans="1:16" ht="45" x14ac:dyDescent="0.25">
      <c r="A192" s="28">
        <v>6498</v>
      </c>
      <c r="B192" s="28" t="s">
        <v>78</v>
      </c>
      <c r="C192" s="24">
        <v>0</v>
      </c>
      <c r="D192" s="24">
        <v>7.3999999999999996E-2</v>
      </c>
      <c r="E192" s="24">
        <v>0</v>
      </c>
      <c r="F192" s="24">
        <v>6.5000000000000002E-2</v>
      </c>
      <c r="G192" s="24">
        <v>0</v>
      </c>
      <c r="H192" s="24">
        <v>2.1000000000000001E-2</v>
      </c>
      <c r="I192" s="24">
        <v>0</v>
      </c>
      <c r="J192" s="24">
        <v>0.108</v>
      </c>
      <c r="K192" s="24">
        <v>0</v>
      </c>
      <c r="L192" s="24">
        <v>0.02</v>
      </c>
      <c r="M192" s="24">
        <v>0</v>
      </c>
      <c r="N192" s="24">
        <v>0</v>
      </c>
      <c r="O192" s="24">
        <v>2</v>
      </c>
      <c r="P192" s="24">
        <v>0.57600000000000007</v>
      </c>
    </row>
    <row r="193" spans="1:16" ht="30" x14ac:dyDescent="0.25">
      <c r="A193" s="28">
        <v>6501</v>
      </c>
      <c r="B193" s="28" t="s">
        <v>491</v>
      </c>
      <c r="C193" s="24">
        <v>8.0000000000000002E-3</v>
      </c>
      <c r="D193" s="24">
        <v>6.7000000000000004E-2</v>
      </c>
      <c r="E193" s="24">
        <v>0.08</v>
      </c>
      <c r="F193" s="24">
        <v>8.3000000000000004E-2</v>
      </c>
      <c r="G193" s="24">
        <v>8.5000000000000006E-2</v>
      </c>
      <c r="H193" s="24">
        <v>8.4000000000000005E-2</v>
      </c>
      <c r="I193" s="24">
        <v>8.4000000000000005E-2</v>
      </c>
      <c r="J193" s="24">
        <v>1.2E-2</v>
      </c>
      <c r="K193" s="24">
        <v>8.9999999999999993E-3</v>
      </c>
      <c r="L193" s="24">
        <v>2.3E-2</v>
      </c>
      <c r="M193" s="24">
        <v>1.2999999999999999E-2</v>
      </c>
      <c r="N193" s="24">
        <v>8.9999999999999993E-3</v>
      </c>
      <c r="O193" s="24">
        <v>1</v>
      </c>
      <c r="P193" s="24">
        <v>1.1140000000000003</v>
      </c>
    </row>
    <row r="194" spans="1:16" ht="30" x14ac:dyDescent="0.25">
      <c r="A194" s="28">
        <v>6503</v>
      </c>
      <c r="B194" s="28" t="s">
        <v>141</v>
      </c>
      <c r="C194" s="24">
        <v>1.7509999999999999</v>
      </c>
      <c r="D194" s="24">
        <v>0.31900000000000001</v>
      </c>
      <c r="E194" s="24">
        <v>0.40400000000000003</v>
      </c>
      <c r="F194" s="24">
        <v>1.304</v>
      </c>
      <c r="G194" s="24">
        <v>1.2</v>
      </c>
      <c r="H194" s="24">
        <v>0.4</v>
      </c>
      <c r="I194" s="24">
        <v>0</v>
      </c>
      <c r="J194" s="24">
        <v>1.5830000000000002</v>
      </c>
      <c r="K194" s="24">
        <v>0</v>
      </c>
      <c r="L194" s="24">
        <v>0.4</v>
      </c>
      <c r="M194" s="24">
        <v>1.083</v>
      </c>
      <c r="N194" s="24">
        <v>0</v>
      </c>
      <c r="O194" s="24">
        <v>2</v>
      </c>
      <c r="P194" s="24">
        <v>16.887999999999998</v>
      </c>
    </row>
    <row r="195" spans="1:16" x14ac:dyDescent="0.25">
      <c r="A195" s="28">
        <v>6512</v>
      </c>
      <c r="B195" s="28" t="s">
        <v>79</v>
      </c>
      <c r="C195" s="24">
        <v>1.4999999999999999E-2</v>
      </c>
      <c r="D195" s="24">
        <v>0</v>
      </c>
      <c r="E195" s="24">
        <v>9.0999999999999998E-2</v>
      </c>
      <c r="F195" s="24">
        <v>4.8000000000000001E-2</v>
      </c>
      <c r="G195" s="24">
        <v>0.13500000000000001</v>
      </c>
      <c r="H195" s="24">
        <v>9.0999999999999998E-2</v>
      </c>
      <c r="I195" s="24">
        <v>3.5000000000000003E-2</v>
      </c>
      <c r="J195" s="24">
        <v>6.0000000000000001E-3</v>
      </c>
      <c r="K195" s="24">
        <v>2.5000000000000001E-2</v>
      </c>
      <c r="L195" s="24">
        <v>3.9E-2</v>
      </c>
      <c r="M195" s="24">
        <v>0</v>
      </c>
      <c r="N195" s="24">
        <v>6.0000000000000001E-3</v>
      </c>
      <c r="O195" s="24">
        <v>2</v>
      </c>
      <c r="P195" s="24">
        <v>0.98199999999999998</v>
      </c>
    </row>
    <row r="196" spans="1:16" x14ac:dyDescent="0.25">
      <c r="A196" s="28">
        <v>6513</v>
      </c>
      <c r="B196" s="28" t="s">
        <v>38</v>
      </c>
      <c r="C196" s="24">
        <v>2.7E-2</v>
      </c>
      <c r="D196" s="24">
        <v>3.5999999999999997E-2</v>
      </c>
      <c r="E196" s="24">
        <v>0</v>
      </c>
      <c r="F196" s="24">
        <v>6.0000000000000001E-3</v>
      </c>
      <c r="G196" s="24">
        <v>8.9999999999999993E-3</v>
      </c>
      <c r="H196" s="24">
        <v>3.5000000000000003E-2</v>
      </c>
      <c r="I196" s="24">
        <v>0</v>
      </c>
      <c r="J196" s="24">
        <v>4.9000000000000002E-2</v>
      </c>
      <c r="K196" s="24">
        <v>0</v>
      </c>
      <c r="L196" s="24">
        <v>0</v>
      </c>
      <c r="M196" s="24">
        <v>8.0000000000000002E-3</v>
      </c>
      <c r="N196" s="24">
        <v>0</v>
      </c>
      <c r="O196" s="24">
        <v>2</v>
      </c>
      <c r="P196" s="24">
        <v>0.34</v>
      </c>
    </row>
    <row r="197" spans="1:16" ht="30" x14ac:dyDescent="0.25">
      <c r="A197" s="28">
        <v>6515</v>
      </c>
      <c r="B197" s="28" t="s">
        <v>54</v>
      </c>
      <c r="C197" s="24">
        <v>0.152</v>
      </c>
      <c r="D197" s="24">
        <v>8.0000000000000002E-3</v>
      </c>
      <c r="E197" s="24">
        <v>0.81300000000000006</v>
      </c>
      <c r="F197" s="24">
        <v>0</v>
      </c>
      <c r="G197" s="24">
        <v>0.21299999999999999</v>
      </c>
      <c r="H197" s="24">
        <v>0.3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2</v>
      </c>
      <c r="P197" s="24">
        <v>2.9720000000000004</v>
      </c>
    </row>
    <row r="198" spans="1:16" ht="45" x14ac:dyDescent="0.25">
      <c r="A198" s="28">
        <v>6516</v>
      </c>
      <c r="B198" s="28" t="s">
        <v>49</v>
      </c>
      <c r="C198" s="24">
        <v>2.4E-2</v>
      </c>
      <c r="D198" s="24">
        <v>0</v>
      </c>
      <c r="E198" s="24">
        <v>0</v>
      </c>
      <c r="F198" s="24">
        <v>0.02</v>
      </c>
      <c r="G198" s="24">
        <v>4.5999999999999999E-2</v>
      </c>
      <c r="H198" s="24">
        <v>8.4000000000000005E-2</v>
      </c>
      <c r="I198" s="24">
        <v>0</v>
      </c>
      <c r="J198" s="24">
        <v>0.10100000000000001</v>
      </c>
      <c r="K198" s="24">
        <v>0</v>
      </c>
      <c r="L198" s="24">
        <v>0</v>
      </c>
      <c r="M198" s="24">
        <v>1.7000000000000001E-2</v>
      </c>
      <c r="N198" s="24">
        <v>0</v>
      </c>
      <c r="O198" s="24">
        <v>2</v>
      </c>
      <c r="P198" s="24">
        <v>0.58400000000000007</v>
      </c>
    </row>
    <row r="199" spans="1:16" x14ac:dyDescent="0.25">
      <c r="A199" s="28">
        <v>6519</v>
      </c>
      <c r="B199" s="28" t="s">
        <v>492</v>
      </c>
      <c r="C199" s="24">
        <v>15.2</v>
      </c>
      <c r="D199" s="24">
        <v>15</v>
      </c>
      <c r="E199" s="24">
        <v>13.35</v>
      </c>
      <c r="F199" s="24">
        <v>27.1</v>
      </c>
      <c r="G199" s="24">
        <v>31.2</v>
      </c>
      <c r="H199" s="24">
        <v>19.8</v>
      </c>
      <c r="I199" s="24">
        <v>15</v>
      </c>
      <c r="J199" s="24">
        <v>12.5</v>
      </c>
      <c r="K199" s="24">
        <v>17.5</v>
      </c>
      <c r="L199" s="24">
        <v>16.399999999999999</v>
      </c>
      <c r="M199" s="24">
        <v>18.5</v>
      </c>
      <c r="N199" s="24">
        <v>17.75</v>
      </c>
      <c r="O199" s="24">
        <v>1</v>
      </c>
      <c r="P199" s="24">
        <v>438.6</v>
      </c>
    </row>
    <row r="200" spans="1:16" x14ac:dyDescent="0.25">
      <c r="A200" s="28">
        <v>6521</v>
      </c>
      <c r="B200" s="28" t="s">
        <v>493</v>
      </c>
      <c r="C200" s="24">
        <v>27.5</v>
      </c>
      <c r="D200" s="24">
        <v>23.5</v>
      </c>
      <c r="E200" s="24">
        <v>45.21</v>
      </c>
      <c r="F200" s="24">
        <v>24.12</v>
      </c>
      <c r="G200" s="24">
        <v>35.4</v>
      </c>
      <c r="H200" s="24">
        <v>25.8</v>
      </c>
      <c r="I200" s="24">
        <v>20.350000000000001</v>
      </c>
      <c r="J200" s="24">
        <v>18.5</v>
      </c>
      <c r="K200" s="24">
        <v>22.73</v>
      </c>
      <c r="L200" s="24">
        <v>17.8</v>
      </c>
      <c r="M200" s="24">
        <v>22.5</v>
      </c>
      <c r="N200" s="24">
        <v>24.7</v>
      </c>
      <c r="O200" s="24">
        <v>1</v>
      </c>
      <c r="P200" s="24">
        <v>616.22</v>
      </c>
    </row>
    <row r="201" spans="1:16" ht="45" x14ac:dyDescent="0.25">
      <c r="A201" s="28">
        <v>6522</v>
      </c>
      <c r="B201" s="28" t="s">
        <v>55</v>
      </c>
      <c r="C201" s="24">
        <v>4.4999999999999998E-2</v>
      </c>
      <c r="D201" s="24">
        <v>2.3E-2</v>
      </c>
      <c r="E201" s="24">
        <v>0</v>
      </c>
      <c r="F201" s="24">
        <v>2.1000000000000001E-2</v>
      </c>
      <c r="G201" s="24">
        <v>0</v>
      </c>
      <c r="H201" s="24">
        <v>1.2E-2</v>
      </c>
      <c r="I201" s="24">
        <v>0</v>
      </c>
      <c r="J201" s="24">
        <v>9.1999999999999998E-2</v>
      </c>
      <c r="K201" s="24">
        <v>0</v>
      </c>
      <c r="L201" s="24">
        <v>1.0999999999999999E-2</v>
      </c>
      <c r="M201" s="24">
        <v>3.0000000000000001E-3</v>
      </c>
      <c r="N201" s="24">
        <v>0</v>
      </c>
      <c r="O201" s="24">
        <v>2</v>
      </c>
      <c r="P201" s="24">
        <v>0.41399999999999998</v>
      </c>
    </row>
    <row r="202" spans="1:16" x14ac:dyDescent="0.25">
      <c r="A202" s="28">
        <v>6525</v>
      </c>
      <c r="B202" s="28" t="s">
        <v>165</v>
      </c>
      <c r="C202" s="24">
        <v>0.82399999999999995</v>
      </c>
      <c r="D202" s="24">
        <v>1.373</v>
      </c>
      <c r="E202" s="24">
        <v>1.9220000000000002</v>
      </c>
      <c r="F202" s="24">
        <v>4.6230000000000002</v>
      </c>
      <c r="G202" s="24">
        <v>3.3159999999999998</v>
      </c>
      <c r="H202" s="24">
        <v>5.008</v>
      </c>
      <c r="I202" s="24">
        <v>1.097</v>
      </c>
      <c r="J202" s="24">
        <v>0.76100000000000001</v>
      </c>
      <c r="K202" s="24">
        <v>1.141</v>
      </c>
      <c r="L202" s="24">
        <v>2.4260000000000002</v>
      </c>
      <c r="M202" s="24">
        <v>6.0990000000000002</v>
      </c>
      <c r="N202" s="24">
        <v>0.79600000000000004</v>
      </c>
      <c r="O202" s="24">
        <v>2</v>
      </c>
      <c r="P202" s="24">
        <v>58.771999999999998</v>
      </c>
    </row>
    <row r="203" spans="1:16" x14ac:dyDescent="0.25">
      <c r="A203" s="28">
        <v>6527</v>
      </c>
      <c r="B203" s="28" t="s">
        <v>127</v>
      </c>
      <c r="C203" s="24">
        <v>3.726</v>
      </c>
      <c r="D203" s="24">
        <v>0.13700000000000001</v>
      </c>
      <c r="E203" s="24">
        <v>1.802</v>
      </c>
      <c r="F203" s="24">
        <v>1.1280000000000001</v>
      </c>
      <c r="G203" s="24">
        <v>3.2080000000000002</v>
      </c>
      <c r="H203" s="24">
        <v>1.61</v>
      </c>
      <c r="I203" s="24">
        <v>0</v>
      </c>
      <c r="J203" s="24">
        <v>1.6910000000000001</v>
      </c>
      <c r="K203" s="24">
        <v>0.41300000000000003</v>
      </c>
      <c r="L203" s="24">
        <v>0</v>
      </c>
      <c r="M203" s="24">
        <v>3.706</v>
      </c>
      <c r="N203" s="24">
        <v>0</v>
      </c>
      <c r="O203" s="24">
        <v>2</v>
      </c>
      <c r="P203" s="24">
        <v>34.841999999999999</v>
      </c>
    </row>
    <row r="204" spans="1:16" ht="30" x14ac:dyDescent="0.25">
      <c r="A204" s="28">
        <v>6529</v>
      </c>
      <c r="B204" s="28" t="s">
        <v>14</v>
      </c>
      <c r="C204" s="24">
        <v>29.488</v>
      </c>
      <c r="D204" s="24">
        <v>26.38</v>
      </c>
      <c r="E204" s="24">
        <v>36.691000000000003</v>
      </c>
      <c r="F204" s="24">
        <v>18.443999999999999</v>
      </c>
      <c r="G204" s="24">
        <v>22.474</v>
      </c>
      <c r="H204" s="24">
        <v>32.204000000000001</v>
      </c>
      <c r="I204" s="24">
        <v>18.907</v>
      </c>
      <c r="J204" s="24">
        <v>32.622</v>
      </c>
      <c r="K204" s="24">
        <v>46.667999999999999</v>
      </c>
      <c r="L204" s="24">
        <v>32.779000000000003</v>
      </c>
      <c r="M204" s="24">
        <v>41.095999999999997</v>
      </c>
      <c r="N204" s="24">
        <v>47.247</v>
      </c>
      <c r="O204" s="24">
        <v>1</v>
      </c>
      <c r="P204" s="24">
        <v>770</v>
      </c>
    </row>
    <row r="205" spans="1:16" ht="30" x14ac:dyDescent="0.25">
      <c r="A205" s="28">
        <v>6531</v>
      </c>
      <c r="B205" s="28" t="s">
        <v>137</v>
      </c>
      <c r="C205" s="24">
        <v>1.048</v>
      </c>
      <c r="D205" s="24">
        <v>2.8339999999999996</v>
      </c>
      <c r="E205" s="24">
        <v>2.8080000000000003</v>
      </c>
      <c r="F205" s="24">
        <v>2.9489999999999998</v>
      </c>
      <c r="G205" s="24">
        <v>3.8170000000000002</v>
      </c>
      <c r="H205" s="24">
        <v>2.093</v>
      </c>
      <c r="I205" s="24">
        <v>2.073</v>
      </c>
      <c r="J205" s="24">
        <v>2.3660000000000001</v>
      </c>
      <c r="K205" s="24">
        <v>2.3159999999999998</v>
      </c>
      <c r="L205" s="24">
        <v>1.843</v>
      </c>
      <c r="M205" s="24">
        <v>3.7</v>
      </c>
      <c r="N205" s="24">
        <v>2.2869999999999999</v>
      </c>
      <c r="O205" s="24">
        <v>2</v>
      </c>
      <c r="P205" s="24">
        <v>60.268000000000001</v>
      </c>
    </row>
    <row r="206" spans="1:16" ht="45" x14ac:dyDescent="0.25">
      <c r="A206" s="28">
        <v>6535</v>
      </c>
      <c r="B206" s="28" t="s">
        <v>140</v>
      </c>
      <c r="C206" s="24">
        <v>0</v>
      </c>
      <c r="D206" s="24">
        <v>0.6</v>
      </c>
      <c r="E206" s="24">
        <v>2.7240000000000002</v>
      </c>
      <c r="F206" s="24">
        <v>1.4239999999999999</v>
      </c>
      <c r="G206" s="24">
        <v>0.55900000000000005</v>
      </c>
      <c r="H206" s="24">
        <v>0</v>
      </c>
      <c r="I206" s="24">
        <v>0</v>
      </c>
      <c r="J206" s="24">
        <v>2.234</v>
      </c>
      <c r="K206" s="24">
        <v>0</v>
      </c>
      <c r="L206" s="24">
        <v>0.55900000000000005</v>
      </c>
      <c r="M206" s="24">
        <v>1.085</v>
      </c>
      <c r="N206" s="24">
        <v>0</v>
      </c>
      <c r="O206" s="24">
        <v>2</v>
      </c>
      <c r="P206" s="24">
        <v>18.369999999999997</v>
      </c>
    </row>
    <row r="207" spans="1:16" ht="30" x14ac:dyDescent="0.25">
      <c r="A207" s="28">
        <v>6536</v>
      </c>
      <c r="B207" s="28" t="s">
        <v>116</v>
      </c>
      <c r="C207" s="24">
        <v>0</v>
      </c>
      <c r="D207" s="24">
        <v>6.0000000000000005E-2</v>
      </c>
      <c r="E207" s="24">
        <v>0.217</v>
      </c>
      <c r="F207" s="24">
        <v>1.0249999999999999</v>
      </c>
      <c r="G207" s="24">
        <v>0.85</v>
      </c>
      <c r="H207" s="24">
        <v>0.14000000000000001</v>
      </c>
      <c r="I207" s="24">
        <v>0.14000000000000001</v>
      </c>
      <c r="J207" s="24">
        <v>0.11800000000000001</v>
      </c>
      <c r="K207" s="24">
        <v>0.12000000000000001</v>
      </c>
      <c r="L207" s="24">
        <v>1.2E-2</v>
      </c>
      <c r="M207" s="24">
        <v>1.4999999999999999E-2</v>
      </c>
      <c r="N207" s="24">
        <v>0.02</v>
      </c>
      <c r="O207" s="24">
        <v>2</v>
      </c>
      <c r="P207" s="24">
        <v>5.4340000000000011</v>
      </c>
    </row>
    <row r="208" spans="1:16" x14ac:dyDescent="0.25">
      <c r="A208" s="28">
        <v>6547</v>
      </c>
      <c r="B208" s="28" t="s">
        <v>84</v>
      </c>
      <c r="C208" s="24">
        <v>0</v>
      </c>
      <c r="D208" s="24">
        <v>0.29400000000000004</v>
      </c>
      <c r="E208" s="24">
        <v>1.4999999999999999E-2</v>
      </c>
      <c r="F208" s="24">
        <v>4.4999999999999998E-2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2</v>
      </c>
      <c r="P208" s="24">
        <v>0.70799999999999996</v>
      </c>
    </row>
    <row r="209" spans="1:16" ht="30" x14ac:dyDescent="0.25">
      <c r="A209" s="28">
        <v>6554</v>
      </c>
      <c r="B209" s="28" t="s">
        <v>110</v>
      </c>
      <c r="C209" s="24">
        <v>1.02</v>
      </c>
      <c r="D209" s="24">
        <v>0</v>
      </c>
      <c r="E209" s="24">
        <v>0</v>
      </c>
      <c r="F209" s="24">
        <v>0.5</v>
      </c>
      <c r="G209" s="24">
        <v>0</v>
      </c>
      <c r="H209" s="24">
        <v>0.33400000000000002</v>
      </c>
      <c r="I209" s="24">
        <v>0</v>
      </c>
      <c r="J209" s="24">
        <v>0.33300000000000002</v>
      </c>
      <c r="K209" s="24">
        <v>1</v>
      </c>
      <c r="L209" s="24">
        <v>3.3000000000000002E-2</v>
      </c>
      <c r="M209" s="24">
        <v>0</v>
      </c>
      <c r="N209" s="24">
        <v>1.02</v>
      </c>
      <c r="O209" s="24">
        <v>2</v>
      </c>
      <c r="P209" s="24">
        <v>8.48</v>
      </c>
    </row>
    <row r="210" spans="1:16" ht="30" x14ac:dyDescent="0.25">
      <c r="A210" s="28">
        <v>6556</v>
      </c>
      <c r="B210" s="28" t="s">
        <v>15</v>
      </c>
      <c r="C210" s="24">
        <v>0</v>
      </c>
      <c r="D210" s="24">
        <v>25</v>
      </c>
      <c r="E210" s="24">
        <v>25</v>
      </c>
      <c r="F210" s="24">
        <v>25</v>
      </c>
      <c r="G210" s="24">
        <v>25</v>
      </c>
      <c r="H210" s="24">
        <v>25</v>
      </c>
      <c r="I210" s="24">
        <v>25</v>
      </c>
      <c r="J210" s="24">
        <v>25</v>
      </c>
      <c r="K210" s="24">
        <v>25</v>
      </c>
      <c r="L210" s="24">
        <v>25</v>
      </c>
      <c r="M210" s="24">
        <v>25</v>
      </c>
      <c r="N210" s="24">
        <v>25</v>
      </c>
      <c r="O210" s="24">
        <v>1</v>
      </c>
      <c r="P210" s="24">
        <v>550</v>
      </c>
    </row>
    <row r="211" spans="1:16" ht="30" x14ac:dyDescent="0.25">
      <c r="A211" s="28">
        <v>6558</v>
      </c>
      <c r="B211" s="28" t="s">
        <v>494</v>
      </c>
      <c r="C211" s="24">
        <v>0</v>
      </c>
      <c r="D211" s="24">
        <v>0.21</v>
      </c>
      <c r="E211" s="24">
        <v>0.34</v>
      </c>
      <c r="F211" s="24">
        <v>0.28000000000000003</v>
      </c>
      <c r="G211" s="24">
        <v>0.17299999999999999</v>
      </c>
      <c r="H211" s="24">
        <v>0.19</v>
      </c>
      <c r="I211" s="24">
        <v>0.18099999999999999</v>
      </c>
      <c r="J211" s="24">
        <v>0.152</v>
      </c>
      <c r="K211" s="24">
        <v>0.223</v>
      </c>
      <c r="L211" s="24">
        <v>0.20499999999999999</v>
      </c>
      <c r="M211" s="24">
        <v>0.19</v>
      </c>
      <c r="N211" s="24">
        <v>0.25</v>
      </c>
      <c r="O211" s="24">
        <v>1</v>
      </c>
      <c r="P211" s="24">
        <v>4.7880000000000003</v>
      </c>
    </row>
    <row r="212" spans="1:16" ht="30" x14ac:dyDescent="0.25">
      <c r="A212" s="28">
        <v>6559</v>
      </c>
      <c r="B212" s="28" t="s">
        <v>82</v>
      </c>
      <c r="C212" s="24">
        <v>0</v>
      </c>
      <c r="D212" s="24">
        <v>2.5139999999999998</v>
      </c>
      <c r="E212" s="24">
        <v>10.568</v>
      </c>
      <c r="F212" s="24">
        <v>0.06</v>
      </c>
      <c r="G212" s="24">
        <v>0.04</v>
      </c>
      <c r="H212" s="24">
        <v>0.04</v>
      </c>
      <c r="I212" s="24">
        <v>0.01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2</v>
      </c>
      <c r="P212" s="24">
        <v>26.464000000000002</v>
      </c>
    </row>
    <row r="213" spans="1:16" ht="30" x14ac:dyDescent="0.25">
      <c r="A213" s="28">
        <v>6600</v>
      </c>
      <c r="B213" s="28" t="s">
        <v>112</v>
      </c>
      <c r="C213" s="24">
        <v>0.14899999999999999</v>
      </c>
      <c r="D213" s="24">
        <v>0.93500000000000005</v>
      </c>
      <c r="E213" s="24">
        <v>0.873</v>
      </c>
      <c r="F213" s="24">
        <v>1.17</v>
      </c>
      <c r="G213" s="24">
        <v>0.55400000000000005</v>
      </c>
      <c r="H213" s="24">
        <v>0.622</v>
      </c>
      <c r="I213" s="24">
        <v>0.42399999999999999</v>
      </c>
      <c r="J213" s="24">
        <v>0.124</v>
      </c>
      <c r="K213" s="24">
        <v>0.10199999999999999</v>
      </c>
      <c r="L213" s="24">
        <v>5.1999999999999998E-2</v>
      </c>
      <c r="M213" s="24">
        <v>0.187</v>
      </c>
      <c r="N213" s="24">
        <v>0.214</v>
      </c>
      <c r="O213" s="24">
        <v>2</v>
      </c>
      <c r="P213" s="24">
        <v>10.811999999999999</v>
      </c>
    </row>
    <row r="214" spans="1:16" x14ac:dyDescent="0.25">
      <c r="A214" s="28">
        <v>6614</v>
      </c>
      <c r="B214" s="28" t="s">
        <v>59</v>
      </c>
      <c r="C214" s="24">
        <v>0</v>
      </c>
      <c r="D214" s="24">
        <v>8.8999999999999996E-2</v>
      </c>
      <c r="E214" s="24">
        <v>0.48199999999999998</v>
      </c>
      <c r="F214" s="24">
        <v>0.39300000000000002</v>
      </c>
      <c r="G214" s="24">
        <v>6.0000000000000001E-3</v>
      </c>
      <c r="H214" s="24">
        <v>0</v>
      </c>
      <c r="I214" s="24">
        <v>0</v>
      </c>
      <c r="J214" s="24">
        <v>0.14000000000000001</v>
      </c>
      <c r="K214" s="24">
        <v>0</v>
      </c>
      <c r="L214" s="24">
        <v>0</v>
      </c>
      <c r="M214" s="24">
        <v>0</v>
      </c>
      <c r="N214" s="24">
        <v>0</v>
      </c>
      <c r="O214" s="24">
        <v>2</v>
      </c>
      <c r="P214" s="24">
        <v>2.2200000000000002</v>
      </c>
    </row>
    <row r="215" spans="1:16" x14ac:dyDescent="0.25">
      <c r="A215" s="28">
        <v>6615</v>
      </c>
      <c r="B215" s="28" t="s">
        <v>88</v>
      </c>
      <c r="C215" s="24">
        <v>0.28799999999999998</v>
      </c>
      <c r="D215" s="24">
        <v>0.26400000000000001</v>
      </c>
      <c r="E215" s="24">
        <v>0.22800000000000001</v>
      </c>
      <c r="F215" s="24">
        <v>0.3</v>
      </c>
      <c r="G215" s="24">
        <v>8.3999999999999991E-2</v>
      </c>
      <c r="H215" s="24">
        <v>0.20100000000000001</v>
      </c>
      <c r="I215" s="24">
        <v>4.3999999999999997E-2</v>
      </c>
      <c r="J215" s="24">
        <v>0.16</v>
      </c>
      <c r="K215" s="24">
        <v>7.400000000000001E-2</v>
      </c>
      <c r="L215" s="24">
        <v>7.400000000000001E-2</v>
      </c>
      <c r="M215" s="24">
        <v>0.26700000000000002</v>
      </c>
      <c r="N215" s="24">
        <v>6.7000000000000004E-2</v>
      </c>
      <c r="O215" s="24">
        <v>2</v>
      </c>
      <c r="P215" s="24">
        <v>4.1020000000000003</v>
      </c>
    </row>
    <row r="216" spans="1:16" x14ac:dyDescent="0.25">
      <c r="A216" s="28">
        <v>6641</v>
      </c>
      <c r="B216" s="28" t="s">
        <v>495</v>
      </c>
      <c r="C216" s="24">
        <v>0</v>
      </c>
      <c r="D216" s="24">
        <v>5.8999999999999997E-2</v>
      </c>
      <c r="E216" s="24">
        <v>3.1E-2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1</v>
      </c>
      <c r="P216" s="24">
        <v>0.18</v>
      </c>
    </row>
    <row r="217" spans="1:16" x14ac:dyDescent="0.25">
      <c r="A217" s="28">
        <v>6642</v>
      </c>
      <c r="B217" s="28" t="s">
        <v>496</v>
      </c>
      <c r="C217" s="24">
        <v>0</v>
      </c>
      <c r="D217" s="24">
        <v>0.02</v>
      </c>
      <c r="E217" s="24">
        <v>2.9000000000000001E-2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1</v>
      </c>
      <c r="P217" s="24">
        <v>9.8000000000000004E-2</v>
      </c>
    </row>
    <row r="218" spans="1:16" x14ac:dyDescent="0.25">
      <c r="A218" s="28">
        <v>6643</v>
      </c>
      <c r="B218" s="28" t="s">
        <v>190</v>
      </c>
      <c r="C218" s="24">
        <v>5.9189999999999996</v>
      </c>
      <c r="D218" s="24">
        <v>18.855</v>
      </c>
      <c r="E218" s="24">
        <v>3.899</v>
      </c>
      <c r="F218" s="24">
        <v>0.58199999999999996</v>
      </c>
      <c r="G218" s="24">
        <v>2.3279999999999998</v>
      </c>
      <c r="H218" s="24">
        <v>0.58199999999999996</v>
      </c>
      <c r="I218" s="24">
        <v>0</v>
      </c>
      <c r="J218" s="24">
        <v>11.19</v>
      </c>
      <c r="K218" s="24">
        <v>0</v>
      </c>
      <c r="L218" s="24">
        <v>0.58099999999999996</v>
      </c>
      <c r="M218" s="24">
        <v>9.6920000000000002</v>
      </c>
      <c r="N218" s="24">
        <v>0</v>
      </c>
      <c r="O218" s="24">
        <v>2</v>
      </c>
      <c r="P218" s="24">
        <v>107.256</v>
      </c>
    </row>
    <row r="219" spans="1:16" ht="30" x14ac:dyDescent="0.25">
      <c r="A219" s="28">
        <v>6646</v>
      </c>
      <c r="B219" s="28" t="s">
        <v>497</v>
      </c>
      <c r="C219" s="24">
        <v>0.23400000000000001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  <c r="I219" s="24">
        <v>0.91300000000000003</v>
      </c>
      <c r="J219" s="24">
        <v>0</v>
      </c>
      <c r="K219" s="24">
        <v>0.161</v>
      </c>
      <c r="L219" s="24">
        <v>0.05</v>
      </c>
      <c r="M219" s="24">
        <v>0.1</v>
      </c>
      <c r="N219" s="24">
        <v>0.43099999999999999</v>
      </c>
      <c r="O219" s="24">
        <v>1</v>
      </c>
      <c r="P219" s="24">
        <v>3.7780000000000005</v>
      </c>
    </row>
    <row r="220" spans="1:16" ht="30" x14ac:dyDescent="0.25">
      <c r="A220" s="28">
        <v>6690</v>
      </c>
      <c r="B220" s="28" t="s">
        <v>62</v>
      </c>
      <c r="C220" s="24">
        <v>0.114</v>
      </c>
      <c r="D220" s="24">
        <v>0.30299999999999999</v>
      </c>
      <c r="E220" s="24">
        <v>0.36699999999999999</v>
      </c>
      <c r="F220" s="24">
        <v>0.32200000000000001</v>
      </c>
      <c r="G220" s="24">
        <v>0.42699999999999999</v>
      </c>
      <c r="H220" s="24">
        <v>0.315</v>
      </c>
      <c r="I220" s="24">
        <v>0.26800000000000002</v>
      </c>
      <c r="J220" s="24">
        <v>0.315</v>
      </c>
      <c r="K220" s="24">
        <v>0.57999999999999996</v>
      </c>
      <c r="L220" s="24">
        <v>0.46800000000000003</v>
      </c>
      <c r="M220" s="24">
        <v>0.68</v>
      </c>
      <c r="N220" s="24">
        <v>0.71</v>
      </c>
      <c r="O220" s="24">
        <v>2</v>
      </c>
      <c r="P220" s="24">
        <v>9.7379999999999995</v>
      </c>
    </row>
    <row r="221" spans="1:16" ht="30" x14ac:dyDescent="0.25">
      <c r="A221" s="28">
        <v>6691</v>
      </c>
      <c r="B221" s="28" t="s">
        <v>72</v>
      </c>
      <c r="C221" s="24">
        <v>0.34200000000000003</v>
      </c>
      <c r="D221" s="24">
        <v>0.32300000000000001</v>
      </c>
      <c r="E221" s="24">
        <v>0.36399999999999999</v>
      </c>
      <c r="F221" s="24">
        <v>0.53500000000000003</v>
      </c>
      <c r="G221" s="24">
        <v>1.6260000000000001</v>
      </c>
      <c r="H221" s="24">
        <v>0.29699999999999999</v>
      </c>
      <c r="I221" s="24">
        <v>0.28499999999999998</v>
      </c>
      <c r="J221" s="24">
        <v>0.36799999999999999</v>
      </c>
      <c r="K221" s="24">
        <v>0.34499999999999997</v>
      </c>
      <c r="L221" s="24">
        <v>0.41</v>
      </c>
      <c r="M221" s="24">
        <v>1.1299999999999999</v>
      </c>
      <c r="N221" s="24">
        <v>0.35399999999999998</v>
      </c>
      <c r="O221" s="24">
        <v>2</v>
      </c>
      <c r="P221" s="24">
        <v>12.758000000000001</v>
      </c>
    </row>
    <row r="222" spans="1:16" ht="30" x14ac:dyDescent="0.25">
      <c r="A222" s="28">
        <v>6692</v>
      </c>
      <c r="B222" s="28" t="s">
        <v>498</v>
      </c>
      <c r="C222" s="24">
        <v>1.8320000000000001</v>
      </c>
      <c r="D222" s="24">
        <v>1.448</v>
      </c>
      <c r="E222" s="24">
        <v>0.66300000000000003</v>
      </c>
      <c r="F222" s="24">
        <v>0.39800000000000002</v>
      </c>
      <c r="G222" s="24">
        <v>0.36</v>
      </c>
      <c r="H222" s="24">
        <v>2.8000000000000001E-2</v>
      </c>
      <c r="I222" s="24">
        <v>1.127</v>
      </c>
      <c r="J222" s="24">
        <v>1.982</v>
      </c>
      <c r="K222" s="24">
        <v>0.48499999999999999</v>
      </c>
      <c r="L222" s="24">
        <v>0.40500000000000003</v>
      </c>
      <c r="M222" s="24">
        <v>0.34200000000000003</v>
      </c>
      <c r="N222" s="24">
        <v>0.20499999999999999</v>
      </c>
      <c r="O222" s="24">
        <v>1</v>
      </c>
      <c r="P222" s="24">
        <v>18.55</v>
      </c>
    </row>
    <row r="223" spans="1:16" ht="30" x14ac:dyDescent="0.25">
      <c r="A223" s="28">
        <v>6693</v>
      </c>
      <c r="B223" s="28" t="s">
        <v>98</v>
      </c>
      <c r="C223" s="24">
        <v>0.73699999999999999</v>
      </c>
      <c r="D223" s="24">
        <v>1.032</v>
      </c>
      <c r="E223" s="24">
        <v>0.14499999999999999</v>
      </c>
      <c r="F223" s="24">
        <v>0.48</v>
      </c>
      <c r="G223" s="24">
        <v>1.4410000000000001</v>
      </c>
      <c r="H223" s="24">
        <v>6.8000000000000005E-2</v>
      </c>
      <c r="I223" s="24">
        <v>0.112</v>
      </c>
      <c r="J223" s="24">
        <v>1.542</v>
      </c>
      <c r="K223" s="24">
        <v>0.106</v>
      </c>
      <c r="L223" s="24">
        <v>0.104</v>
      </c>
      <c r="M223" s="24">
        <v>0.10299999999999999</v>
      </c>
      <c r="N223" s="24">
        <v>0.14799999999999999</v>
      </c>
      <c r="O223" s="24">
        <v>2</v>
      </c>
      <c r="P223" s="24">
        <v>12.036000000000001</v>
      </c>
    </row>
    <row r="224" spans="1:16" x14ac:dyDescent="0.25">
      <c r="A224" s="28">
        <v>6703</v>
      </c>
      <c r="B224" s="28" t="s">
        <v>104</v>
      </c>
      <c r="C224" s="24">
        <v>2.5000000000000001E-2</v>
      </c>
      <c r="D224" s="24">
        <v>0.219</v>
      </c>
      <c r="E224" s="24">
        <v>0.14199999999999999</v>
      </c>
      <c r="F224" s="24">
        <v>0.187</v>
      </c>
      <c r="G224" s="24">
        <v>9.1999999999999998E-2</v>
      </c>
      <c r="H224" s="24">
        <v>0.24399999999999999</v>
      </c>
      <c r="I224" s="24">
        <v>3.7999999999999999E-2</v>
      </c>
      <c r="J224" s="24">
        <v>8.299999999999999E-2</v>
      </c>
      <c r="K224" s="24">
        <v>0.19599999999999998</v>
      </c>
      <c r="L224" s="24">
        <v>3.9E-2</v>
      </c>
      <c r="M224" s="24">
        <v>0.04</v>
      </c>
      <c r="N224" s="24">
        <v>6.5000000000000002E-2</v>
      </c>
      <c r="O224" s="24">
        <v>2</v>
      </c>
      <c r="P224" s="24">
        <v>2.74</v>
      </c>
    </row>
    <row r="225" spans="1:16" x14ac:dyDescent="0.25">
      <c r="A225" s="28">
        <v>6713</v>
      </c>
      <c r="B225" s="28" t="s">
        <v>499</v>
      </c>
      <c r="C225" s="24">
        <v>0</v>
      </c>
      <c r="D225" s="24">
        <v>0</v>
      </c>
      <c r="E225" s="24">
        <v>3.5000000000000003E-2</v>
      </c>
      <c r="F225" s="24">
        <v>3.0000000000000001E-3</v>
      </c>
      <c r="G225" s="24">
        <v>0.01</v>
      </c>
      <c r="H225" s="24">
        <v>1.2999999999999999E-2</v>
      </c>
      <c r="I225" s="24">
        <v>2E-3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1</v>
      </c>
      <c r="P225" s="24">
        <v>0.126</v>
      </c>
    </row>
    <row r="226" spans="1:16" x14ac:dyDescent="0.25">
      <c r="A226" s="28">
        <v>6737</v>
      </c>
      <c r="B226" s="28" t="s">
        <v>187</v>
      </c>
      <c r="C226" s="24">
        <v>0.85</v>
      </c>
      <c r="D226" s="24">
        <v>7.4580000000000002</v>
      </c>
      <c r="E226" s="24">
        <v>3.95</v>
      </c>
      <c r="F226" s="24">
        <v>3.5829999999999997</v>
      </c>
      <c r="G226" s="24">
        <v>3.1440000000000001</v>
      </c>
      <c r="H226" s="24">
        <v>1.45</v>
      </c>
      <c r="I226" s="24">
        <v>0</v>
      </c>
      <c r="J226" s="24">
        <v>3.5</v>
      </c>
      <c r="K226" s="24">
        <v>0</v>
      </c>
      <c r="L226" s="24">
        <v>0</v>
      </c>
      <c r="M226" s="24">
        <v>0</v>
      </c>
      <c r="N226" s="24">
        <v>0</v>
      </c>
      <c r="O226" s="24">
        <v>2</v>
      </c>
      <c r="P226" s="24">
        <v>47.870000000000005</v>
      </c>
    </row>
    <row r="227" spans="1:16" x14ac:dyDescent="0.25">
      <c r="A227" s="28">
        <v>6739</v>
      </c>
      <c r="B227" s="28" t="s">
        <v>500</v>
      </c>
      <c r="C227" s="24">
        <v>0.10299999999999999</v>
      </c>
      <c r="D227" s="24">
        <v>2</v>
      </c>
      <c r="E227" s="24">
        <v>2.089</v>
      </c>
      <c r="F227" s="24">
        <v>0</v>
      </c>
      <c r="G227" s="24">
        <v>1.98</v>
      </c>
      <c r="H227" s="24">
        <v>0</v>
      </c>
      <c r="I227" s="24">
        <v>0</v>
      </c>
      <c r="J227" s="24">
        <v>4.9660000000000002</v>
      </c>
      <c r="K227" s="24">
        <v>0</v>
      </c>
      <c r="L227" s="24">
        <v>0</v>
      </c>
      <c r="M227" s="24">
        <v>1.8620000000000001</v>
      </c>
      <c r="N227" s="24">
        <v>0</v>
      </c>
      <c r="O227" s="24">
        <v>1</v>
      </c>
      <c r="P227" s="24">
        <v>26</v>
      </c>
    </row>
    <row r="228" spans="1:16" ht="30" x14ac:dyDescent="0.25">
      <c r="A228" s="28">
        <v>6748</v>
      </c>
      <c r="B228" s="28" t="s">
        <v>501</v>
      </c>
      <c r="C228" s="24">
        <v>0</v>
      </c>
      <c r="D228" s="24">
        <v>0.45500000000000002</v>
      </c>
      <c r="E228" s="24">
        <v>0.745</v>
      </c>
      <c r="F228" s="24">
        <v>0</v>
      </c>
      <c r="G228" s="24">
        <v>0</v>
      </c>
      <c r="H228" s="24">
        <v>0.3</v>
      </c>
      <c r="I228" s="24">
        <v>0.4</v>
      </c>
      <c r="J228" s="24">
        <v>0.3</v>
      </c>
      <c r="K228" s="24">
        <v>0.5</v>
      </c>
      <c r="L228" s="24">
        <v>0.5</v>
      </c>
      <c r="M228" s="24">
        <v>0.86</v>
      </c>
      <c r="N228" s="24">
        <v>1.2</v>
      </c>
      <c r="O228" s="24">
        <v>1</v>
      </c>
      <c r="P228" s="24">
        <v>10.52</v>
      </c>
    </row>
    <row r="229" spans="1:16" x14ac:dyDescent="0.25">
      <c r="A229" s="28">
        <v>6763</v>
      </c>
      <c r="B229" s="28" t="s">
        <v>502</v>
      </c>
      <c r="C229" s="24">
        <v>1.1000000000000001</v>
      </c>
      <c r="D229" s="24">
        <v>1.35</v>
      </c>
      <c r="E229" s="24">
        <v>0.97399999999999998</v>
      </c>
      <c r="F229" s="24">
        <v>0.98</v>
      </c>
      <c r="G229" s="24">
        <v>1.25</v>
      </c>
      <c r="H229" s="24">
        <v>1.38</v>
      </c>
      <c r="I229" s="24">
        <v>1.135</v>
      </c>
      <c r="J229" s="24">
        <v>1.0900000000000001</v>
      </c>
      <c r="K229" s="24">
        <v>1.1499999999999999</v>
      </c>
      <c r="L229" s="24">
        <v>1.17</v>
      </c>
      <c r="M229" s="24">
        <v>1.23</v>
      </c>
      <c r="N229" s="24">
        <v>1.3660000000000001</v>
      </c>
      <c r="O229" s="24">
        <v>1</v>
      </c>
      <c r="P229" s="24">
        <v>28.35</v>
      </c>
    </row>
    <row r="230" spans="1:16" x14ac:dyDescent="0.25">
      <c r="A230" s="28">
        <v>6764</v>
      </c>
      <c r="B230" s="28" t="s">
        <v>503</v>
      </c>
      <c r="C230" s="24">
        <v>5.35</v>
      </c>
      <c r="D230" s="24">
        <v>3.01</v>
      </c>
      <c r="E230" s="24">
        <v>2.75</v>
      </c>
      <c r="F230" s="24">
        <v>2.4</v>
      </c>
      <c r="G230" s="24">
        <v>2.52</v>
      </c>
      <c r="H230" s="24">
        <v>2.75</v>
      </c>
      <c r="I230" s="24">
        <v>2.12</v>
      </c>
      <c r="J230" s="24">
        <v>2.2029999999999998</v>
      </c>
      <c r="K230" s="24">
        <v>2.72</v>
      </c>
      <c r="L230" s="24">
        <v>2.63</v>
      </c>
      <c r="M230" s="24">
        <v>3.8</v>
      </c>
      <c r="N230" s="24">
        <v>4.5</v>
      </c>
      <c r="O230" s="24">
        <v>1</v>
      </c>
      <c r="P230" s="24">
        <v>73.506</v>
      </c>
    </row>
    <row r="231" spans="1:16" ht="30" x14ac:dyDescent="0.25">
      <c r="A231" s="28">
        <v>6767</v>
      </c>
      <c r="B231" s="28" t="s">
        <v>504</v>
      </c>
      <c r="C231" s="24">
        <v>0</v>
      </c>
      <c r="D231" s="24">
        <v>3.9660000000000002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1</v>
      </c>
      <c r="P231" s="24">
        <v>7.9320000000000004</v>
      </c>
    </row>
    <row r="232" spans="1:16" ht="30" x14ac:dyDescent="0.25">
      <c r="A232" s="28">
        <v>6769</v>
      </c>
      <c r="B232" s="28" t="s">
        <v>506</v>
      </c>
      <c r="C232" s="24">
        <v>0</v>
      </c>
      <c r="D232" s="24">
        <v>2.5000000000000001E-2</v>
      </c>
      <c r="E232" s="24">
        <v>8.5000000000000006E-2</v>
      </c>
      <c r="F232" s="24">
        <v>3.2000000000000001E-2</v>
      </c>
      <c r="G232" s="24">
        <v>0.01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1</v>
      </c>
      <c r="P232" s="24">
        <v>0.30400000000000005</v>
      </c>
    </row>
    <row r="233" spans="1:16" ht="30" x14ac:dyDescent="0.25">
      <c r="A233" s="28">
        <v>6774</v>
      </c>
      <c r="B233" s="28" t="s">
        <v>146</v>
      </c>
      <c r="C233" s="24">
        <v>0.13700000000000001</v>
      </c>
      <c r="D233" s="24">
        <v>0.73799999999999999</v>
      </c>
      <c r="E233" s="24">
        <v>0.77500000000000002</v>
      </c>
      <c r="F233" s="24">
        <v>0.94</v>
      </c>
      <c r="G233" s="24">
        <v>0.96599999999999997</v>
      </c>
      <c r="H233" s="24">
        <v>0.55100000000000005</v>
      </c>
      <c r="I233" s="24">
        <v>0.60599999999999998</v>
      </c>
      <c r="J233" s="24">
        <v>0.83800000000000008</v>
      </c>
      <c r="K233" s="24">
        <v>0.59299999999999997</v>
      </c>
      <c r="L233" s="24">
        <v>0.495</v>
      </c>
      <c r="M233" s="24">
        <v>1.41</v>
      </c>
      <c r="N233" s="24">
        <v>0.33100000000000002</v>
      </c>
      <c r="O233" s="24">
        <v>2</v>
      </c>
      <c r="P233" s="24">
        <v>16.760000000000002</v>
      </c>
    </row>
    <row r="234" spans="1:16" ht="30" x14ac:dyDescent="0.25">
      <c r="A234" s="28">
        <v>6797</v>
      </c>
      <c r="B234" s="28" t="s">
        <v>47</v>
      </c>
      <c r="C234" s="24">
        <v>6.0000000000000001E-3</v>
      </c>
      <c r="D234" s="24">
        <v>0.02</v>
      </c>
      <c r="E234" s="24">
        <v>9.6000000000000002E-2</v>
      </c>
      <c r="F234" s="24">
        <v>5.6000000000000001E-2</v>
      </c>
      <c r="G234" s="24">
        <v>3.7000000000000005E-2</v>
      </c>
      <c r="H234" s="24">
        <v>4.2999999999999997E-2</v>
      </c>
      <c r="I234" s="24">
        <v>2.5000000000000001E-2</v>
      </c>
      <c r="J234" s="24">
        <v>1.2999999999999999E-2</v>
      </c>
      <c r="K234" s="24">
        <v>4.4999999999999998E-2</v>
      </c>
      <c r="L234" s="24">
        <v>3.9E-2</v>
      </c>
      <c r="M234" s="24">
        <v>5.8000000000000003E-2</v>
      </c>
      <c r="N234" s="24">
        <v>4.9000000000000002E-2</v>
      </c>
      <c r="O234" s="24">
        <v>2</v>
      </c>
      <c r="P234" s="24">
        <v>0.97399999999999998</v>
      </c>
    </row>
    <row r="235" spans="1:16" ht="30" x14ac:dyDescent="0.25">
      <c r="A235" s="28">
        <v>6799</v>
      </c>
      <c r="B235" s="28" t="s">
        <v>132</v>
      </c>
      <c r="C235" s="24">
        <v>0</v>
      </c>
      <c r="D235" s="24">
        <v>0.8</v>
      </c>
      <c r="E235" s="24">
        <v>0.72900000000000009</v>
      </c>
      <c r="F235" s="24">
        <v>0.42499999999999999</v>
      </c>
      <c r="G235" s="24">
        <v>0.41699999999999998</v>
      </c>
      <c r="H235" s="24">
        <v>1.0680000000000001</v>
      </c>
      <c r="I235" s="24">
        <v>0.14699999999999999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2</v>
      </c>
      <c r="P235" s="24">
        <v>7.1720000000000006</v>
      </c>
    </row>
    <row r="236" spans="1:16" ht="30" x14ac:dyDescent="0.25">
      <c r="A236" s="28">
        <v>6806</v>
      </c>
      <c r="B236" s="28" t="s">
        <v>168</v>
      </c>
      <c r="C236" s="24">
        <v>1.2250000000000001</v>
      </c>
      <c r="D236" s="24">
        <v>1.9729999999999999</v>
      </c>
      <c r="E236" s="24">
        <v>1.593</v>
      </c>
      <c r="F236" s="24">
        <v>1.012</v>
      </c>
      <c r="G236" s="24">
        <v>1.573</v>
      </c>
      <c r="H236" s="24">
        <v>0.64200000000000002</v>
      </c>
      <c r="I236" s="24">
        <v>0.76200000000000001</v>
      </c>
      <c r="J236" s="24">
        <v>1.5760000000000001</v>
      </c>
      <c r="K236" s="24">
        <v>0.82</v>
      </c>
      <c r="L236" s="24">
        <v>0.52</v>
      </c>
      <c r="M236" s="24">
        <v>1.948</v>
      </c>
      <c r="N236" s="24">
        <v>0.26</v>
      </c>
      <c r="O236" s="24">
        <v>2</v>
      </c>
      <c r="P236" s="24">
        <v>27.808</v>
      </c>
    </row>
    <row r="237" spans="1:16" x14ac:dyDescent="0.25">
      <c r="A237" s="28">
        <v>6857</v>
      </c>
      <c r="B237" s="28" t="s">
        <v>507</v>
      </c>
      <c r="C237" s="24">
        <v>1.6E-2</v>
      </c>
      <c r="D237" s="24">
        <v>0</v>
      </c>
      <c r="E237" s="24">
        <v>0.623</v>
      </c>
      <c r="F237" s="24">
        <v>0</v>
      </c>
      <c r="G237" s="24">
        <v>0</v>
      </c>
      <c r="H237" s="24">
        <v>0</v>
      </c>
      <c r="I237" s="24">
        <v>0.76800000000000002</v>
      </c>
      <c r="J237" s="24">
        <v>0</v>
      </c>
      <c r="K237" s="24">
        <v>0</v>
      </c>
      <c r="L237" s="24">
        <v>0</v>
      </c>
      <c r="M237" s="24">
        <v>0.35</v>
      </c>
      <c r="N237" s="24">
        <v>0</v>
      </c>
      <c r="O237" s="24">
        <v>1</v>
      </c>
      <c r="P237" s="24">
        <v>3.5140000000000002</v>
      </c>
    </row>
    <row r="238" spans="1:16" x14ac:dyDescent="0.25">
      <c r="A238" s="28">
        <v>6858</v>
      </c>
      <c r="B238" s="28" t="s">
        <v>508</v>
      </c>
      <c r="C238" s="24">
        <v>0</v>
      </c>
      <c r="D238" s="24">
        <v>0</v>
      </c>
      <c r="E238" s="24">
        <v>0.247</v>
      </c>
      <c r="F238" s="24">
        <v>0.3</v>
      </c>
      <c r="G238" s="24">
        <v>0</v>
      </c>
      <c r="H238" s="24">
        <v>0.03</v>
      </c>
      <c r="I238" s="24">
        <v>0.57799999999999996</v>
      </c>
      <c r="J238" s="24">
        <v>0</v>
      </c>
      <c r="K238" s="24">
        <v>0</v>
      </c>
      <c r="L238" s="24">
        <v>0</v>
      </c>
      <c r="M238" s="24">
        <v>0.219</v>
      </c>
      <c r="N238" s="24">
        <v>0</v>
      </c>
      <c r="O238" s="24">
        <v>1</v>
      </c>
      <c r="P238" s="24">
        <v>2.7480000000000002</v>
      </c>
    </row>
    <row r="239" spans="1:16" ht="30" x14ac:dyDescent="0.25">
      <c r="A239" s="28">
        <v>6878</v>
      </c>
      <c r="B239" s="28" t="s">
        <v>206</v>
      </c>
      <c r="C239" s="24">
        <v>0</v>
      </c>
      <c r="D239" s="24">
        <v>0</v>
      </c>
      <c r="E239" s="24">
        <v>30</v>
      </c>
      <c r="F239" s="24">
        <v>0</v>
      </c>
      <c r="G239" s="24">
        <v>6.6139999999999999</v>
      </c>
      <c r="H239" s="24">
        <v>0</v>
      </c>
      <c r="I239" s="24">
        <v>6.6130000000000004</v>
      </c>
      <c r="J239" s="24">
        <v>0</v>
      </c>
      <c r="K239" s="24">
        <v>6.6130000000000004</v>
      </c>
      <c r="L239" s="24">
        <v>6.6130000000000004</v>
      </c>
      <c r="M239" s="24">
        <v>0</v>
      </c>
      <c r="N239" s="24">
        <v>0</v>
      </c>
      <c r="O239" s="24">
        <v>1</v>
      </c>
      <c r="P239" s="24">
        <v>112.90600000000001</v>
      </c>
    </row>
    <row r="240" spans="1:16" x14ac:dyDescent="0.25">
      <c r="A240" s="28">
        <v>6880</v>
      </c>
      <c r="B240" s="28" t="s">
        <v>509</v>
      </c>
      <c r="C240" s="24">
        <v>0</v>
      </c>
      <c r="D240" s="24">
        <v>1.7999999999999999E-2</v>
      </c>
      <c r="E240" s="24">
        <v>5.8000000000000003E-2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1</v>
      </c>
      <c r="P240" s="24">
        <v>0.152</v>
      </c>
    </row>
    <row r="241" spans="1:16" x14ac:dyDescent="0.25">
      <c r="A241" s="28">
        <v>6882</v>
      </c>
      <c r="B241" s="28" t="s">
        <v>134</v>
      </c>
      <c r="C241" s="24">
        <v>0</v>
      </c>
      <c r="D241" s="24">
        <v>0.45</v>
      </c>
      <c r="E241" s="24">
        <v>0.43</v>
      </c>
      <c r="F241" s="24">
        <v>0.56600000000000006</v>
      </c>
      <c r="G241" s="24">
        <v>0.92</v>
      </c>
      <c r="H241" s="24">
        <v>0.76</v>
      </c>
      <c r="I241" s="24">
        <v>0.78100000000000003</v>
      </c>
      <c r="J241" s="24">
        <v>0.94</v>
      </c>
      <c r="K241" s="24">
        <v>0.91</v>
      </c>
      <c r="L241" s="24">
        <v>0.27</v>
      </c>
      <c r="M241" s="24">
        <v>0.38</v>
      </c>
      <c r="N241" s="24">
        <v>0.42</v>
      </c>
      <c r="O241" s="24">
        <v>2</v>
      </c>
      <c r="P241" s="24">
        <v>13.654</v>
      </c>
    </row>
    <row r="242" spans="1:16" ht="30" x14ac:dyDescent="0.25">
      <c r="A242" s="28">
        <v>6910</v>
      </c>
      <c r="B242" s="28" t="s">
        <v>209</v>
      </c>
      <c r="C242" s="24">
        <v>12</v>
      </c>
      <c r="D242" s="24">
        <v>0</v>
      </c>
      <c r="E242" s="24">
        <v>0</v>
      </c>
      <c r="F242" s="24">
        <v>0</v>
      </c>
      <c r="G242" s="24">
        <v>30</v>
      </c>
      <c r="H242" s="24">
        <v>9.5</v>
      </c>
      <c r="I242" s="24">
        <v>32.805999999999997</v>
      </c>
      <c r="J242" s="24">
        <v>31.207999999999998</v>
      </c>
      <c r="K242" s="24">
        <v>29.491</v>
      </c>
      <c r="L242" s="24">
        <v>64.01400000000001</v>
      </c>
      <c r="M242" s="24">
        <v>41.124000000000002</v>
      </c>
      <c r="N242" s="24">
        <v>0</v>
      </c>
      <c r="O242" s="24">
        <v>2</v>
      </c>
      <c r="P242" s="24">
        <v>500.286</v>
      </c>
    </row>
    <row r="243" spans="1:16" ht="30" x14ac:dyDescent="0.25">
      <c r="A243" s="28">
        <v>6911</v>
      </c>
      <c r="B243" s="28" t="s">
        <v>193</v>
      </c>
      <c r="C243" s="24">
        <v>10.5</v>
      </c>
      <c r="D243" s="24">
        <v>0</v>
      </c>
      <c r="E243" s="24">
        <v>0</v>
      </c>
      <c r="F243" s="24">
        <v>0</v>
      </c>
      <c r="G243" s="24">
        <v>0</v>
      </c>
      <c r="H243" s="24">
        <v>35.822000000000003</v>
      </c>
      <c r="I243" s="24">
        <v>14.419</v>
      </c>
      <c r="J243" s="24">
        <v>21.629000000000001</v>
      </c>
      <c r="K243" s="24">
        <v>28.405999999999999</v>
      </c>
      <c r="L243" s="24">
        <v>36.048999999999999</v>
      </c>
      <c r="M243" s="24">
        <v>27.571999999999999</v>
      </c>
      <c r="N243" s="24">
        <v>0</v>
      </c>
      <c r="O243" s="24">
        <v>2</v>
      </c>
      <c r="P243" s="24">
        <v>348.79399999999998</v>
      </c>
    </row>
    <row r="244" spans="1:16" x14ac:dyDescent="0.25">
      <c r="A244" s="28">
        <v>6913</v>
      </c>
      <c r="B244" s="28" t="s">
        <v>87</v>
      </c>
      <c r="C244" s="24">
        <v>0</v>
      </c>
      <c r="D244" s="24">
        <v>0</v>
      </c>
      <c r="E244" s="24">
        <v>0.128</v>
      </c>
      <c r="F244" s="24">
        <v>0.22500000000000001</v>
      </c>
      <c r="G244" s="24">
        <v>0.188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2</v>
      </c>
      <c r="P244" s="24">
        <v>1.0820000000000001</v>
      </c>
    </row>
    <row r="245" spans="1:16" ht="30" x14ac:dyDescent="0.25">
      <c r="A245" s="28">
        <v>6922</v>
      </c>
      <c r="B245" s="28" t="s">
        <v>201</v>
      </c>
      <c r="C245" s="24">
        <v>18.332999999999998</v>
      </c>
      <c r="D245" s="24">
        <v>38.238</v>
      </c>
      <c r="E245" s="24">
        <v>8.0619999999999994</v>
      </c>
      <c r="F245" s="24">
        <v>2.1080000000000001</v>
      </c>
      <c r="G245" s="24">
        <v>2.7010000000000001</v>
      </c>
      <c r="H245" s="24">
        <v>7.3999999999999996E-2</v>
      </c>
      <c r="I245" s="24">
        <v>0.499</v>
      </c>
      <c r="J245" s="24">
        <v>7.2999999999999995E-2</v>
      </c>
      <c r="K245" s="24">
        <v>7.2999999999999995E-2</v>
      </c>
      <c r="L245" s="24">
        <v>7.2999999999999995E-2</v>
      </c>
      <c r="M245" s="24">
        <v>7.2999999999999995E-2</v>
      </c>
      <c r="N245" s="24">
        <v>7.2999999999999995E-2</v>
      </c>
      <c r="O245" s="24">
        <v>2</v>
      </c>
      <c r="P245" s="24">
        <v>140.76</v>
      </c>
    </row>
    <row r="246" spans="1:16" x14ac:dyDescent="0.25">
      <c r="A246" s="28">
        <v>6925</v>
      </c>
      <c r="B246" s="28" t="s">
        <v>53</v>
      </c>
      <c r="C246" s="24">
        <v>6.0000000000000001E-3</v>
      </c>
      <c r="D246" s="24">
        <v>4.0000000000000001E-3</v>
      </c>
      <c r="E246" s="24">
        <v>1.0999999999999999E-2</v>
      </c>
      <c r="F246" s="24">
        <v>3.6000000000000004E-2</v>
      </c>
      <c r="G246" s="24">
        <v>4.7E-2</v>
      </c>
      <c r="H246" s="24">
        <v>0.01</v>
      </c>
      <c r="I246" s="24">
        <v>1.0999999999999999E-2</v>
      </c>
      <c r="J246" s="24">
        <v>0</v>
      </c>
      <c r="K246" s="24">
        <v>8.0000000000000002E-3</v>
      </c>
      <c r="L246" s="24">
        <v>0</v>
      </c>
      <c r="M246" s="24">
        <v>1E-3</v>
      </c>
      <c r="N246" s="24">
        <v>0</v>
      </c>
      <c r="O246" s="24">
        <v>2</v>
      </c>
      <c r="P246" s="24">
        <v>0.26799999999999996</v>
      </c>
    </row>
    <row r="247" spans="1:16" x14ac:dyDescent="0.25">
      <c r="A247" s="28">
        <v>6926</v>
      </c>
      <c r="B247" s="28" t="s">
        <v>66</v>
      </c>
      <c r="C247" s="24">
        <v>5.0000000000000001E-3</v>
      </c>
      <c r="D247" s="24">
        <v>0.06</v>
      </c>
      <c r="E247" s="24">
        <v>4.4999999999999998E-2</v>
      </c>
      <c r="F247" s="24">
        <v>0.121</v>
      </c>
      <c r="G247" s="24">
        <v>6.3E-2</v>
      </c>
      <c r="H247" s="24">
        <v>0.02</v>
      </c>
      <c r="I247" s="24">
        <v>1.4E-2</v>
      </c>
      <c r="J247" s="24">
        <v>8.0000000000000002E-3</v>
      </c>
      <c r="K247" s="24">
        <v>0.01</v>
      </c>
      <c r="L247" s="24">
        <v>2.8000000000000001E-2</v>
      </c>
      <c r="M247" s="24">
        <v>7.0000000000000001E-3</v>
      </c>
      <c r="N247" s="24">
        <v>6.7000000000000004E-2</v>
      </c>
      <c r="O247" s="24">
        <v>2</v>
      </c>
      <c r="P247" s="24">
        <v>0.89600000000000013</v>
      </c>
    </row>
    <row r="248" spans="1:16" x14ac:dyDescent="0.25">
      <c r="A248" s="28">
        <v>6927</v>
      </c>
      <c r="B248" s="28" t="s">
        <v>135</v>
      </c>
      <c r="C248" s="24">
        <v>1.2689999999999999</v>
      </c>
      <c r="D248" s="24">
        <v>0.54600000000000004</v>
      </c>
      <c r="E248" s="24">
        <v>2.4049999999999998</v>
      </c>
      <c r="F248" s="24">
        <v>2.8019999999999996</v>
      </c>
      <c r="G248" s="24">
        <v>1.526</v>
      </c>
      <c r="H248" s="24">
        <v>1.0430000000000001</v>
      </c>
      <c r="I248" s="24">
        <v>0.89900000000000002</v>
      </c>
      <c r="J248" s="24">
        <v>0.81200000000000006</v>
      </c>
      <c r="K248" s="24">
        <v>0.35</v>
      </c>
      <c r="L248" s="24">
        <v>0.33</v>
      </c>
      <c r="M248" s="24">
        <v>1.401</v>
      </c>
      <c r="N248" s="24">
        <v>0.23300000000000001</v>
      </c>
      <c r="O248" s="24">
        <v>2</v>
      </c>
      <c r="P248" s="24">
        <v>27.231999999999999</v>
      </c>
    </row>
    <row r="249" spans="1:16" x14ac:dyDescent="0.25">
      <c r="A249" s="28">
        <v>6928</v>
      </c>
      <c r="B249" s="28" t="s">
        <v>73</v>
      </c>
      <c r="C249" s="24">
        <v>0.14499999999999999</v>
      </c>
      <c r="D249" s="24">
        <v>0.13300000000000001</v>
      </c>
      <c r="E249" s="24">
        <v>0.375</v>
      </c>
      <c r="F249" s="24">
        <v>0.16800000000000001</v>
      </c>
      <c r="G249" s="24">
        <v>0.20799999999999999</v>
      </c>
      <c r="H249" s="24">
        <v>0.22700000000000001</v>
      </c>
      <c r="I249" s="24">
        <v>0.104</v>
      </c>
      <c r="J249" s="24">
        <v>0.13800000000000001</v>
      </c>
      <c r="K249" s="24">
        <v>8.8999999999999996E-2</v>
      </c>
      <c r="L249" s="24">
        <v>7.5999999999999998E-2</v>
      </c>
      <c r="M249" s="24">
        <v>0.16200000000000001</v>
      </c>
      <c r="N249" s="24">
        <v>7.6999999999999999E-2</v>
      </c>
      <c r="O249" s="24">
        <v>2</v>
      </c>
      <c r="P249" s="24">
        <v>3.8040000000000003</v>
      </c>
    </row>
    <row r="250" spans="1:16" ht="30" x14ac:dyDescent="0.25">
      <c r="A250" s="28">
        <v>6939</v>
      </c>
      <c r="B250" s="28" t="s">
        <v>40</v>
      </c>
      <c r="C250" s="24">
        <v>0</v>
      </c>
      <c r="D250" s="24">
        <v>2E-3</v>
      </c>
      <c r="E250" s="24">
        <v>1.0999999999999999E-2</v>
      </c>
      <c r="F250" s="24">
        <v>1.2999999999999999E-2</v>
      </c>
      <c r="G250" s="24">
        <v>1.2999999999999999E-2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1</v>
      </c>
      <c r="P250" s="24">
        <v>7.8E-2</v>
      </c>
    </row>
    <row r="251" spans="1:16" x14ac:dyDescent="0.25">
      <c r="A251" s="28">
        <v>6940</v>
      </c>
      <c r="B251" s="28" t="s">
        <v>510</v>
      </c>
      <c r="C251" s="24">
        <v>3.0000000000000001E-3</v>
      </c>
      <c r="D251" s="24">
        <v>5.0000000000000001E-3</v>
      </c>
      <c r="E251" s="24">
        <v>2.1999999999999999E-2</v>
      </c>
      <c r="F251" s="24">
        <v>1.4E-2</v>
      </c>
      <c r="G251" s="24">
        <v>5.0000000000000001E-3</v>
      </c>
      <c r="H251" s="24">
        <v>1.4E-2</v>
      </c>
      <c r="I251" s="24">
        <v>1.2E-2</v>
      </c>
      <c r="J251" s="24">
        <v>6.0000000000000001E-3</v>
      </c>
      <c r="K251" s="24">
        <v>0.01</v>
      </c>
      <c r="L251" s="24">
        <v>7.0000000000000001E-3</v>
      </c>
      <c r="M251" s="24">
        <v>6.0000000000000001E-3</v>
      </c>
      <c r="N251" s="24">
        <v>6.0000000000000001E-3</v>
      </c>
      <c r="O251" s="24">
        <v>1</v>
      </c>
      <c r="P251" s="24">
        <v>0.22000000000000003</v>
      </c>
    </row>
    <row r="252" spans="1:16" x14ac:dyDescent="0.25">
      <c r="A252" s="28">
        <v>6960</v>
      </c>
      <c r="B252" s="28" t="s">
        <v>511</v>
      </c>
      <c r="C252" s="24">
        <v>0</v>
      </c>
      <c r="D252" s="24">
        <v>0.02</v>
      </c>
      <c r="E252" s="24">
        <v>0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1</v>
      </c>
      <c r="P252" s="24">
        <v>0.04</v>
      </c>
    </row>
    <row r="253" spans="1:16" x14ac:dyDescent="0.25">
      <c r="A253" s="28">
        <v>6961</v>
      </c>
      <c r="B253" s="28" t="s">
        <v>69</v>
      </c>
      <c r="C253" s="24">
        <v>0</v>
      </c>
      <c r="D253" s="24">
        <v>6.0000000000000001E-3</v>
      </c>
      <c r="E253" s="24">
        <v>0.1</v>
      </c>
      <c r="F253" s="24">
        <v>0</v>
      </c>
      <c r="G253" s="24">
        <v>5.0000000000000001E-3</v>
      </c>
      <c r="H253" s="24">
        <v>6.6000000000000003E-2</v>
      </c>
      <c r="I253" s="24">
        <v>0</v>
      </c>
      <c r="J253" s="24">
        <v>6.7000000000000004E-2</v>
      </c>
      <c r="K253" s="24">
        <v>0</v>
      </c>
      <c r="L253" s="24">
        <v>0</v>
      </c>
      <c r="M253" s="24">
        <v>0</v>
      </c>
      <c r="N253" s="24">
        <v>0</v>
      </c>
      <c r="O253" s="24">
        <v>2</v>
      </c>
      <c r="P253" s="24">
        <v>0.48800000000000004</v>
      </c>
    </row>
    <row r="254" spans="1:16" x14ac:dyDescent="0.25">
      <c r="A254" s="28">
        <v>6962</v>
      </c>
      <c r="B254" s="28" t="s">
        <v>27</v>
      </c>
      <c r="C254" s="24">
        <v>0</v>
      </c>
      <c r="D254" s="24">
        <v>4.1999999999999996E-2</v>
      </c>
      <c r="E254" s="24">
        <v>0.02</v>
      </c>
      <c r="F254" s="24">
        <v>0.02</v>
      </c>
      <c r="G254" s="24">
        <v>0.02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2</v>
      </c>
      <c r="P254" s="24">
        <v>0.20399999999999999</v>
      </c>
    </row>
    <row r="255" spans="1:16" x14ac:dyDescent="0.25">
      <c r="A255" s="28">
        <v>6963</v>
      </c>
      <c r="B255" s="28" t="s">
        <v>512</v>
      </c>
      <c r="C255" s="24">
        <v>0</v>
      </c>
      <c r="D255" s="24">
        <v>1.2E-2</v>
      </c>
      <c r="E255" s="24">
        <v>0.51900000000000002</v>
      </c>
      <c r="F255" s="24">
        <v>0.05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1</v>
      </c>
      <c r="P255" s="24">
        <v>1.1619999999999999</v>
      </c>
    </row>
    <row r="256" spans="1:16" x14ac:dyDescent="0.25">
      <c r="A256" s="28">
        <v>6975</v>
      </c>
      <c r="B256" s="28" t="s">
        <v>513</v>
      </c>
      <c r="C256" s="24">
        <v>0</v>
      </c>
      <c r="D256" s="24">
        <v>0</v>
      </c>
      <c r="E256" s="24">
        <v>0</v>
      </c>
      <c r="F256" s="24">
        <v>0.436</v>
      </c>
      <c r="G256" s="24">
        <v>0.436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0.109</v>
      </c>
      <c r="N256" s="24">
        <v>0</v>
      </c>
      <c r="O256" s="24">
        <v>1</v>
      </c>
      <c r="P256" s="24">
        <v>1.962</v>
      </c>
    </row>
    <row r="257" spans="1:16" ht="30" x14ac:dyDescent="0.25">
      <c r="A257" s="28">
        <v>6978</v>
      </c>
      <c r="B257" s="28" t="s">
        <v>70</v>
      </c>
      <c r="C257" s="24">
        <v>0</v>
      </c>
      <c r="D257" s="24">
        <v>1.611</v>
      </c>
      <c r="E257" s="24">
        <v>0.89600000000000002</v>
      </c>
      <c r="F257" s="24">
        <v>1.1499999999999999</v>
      </c>
      <c r="G257" s="24">
        <v>0.35</v>
      </c>
      <c r="H257" s="24">
        <v>2.1000000000000001E-2</v>
      </c>
      <c r="I257" s="24">
        <v>0.72499999999999998</v>
      </c>
      <c r="J257" s="24">
        <v>0.625</v>
      </c>
      <c r="K257" s="24">
        <v>0.107</v>
      </c>
      <c r="L257" s="24">
        <v>1.0999999999999999E-2</v>
      </c>
      <c r="M257" s="24">
        <v>1.4650000000000001</v>
      </c>
      <c r="N257" s="24">
        <v>0.56000000000000005</v>
      </c>
      <c r="O257" s="24">
        <v>2</v>
      </c>
      <c r="P257" s="24">
        <v>15.042</v>
      </c>
    </row>
    <row r="258" spans="1:16" ht="30" x14ac:dyDescent="0.25">
      <c r="A258" s="28">
        <v>6999</v>
      </c>
      <c r="B258" s="28" t="s">
        <v>42</v>
      </c>
      <c r="C258" s="24">
        <v>0</v>
      </c>
      <c r="D258" s="24">
        <v>7.4999999999999997E-2</v>
      </c>
      <c r="E258" s="24">
        <v>0.13700000000000001</v>
      </c>
      <c r="F258" s="24">
        <v>0.125</v>
      </c>
      <c r="G258" s="24">
        <v>0.16</v>
      </c>
      <c r="H258" s="24">
        <v>7.1999999999999995E-2</v>
      </c>
      <c r="I258" s="24">
        <v>5.5E-2</v>
      </c>
      <c r="J258" s="24">
        <v>0.107</v>
      </c>
      <c r="K258" s="24">
        <v>0.14299999999999999</v>
      </c>
      <c r="L258" s="24">
        <v>0.122</v>
      </c>
      <c r="M258" s="24">
        <v>0.14799999999999999</v>
      </c>
      <c r="N258" s="24">
        <v>0.16500000000000001</v>
      </c>
      <c r="O258" s="24">
        <v>2</v>
      </c>
      <c r="P258" s="24">
        <v>2.6180000000000003</v>
      </c>
    </row>
    <row r="259" spans="1:16" ht="30" x14ac:dyDescent="0.25">
      <c r="A259" s="28">
        <v>7003</v>
      </c>
      <c r="B259" s="28" t="s">
        <v>184</v>
      </c>
      <c r="C259" s="24">
        <v>3.3620000000000001</v>
      </c>
      <c r="D259" s="24">
        <v>7.1559999999999997</v>
      </c>
      <c r="E259" s="24">
        <v>3.7869999999999999</v>
      </c>
      <c r="F259" s="24">
        <v>3.024</v>
      </c>
      <c r="G259" s="24">
        <v>4.7720000000000002</v>
      </c>
      <c r="H259" s="24">
        <v>4.8719999999999999</v>
      </c>
      <c r="I259" s="24">
        <v>2.9729999999999999</v>
      </c>
      <c r="J259" s="24">
        <v>6.0060000000000002</v>
      </c>
      <c r="K259" s="24">
        <v>3.9620000000000002</v>
      </c>
      <c r="L259" s="24">
        <v>3.3849999999999998</v>
      </c>
      <c r="M259" s="24">
        <v>7.1349999999999998</v>
      </c>
      <c r="N259" s="24">
        <v>1.6549999999999998</v>
      </c>
      <c r="O259" s="24">
        <v>2</v>
      </c>
      <c r="P259" s="24">
        <v>104.17800000000001</v>
      </c>
    </row>
    <row r="260" spans="1:16" ht="30" x14ac:dyDescent="0.25">
      <c r="A260" s="28">
        <v>7009</v>
      </c>
      <c r="B260" s="28" t="s">
        <v>207</v>
      </c>
      <c r="C260" s="24">
        <v>4.2</v>
      </c>
      <c r="D260" s="24">
        <v>5.72</v>
      </c>
      <c r="E260" s="24">
        <v>14</v>
      </c>
      <c r="F260" s="24">
        <v>17.600000000000001</v>
      </c>
      <c r="G260" s="24">
        <v>19.346</v>
      </c>
      <c r="H260" s="24">
        <v>17.326000000000001</v>
      </c>
      <c r="I260" s="24">
        <v>5.7709999999999999</v>
      </c>
      <c r="J260" s="24">
        <v>7.1099999999999994</v>
      </c>
      <c r="K260" s="24">
        <v>0.32</v>
      </c>
      <c r="L260" s="24">
        <v>11.786</v>
      </c>
      <c r="M260" s="24">
        <v>0.2</v>
      </c>
      <c r="N260" s="24">
        <v>14.58</v>
      </c>
      <c r="O260" s="24">
        <v>2</v>
      </c>
      <c r="P260" s="24">
        <v>235.91800000000001</v>
      </c>
    </row>
    <row r="261" spans="1:16" x14ac:dyDescent="0.25">
      <c r="A261" s="28">
        <v>7010</v>
      </c>
      <c r="B261" s="28" t="s">
        <v>197</v>
      </c>
      <c r="C261" s="24">
        <v>35.877000000000002</v>
      </c>
      <c r="D261" s="24">
        <v>19.670999999999999</v>
      </c>
      <c r="E261" s="24">
        <v>13.49</v>
      </c>
      <c r="F261" s="24">
        <v>31.102999999999998</v>
      </c>
      <c r="G261" s="24">
        <v>22.77</v>
      </c>
      <c r="H261" s="24">
        <v>18.03</v>
      </c>
      <c r="I261" s="24">
        <v>4.5869999999999997</v>
      </c>
      <c r="J261" s="24">
        <v>30.250999999999998</v>
      </c>
      <c r="K261" s="24">
        <v>5.5200000000000005</v>
      </c>
      <c r="L261" s="24">
        <v>1.1499999999999999</v>
      </c>
      <c r="M261" s="24">
        <v>29.225000000000001</v>
      </c>
      <c r="N261" s="24">
        <v>4.13</v>
      </c>
      <c r="O261" s="24">
        <v>2</v>
      </c>
      <c r="P261" s="24">
        <v>431.608</v>
      </c>
    </row>
    <row r="262" spans="1:16" x14ac:dyDescent="0.25">
      <c r="A262" s="28">
        <v>7020</v>
      </c>
      <c r="B262" s="28" t="s">
        <v>514</v>
      </c>
      <c r="C262" s="24">
        <v>5.7000000000000002E-2</v>
      </c>
      <c r="D262" s="24">
        <v>0.04</v>
      </c>
      <c r="E262" s="24">
        <v>3.3000000000000002E-2</v>
      </c>
      <c r="F262" s="24">
        <v>1.7999999999999999E-2</v>
      </c>
      <c r="G262" s="24">
        <v>2.1000000000000001E-2</v>
      </c>
      <c r="H262" s="24">
        <v>0.02</v>
      </c>
      <c r="I262" s="24">
        <v>1.7000000000000001E-2</v>
      </c>
      <c r="J262" s="24">
        <v>1.9E-2</v>
      </c>
      <c r="K262" s="24">
        <v>0.01</v>
      </c>
      <c r="L262" s="24">
        <v>1.0999999999999999E-2</v>
      </c>
      <c r="M262" s="24">
        <v>1.2999999999999999E-2</v>
      </c>
      <c r="N262" s="24">
        <v>0.02</v>
      </c>
      <c r="O262" s="24">
        <v>1</v>
      </c>
      <c r="P262" s="24">
        <v>0.55800000000000005</v>
      </c>
    </row>
    <row r="263" spans="1:16" ht="30" x14ac:dyDescent="0.25">
      <c r="A263" s="28">
        <v>7089</v>
      </c>
      <c r="B263" s="28" t="s">
        <v>180</v>
      </c>
      <c r="C263" s="24">
        <v>5.5</v>
      </c>
      <c r="D263" s="24">
        <v>0</v>
      </c>
      <c r="E263" s="24">
        <v>0</v>
      </c>
      <c r="F263" s="24">
        <v>0</v>
      </c>
      <c r="G263" s="24">
        <v>10.5</v>
      </c>
      <c r="H263" s="24">
        <v>4.5</v>
      </c>
      <c r="I263" s="24">
        <v>14.56</v>
      </c>
      <c r="J263" s="24">
        <v>14</v>
      </c>
      <c r="K263" s="24">
        <v>0</v>
      </c>
      <c r="L263" s="24">
        <v>14.558999999999999</v>
      </c>
      <c r="M263" s="24">
        <v>10</v>
      </c>
      <c r="N263" s="24">
        <v>0</v>
      </c>
      <c r="O263" s="24">
        <v>2</v>
      </c>
      <c r="P263" s="24">
        <v>147.238</v>
      </c>
    </row>
    <row r="264" spans="1:16" ht="30" x14ac:dyDescent="0.25">
      <c r="A264" s="28">
        <v>7108</v>
      </c>
      <c r="B264" s="28" t="s">
        <v>31</v>
      </c>
      <c r="C264" s="24">
        <v>0</v>
      </c>
      <c r="D264" s="24">
        <v>0</v>
      </c>
      <c r="E264" s="24">
        <v>3.0000000000000001E-3</v>
      </c>
      <c r="F264" s="24">
        <v>1.4999999999999999E-2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1</v>
      </c>
      <c r="P264" s="24">
        <v>3.5999999999999997E-2</v>
      </c>
    </row>
    <row r="265" spans="1:16" ht="30" x14ac:dyDescent="0.25">
      <c r="A265" s="28">
        <v>7199</v>
      </c>
      <c r="B265" s="28" t="s">
        <v>157</v>
      </c>
      <c r="C265" s="24">
        <v>5</v>
      </c>
      <c r="D265" s="24">
        <v>4.5</v>
      </c>
      <c r="E265" s="24">
        <v>7.5869999999999997</v>
      </c>
      <c r="F265" s="24">
        <v>3.94</v>
      </c>
      <c r="G265" s="24">
        <v>2.5430000000000001</v>
      </c>
      <c r="H265" s="24">
        <v>4.6259999999999994</v>
      </c>
      <c r="I265" s="24">
        <v>4.0659999999999998</v>
      </c>
      <c r="J265" s="24">
        <v>2.8129999999999997</v>
      </c>
      <c r="K265" s="24">
        <v>4.4909999999999997</v>
      </c>
      <c r="L265" s="24">
        <v>4.5999999999999996</v>
      </c>
      <c r="M265" s="24">
        <v>4.8109999999999999</v>
      </c>
      <c r="N265" s="24">
        <v>5.3</v>
      </c>
      <c r="O265" s="24">
        <v>2</v>
      </c>
      <c r="P265" s="24">
        <v>108.554</v>
      </c>
    </row>
    <row r="266" spans="1:16" ht="30" x14ac:dyDescent="0.25">
      <c r="A266" s="28">
        <v>7214</v>
      </c>
      <c r="B266" s="28" t="s">
        <v>178</v>
      </c>
      <c r="C266" s="24">
        <v>0</v>
      </c>
      <c r="D266" s="24">
        <v>4.0309999999999997</v>
      </c>
      <c r="E266" s="24">
        <v>0</v>
      </c>
      <c r="F266" s="24">
        <v>2.7949999999999999</v>
      </c>
      <c r="G266" s="24">
        <v>0</v>
      </c>
      <c r="H266" s="24">
        <v>0</v>
      </c>
      <c r="I266" s="24">
        <v>3.3769999999999998</v>
      </c>
      <c r="J266" s="24">
        <v>0</v>
      </c>
      <c r="K266" s="24">
        <v>0</v>
      </c>
      <c r="L266" s="24">
        <v>3.3780000000000001</v>
      </c>
      <c r="M266" s="24">
        <v>0</v>
      </c>
      <c r="N266" s="24">
        <v>0</v>
      </c>
      <c r="O266" s="24">
        <v>1</v>
      </c>
      <c r="P266" s="24">
        <v>27.161999999999999</v>
      </c>
    </row>
    <row r="267" spans="1:16" ht="30" x14ac:dyDescent="0.25">
      <c r="A267" s="28">
        <v>7216</v>
      </c>
      <c r="B267" s="28" t="s">
        <v>122</v>
      </c>
      <c r="C267" s="24">
        <v>5</v>
      </c>
      <c r="D267" s="24">
        <v>0.14399999999999999</v>
      </c>
      <c r="E267" s="24">
        <v>7.72</v>
      </c>
      <c r="F267" s="24">
        <v>4.4249999999999998</v>
      </c>
      <c r="G267" s="24">
        <v>23.79</v>
      </c>
      <c r="H267" s="24">
        <v>20.986999999999998</v>
      </c>
      <c r="I267" s="24">
        <v>20</v>
      </c>
      <c r="J267" s="24">
        <v>20</v>
      </c>
      <c r="K267" s="24">
        <v>20</v>
      </c>
      <c r="L267" s="24">
        <v>25</v>
      </c>
      <c r="M267" s="24">
        <v>25</v>
      </c>
      <c r="N267" s="24">
        <v>25</v>
      </c>
      <c r="O267" s="24">
        <v>2</v>
      </c>
      <c r="P267" s="24">
        <v>394.13200000000001</v>
      </c>
    </row>
    <row r="268" spans="1:16" ht="30" x14ac:dyDescent="0.25">
      <c r="A268" s="28">
        <v>7224</v>
      </c>
      <c r="B268" s="28" t="s">
        <v>174</v>
      </c>
      <c r="C268" s="24">
        <v>0</v>
      </c>
      <c r="D268" s="24">
        <v>9.5609999999999999</v>
      </c>
      <c r="E268" s="24">
        <v>9.5609999999999999</v>
      </c>
      <c r="F268" s="24">
        <v>0</v>
      </c>
      <c r="G268" s="24">
        <v>34.481000000000002</v>
      </c>
      <c r="H268" s="24">
        <v>2.0209999999999999</v>
      </c>
      <c r="I268" s="24">
        <v>2.02</v>
      </c>
      <c r="J268" s="24">
        <v>30.44</v>
      </c>
      <c r="K268" s="24">
        <v>0</v>
      </c>
      <c r="L268" s="24">
        <v>34.481000000000002</v>
      </c>
      <c r="M268" s="24">
        <v>0</v>
      </c>
      <c r="N268" s="24">
        <v>0</v>
      </c>
      <c r="O268" s="24">
        <v>2</v>
      </c>
      <c r="P268" s="24">
        <v>245.13</v>
      </c>
    </row>
    <row r="269" spans="1:16" ht="30" x14ac:dyDescent="0.25">
      <c r="A269" s="28">
        <v>7225</v>
      </c>
      <c r="B269" s="28" t="s">
        <v>176</v>
      </c>
      <c r="C269" s="24">
        <v>0</v>
      </c>
      <c r="D269" s="24">
        <v>12.98</v>
      </c>
      <c r="E269" s="24">
        <v>12.98</v>
      </c>
      <c r="F269" s="24">
        <v>0</v>
      </c>
      <c r="G269" s="24">
        <v>3.2450000000000001</v>
      </c>
      <c r="H269" s="24">
        <v>25.979000000000003</v>
      </c>
      <c r="I269" s="24">
        <v>3.2450000000000001</v>
      </c>
      <c r="J269" s="24">
        <v>35.713999999999999</v>
      </c>
      <c r="K269" s="24">
        <v>0</v>
      </c>
      <c r="L269" s="24">
        <v>38.958999999999996</v>
      </c>
      <c r="M269" s="24">
        <v>0</v>
      </c>
      <c r="N269" s="24">
        <v>0</v>
      </c>
      <c r="O269" s="24">
        <v>2</v>
      </c>
      <c r="P269" s="24">
        <v>266.20400000000001</v>
      </c>
    </row>
    <row r="270" spans="1:16" ht="30" x14ac:dyDescent="0.25">
      <c r="A270" s="28">
        <v>7226</v>
      </c>
      <c r="B270" s="28" t="s">
        <v>515</v>
      </c>
      <c r="C270" s="24">
        <v>0</v>
      </c>
      <c r="D270" s="24">
        <v>0</v>
      </c>
      <c r="E270" s="24">
        <v>0</v>
      </c>
      <c r="F270" s="24">
        <v>0</v>
      </c>
      <c r="G270" s="24">
        <v>0</v>
      </c>
      <c r="H270" s="24">
        <v>3.6930000000000001</v>
      </c>
      <c r="I270" s="24">
        <v>0</v>
      </c>
      <c r="J270" s="24">
        <v>3.6930000000000001</v>
      </c>
      <c r="K270" s="24">
        <v>0</v>
      </c>
      <c r="L270" s="24">
        <v>3.6930000000000001</v>
      </c>
      <c r="M270" s="24">
        <v>0</v>
      </c>
      <c r="N270" s="24">
        <v>0</v>
      </c>
      <c r="O270" s="24">
        <v>1</v>
      </c>
      <c r="P270" s="24">
        <v>22.158000000000001</v>
      </c>
    </row>
    <row r="271" spans="1:16" ht="30" x14ac:dyDescent="0.25">
      <c r="A271" s="28">
        <v>7229</v>
      </c>
      <c r="B271" s="28" t="s">
        <v>211</v>
      </c>
      <c r="C271" s="24">
        <v>0</v>
      </c>
      <c r="D271" s="24">
        <v>0</v>
      </c>
      <c r="E271" s="24">
        <v>52.131</v>
      </c>
      <c r="F271" s="24">
        <v>0</v>
      </c>
      <c r="G271" s="24">
        <v>46.875</v>
      </c>
      <c r="H271" s="24">
        <v>0</v>
      </c>
      <c r="I271" s="24">
        <v>19.298000000000002</v>
      </c>
      <c r="J271" s="24">
        <v>0</v>
      </c>
      <c r="K271" s="24">
        <v>9.375</v>
      </c>
      <c r="L271" s="24">
        <v>9.923</v>
      </c>
      <c r="M271" s="24">
        <v>34.875</v>
      </c>
      <c r="N271" s="24">
        <v>0</v>
      </c>
      <c r="O271" s="24">
        <v>2</v>
      </c>
      <c r="P271" s="24">
        <v>344.95399999999995</v>
      </c>
    </row>
    <row r="272" spans="1:16" ht="30" x14ac:dyDescent="0.25">
      <c r="A272" s="28">
        <v>7242</v>
      </c>
      <c r="B272" s="28" t="s">
        <v>516</v>
      </c>
      <c r="C272" s="24">
        <v>0</v>
      </c>
      <c r="D272" s="24">
        <v>0.5</v>
      </c>
      <c r="E272" s="24">
        <v>0.76</v>
      </c>
      <c r="F272" s="24">
        <v>0.35</v>
      </c>
      <c r="G272" s="24">
        <v>0.67</v>
      </c>
      <c r="H272" s="24">
        <v>0.51400000000000001</v>
      </c>
      <c r="I272" s="24">
        <v>0.48</v>
      </c>
      <c r="J272" s="24">
        <v>0.62</v>
      </c>
      <c r="K272" s="24">
        <v>0.46</v>
      </c>
      <c r="L272" s="24">
        <v>0.42</v>
      </c>
      <c r="M272" s="24">
        <v>0.65800000000000003</v>
      </c>
      <c r="N272" s="24">
        <v>0.9</v>
      </c>
      <c r="O272" s="24">
        <v>1</v>
      </c>
      <c r="P272" s="24">
        <v>12.664000000000001</v>
      </c>
    </row>
    <row r="273" spans="1:16" ht="30" x14ac:dyDescent="0.25">
      <c r="A273" s="28">
        <v>7248</v>
      </c>
      <c r="B273" s="28" t="s">
        <v>91</v>
      </c>
      <c r="C273" s="24">
        <v>0</v>
      </c>
      <c r="D273" s="24">
        <v>0</v>
      </c>
      <c r="E273" s="24">
        <v>0</v>
      </c>
      <c r="F273" s="24">
        <v>0.25</v>
      </c>
      <c r="G273" s="24">
        <v>0.307</v>
      </c>
      <c r="H273" s="24">
        <v>0</v>
      </c>
      <c r="I273" s="24">
        <v>2.4E-2</v>
      </c>
      <c r="J273" s="24">
        <v>4.7E-2</v>
      </c>
      <c r="K273" s="24">
        <v>0</v>
      </c>
      <c r="L273" s="24">
        <v>0</v>
      </c>
      <c r="M273" s="24">
        <v>4.5999999999999999E-2</v>
      </c>
      <c r="N273" s="24">
        <v>0</v>
      </c>
      <c r="O273" s="24">
        <v>2</v>
      </c>
      <c r="P273" s="24">
        <v>1.3479999999999999</v>
      </c>
    </row>
    <row r="274" spans="1:16" ht="30" x14ac:dyDescent="0.25">
      <c r="A274" s="28">
        <v>7253</v>
      </c>
      <c r="B274" s="28" t="s">
        <v>109</v>
      </c>
      <c r="C274" s="24">
        <v>0</v>
      </c>
      <c r="D274" s="24">
        <v>0</v>
      </c>
      <c r="E274" s="24">
        <v>0</v>
      </c>
      <c r="F274" s="24">
        <v>0.53700000000000003</v>
      </c>
      <c r="G274" s="24">
        <v>0.52600000000000002</v>
      </c>
      <c r="H274" s="24">
        <v>1.1060000000000001</v>
      </c>
      <c r="I274" s="24">
        <v>0.63300000000000001</v>
      </c>
      <c r="J274" s="24">
        <v>0.65400000000000003</v>
      </c>
      <c r="K274" s="24">
        <v>1.46</v>
      </c>
      <c r="L274" s="24">
        <v>1.5</v>
      </c>
      <c r="M274" s="24">
        <v>1.5840000000000001</v>
      </c>
      <c r="N274" s="24">
        <v>1.6379999999999999</v>
      </c>
      <c r="O274" s="24">
        <v>2</v>
      </c>
      <c r="P274" s="24">
        <v>19.276</v>
      </c>
    </row>
    <row r="275" spans="1:16" x14ac:dyDescent="0.25">
      <c r="A275" s="28" t="s">
        <v>519</v>
      </c>
      <c r="B275" s="28" t="s">
        <v>519</v>
      </c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</row>
    <row r="276" spans="1:16" x14ac:dyDescent="0.25">
      <c r="A276" s="30" t="s">
        <v>520</v>
      </c>
      <c r="B276" s="29"/>
      <c r="C276" s="24">
        <v>2977.7859999999987</v>
      </c>
      <c r="D276" s="24">
        <v>2772.0650000000019</v>
      </c>
      <c r="E276" s="24">
        <v>3714.2429999999949</v>
      </c>
      <c r="F276" s="24">
        <v>3639.6190000000033</v>
      </c>
      <c r="G276" s="24">
        <v>3062.5969999999993</v>
      </c>
      <c r="H276" s="24">
        <v>2676.060000000004</v>
      </c>
      <c r="I276" s="24">
        <v>2159.6079999999974</v>
      </c>
      <c r="J276" s="24">
        <v>2225.5939999999978</v>
      </c>
      <c r="K276" s="24">
        <v>1862.5129999999992</v>
      </c>
      <c r="L276" s="24">
        <v>1945.1739999999991</v>
      </c>
      <c r="M276" s="24">
        <v>2733.8409999999994</v>
      </c>
      <c r="N276" s="24">
        <v>1894.8389999999993</v>
      </c>
      <c r="O276" s="24">
        <v>421</v>
      </c>
      <c r="P276" s="24">
        <v>47794.582999999999</v>
      </c>
    </row>
  </sheetData>
  <mergeCells count="1">
    <mergeCell ref="A276:B27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22"/>
  <sheetViews>
    <sheetView topLeftCell="A46" workbookViewId="0">
      <selection activeCell="F1" sqref="F1"/>
    </sheetView>
  </sheetViews>
  <sheetFormatPr defaultRowHeight="15" x14ac:dyDescent="0.25"/>
  <sheetData>
    <row r="1" spans="1:19" x14ac:dyDescent="0.25">
      <c r="A1" t="s">
        <v>398</v>
      </c>
      <c r="B1" t="s">
        <v>9</v>
      </c>
      <c r="C1" t="s">
        <v>10</v>
      </c>
      <c r="D1" t="s">
        <v>11</v>
      </c>
      <c r="E1" t="s">
        <v>12</v>
      </c>
      <c r="F1" t="s">
        <v>19</v>
      </c>
      <c r="G1" t="s">
        <v>19</v>
      </c>
      <c r="H1" t="s">
        <v>19</v>
      </c>
      <c r="I1" t="s">
        <v>19</v>
      </c>
      <c r="J1" t="s">
        <v>19</v>
      </c>
      <c r="K1" t="s">
        <v>19</v>
      </c>
      <c r="L1" t="s">
        <v>19</v>
      </c>
      <c r="M1" t="s">
        <v>19</v>
      </c>
      <c r="N1" t="s">
        <v>19</v>
      </c>
      <c r="O1" t="s">
        <v>19</v>
      </c>
      <c r="P1" t="s">
        <v>19</v>
      </c>
      <c r="Q1" t="s">
        <v>19</v>
      </c>
      <c r="R1" t="s">
        <v>19</v>
      </c>
      <c r="S1" t="s">
        <v>529</v>
      </c>
    </row>
    <row r="2" spans="1:19" x14ac:dyDescent="0.25">
      <c r="A2" t="s">
        <v>398</v>
      </c>
      <c r="B2" t="s">
        <v>20</v>
      </c>
      <c r="C2" t="s">
        <v>21</v>
      </c>
      <c r="D2">
        <v>6168</v>
      </c>
      <c r="E2" t="s">
        <v>22</v>
      </c>
      <c r="F2">
        <v>0</v>
      </c>
      <c r="G2">
        <v>0</v>
      </c>
      <c r="H2">
        <v>2E-3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2E-3</v>
      </c>
      <c r="S2">
        <f>SUM(F2:R2)</f>
        <v>4.0000000000000001E-3</v>
      </c>
    </row>
    <row r="3" spans="1:19" x14ac:dyDescent="0.25">
      <c r="A3" t="s">
        <v>398</v>
      </c>
      <c r="B3" t="s">
        <v>20</v>
      </c>
      <c r="C3" t="s">
        <v>23</v>
      </c>
      <c r="D3">
        <v>6243</v>
      </c>
      <c r="E3" t="s">
        <v>24</v>
      </c>
      <c r="F3">
        <v>0</v>
      </c>
      <c r="G3">
        <v>0</v>
      </c>
      <c r="H3">
        <v>0</v>
      </c>
      <c r="I3">
        <v>8.9999999999999993E-3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8.9999999999999993E-3</v>
      </c>
      <c r="S3">
        <f t="shared" ref="S3:S66" si="0">SUM(F3:R3)</f>
        <v>1.7999999999999999E-2</v>
      </c>
    </row>
    <row r="4" spans="1:19" x14ac:dyDescent="0.25">
      <c r="A4" t="s">
        <v>398</v>
      </c>
      <c r="B4" t="s">
        <v>20</v>
      </c>
      <c r="C4" t="s">
        <v>23</v>
      </c>
      <c r="D4">
        <v>6244</v>
      </c>
      <c r="E4" t="s">
        <v>25</v>
      </c>
      <c r="F4">
        <v>0</v>
      </c>
      <c r="G4">
        <v>0</v>
      </c>
      <c r="H4">
        <v>0</v>
      </c>
      <c r="I4">
        <v>1.0999999999999999E-2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1.0999999999999999E-2</v>
      </c>
      <c r="S4">
        <f t="shared" si="0"/>
        <v>2.1999999999999999E-2</v>
      </c>
    </row>
    <row r="5" spans="1:19" x14ac:dyDescent="0.25">
      <c r="A5" t="s">
        <v>398</v>
      </c>
      <c r="B5" t="s">
        <v>20</v>
      </c>
      <c r="C5" t="s">
        <v>26</v>
      </c>
      <c r="D5">
        <v>6962</v>
      </c>
      <c r="E5" t="s">
        <v>27</v>
      </c>
      <c r="F5">
        <v>0</v>
      </c>
      <c r="G5">
        <v>1.2E-2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1.2E-2</v>
      </c>
      <c r="S5">
        <f t="shared" si="0"/>
        <v>2.4E-2</v>
      </c>
    </row>
    <row r="6" spans="1:19" x14ac:dyDescent="0.25">
      <c r="A6" t="s">
        <v>398</v>
      </c>
      <c r="B6" t="s">
        <v>20</v>
      </c>
      <c r="C6" t="s">
        <v>28</v>
      </c>
      <c r="D6">
        <v>6490</v>
      </c>
      <c r="E6" t="s">
        <v>29</v>
      </c>
      <c r="F6">
        <v>0</v>
      </c>
      <c r="G6">
        <v>0</v>
      </c>
      <c r="H6">
        <v>1.7999999999999999E-2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1.7999999999999999E-2</v>
      </c>
      <c r="S6">
        <f t="shared" si="0"/>
        <v>3.5999999999999997E-2</v>
      </c>
    </row>
    <row r="7" spans="1:19" x14ac:dyDescent="0.25">
      <c r="A7" t="s">
        <v>398</v>
      </c>
      <c r="B7" t="s">
        <v>20</v>
      </c>
      <c r="C7" t="s">
        <v>30</v>
      </c>
      <c r="D7">
        <v>7108</v>
      </c>
      <c r="E7" t="s">
        <v>31</v>
      </c>
      <c r="F7">
        <v>0</v>
      </c>
      <c r="G7">
        <v>0</v>
      </c>
      <c r="H7">
        <v>3.0000000000000001E-3</v>
      </c>
      <c r="I7">
        <v>1.4999999999999999E-2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1.7999999999999999E-2</v>
      </c>
      <c r="S7">
        <f t="shared" si="0"/>
        <v>3.5999999999999997E-2</v>
      </c>
    </row>
    <row r="8" spans="1:19" x14ac:dyDescent="0.25">
      <c r="A8" t="s">
        <v>398</v>
      </c>
      <c r="B8" t="s">
        <v>20</v>
      </c>
      <c r="C8" t="s">
        <v>32</v>
      </c>
      <c r="D8">
        <v>4671</v>
      </c>
      <c r="E8" t="s">
        <v>33</v>
      </c>
      <c r="F8">
        <v>0</v>
      </c>
      <c r="G8">
        <v>0</v>
      </c>
      <c r="H8">
        <v>2.1999999999999999E-2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2.1999999999999999E-2</v>
      </c>
      <c r="S8">
        <f t="shared" si="0"/>
        <v>4.3999999999999997E-2</v>
      </c>
    </row>
    <row r="9" spans="1:19" x14ac:dyDescent="0.25">
      <c r="A9" t="s">
        <v>398</v>
      </c>
      <c r="B9" t="s">
        <v>34</v>
      </c>
      <c r="C9" t="s">
        <v>35</v>
      </c>
      <c r="D9">
        <v>4089</v>
      </c>
      <c r="E9" t="s">
        <v>36</v>
      </c>
      <c r="F9">
        <v>0</v>
      </c>
      <c r="G9">
        <v>0</v>
      </c>
      <c r="H9">
        <v>0</v>
      </c>
      <c r="I9">
        <v>0</v>
      </c>
      <c r="J9">
        <v>3.3000000000000002E-2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3.3000000000000002E-2</v>
      </c>
      <c r="S9">
        <f t="shared" si="0"/>
        <v>6.6000000000000003E-2</v>
      </c>
    </row>
    <row r="10" spans="1:19" x14ac:dyDescent="0.25">
      <c r="A10" t="s">
        <v>398</v>
      </c>
      <c r="B10" t="s">
        <v>20</v>
      </c>
      <c r="C10" t="s">
        <v>37</v>
      </c>
      <c r="D10">
        <v>6513</v>
      </c>
      <c r="E10" t="s">
        <v>38</v>
      </c>
      <c r="F10">
        <v>0</v>
      </c>
      <c r="G10">
        <v>0.03</v>
      </c>
      <c r="H10">
        <v>0</v>
      </c>
      <c r="I10">
        <v>6.0000000000000001E-3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3.5999999999999997E-2</v>
      </c>
      <c r="S10">
        <f t="shared" si="0"/>
        <v>7.1999999999999995E-2</v>
      </c>
    </row>
    <row r="11" spans="1:19" x14ac:dyDescent="0.25">
      <c r="A11" t="s">
        <v>398</v>
      </c>
      <c r="B11" t="s">
        <v>20</v>
      </c>
      <c r="C11" t="s">
        <v>39</v>
      </c>
      <c r="D11">
        <v>6939</v>
      </c>
      <c r="E11" t="s">
        <v>40</v>
      </c>
      <c r="F11">
        <v>0</v>
      </c>
      <c r="G11">
        <v>2E-3</v>
      </c>
      <c r="H11">
        <v>1.0999999999999999E-2</v>
      </c>
      <c r="I11">
        <v>1.2999999999999999E-2</v>
      </c>
      <c r="J11">
        <v>1.2999999999999999E-2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3.9E-2</v>
      </c>
      <c r="S11">
        <f t="shared" si="0"/>
        <v>7.8E-2</v>
      </c>
    </row>
    <row r="12" spans="1:19" x14ac:dyDescent="0.25">
      <c r="A12" t="s">
        <v>398</v>
      </c>
      <c r="B12" t="s">
        <v>20</v>
      </c>
      <c r="C12" t="s">
        <v>41</v>
      </c>
      <c r="D12">
        <v>6999</v>
      </c>
      <c r="E12" t="s">
        <v>42</v>
      </c>
      <c r="F12">
        <v>0</v>
      </c>
      <c r="G12">
        <v>0</v>
      </c>
      <c r="H12">
        <v>1.4999999999999999E-2</v>
      </c>
      <c r="I12">
        <v>0</v>
      </c>
      <c r="J12">
        <v>2.5000000000000001E-2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0.04</v>
      </c>
      <c r="S12">
        <f t="shared" si="0"/>
        <v>0.08</v>
      </c>
    </row>
    <row r="13" spans="1:19" x14ac:dyDescent="0.25">
      <c r="A13" t="s">
        <v>398</v>
      </c>
      <c r="B13" t="s">
        <v>43</v>
      </c>
      <c r="C13" t="s">
        <v>44</v>
      </c>
      <c r="D13">
        <v>6360</v>
      </c>
      <c r="E13" t="s">
        <v>45</v>
      </c>
      <c r="F13">
        <v>0</v>
      </c>
      <c r="G13">
        <v>0</v>
      </c>
      <c r="H13">
        <v>0</v>
      </c>
      <c r="I13">
        <v>0</v>
      </c>
      <c r="J13">
        <v>4.2000000000000003E-2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4.2000000000000003E-2</v>
      </c>
      <c r="S13">
        <f t="shared" si="0"/>
        <v>8.4000000000000005E-2</v>
      </c>
    </row>
    <row r="14" spans="1:19" x14ac:dyDescent="0.25">
      <c r="A14" t="s">
        <v>398</v>
      </c>
      <c r="B14" t="s">
        <v>20</v>
      </c>
      <c r="C14" t="s">
        <v>46</v>
      </c>
      <c r="D14">
        <v>6797</v>
      </c>
      <c r="E14" t="s">
        <v>47</v>
      </c>
      <c r="F14">
        <v>0</v>
      </c>
      <c r="G14">
        <v>0</v>
      </c>
      <c r="H14">
        <v>4.8000000000000001E-2</v>
      </c>
      <c r="I14">
        <v>6.0000000000000001E-3</v>
      </c>
      <c r="J14">
        <v>4.0000000000000001E-3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5.8000000000000003E-2</v>
      </c>
      <c r="S14">
        <f t="shared" si="0"/>
        <v>0.11599999999999999</v>
      </c>
    </row>
    <row r="15" spans="1:19" x14ac:dyDescent="0.25">
      <c r="A15" t="s">
        <v>398</v>
      </c>
      <c r="B15" t="s">
        <v>20</v>
      </c>
      <c r="C15" t="s">
        <v>48</v>
      </c>
      <c r="D15">
        <v>6516</v>
      </c>
      <c r="E15" t="s">
        <v>49</v>
      </c>
      <c r="F15">
        <v>0</v>
      </c>
      <c r="G15">
        <v>0</v>
      </c>
      <c r="H15">
        <v>0</v>
      </c>
      <c r="I15">
        <v>0.02</v>
      </c>
      <c r="J15">
        <v>4.5999999999999999E-2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6.6000000000000003E-2</v>
      </c>
      <c r="S15">
        <f t="shared" si="0"/>
        <v>0.13200000000000001</v>
      </c>
    </row>
    <row r="16" spans="1:19" x14ac:dyDescent="0.25">
      <c r="A16" t="s">
        <v>398</v>
      </c>
      <c r="B16" t="s">
        <v>20</v>
      </c>
      <c r="C16" t="s">
        <v>50</v>
      </c>
      <c r="D16">
        <v>5975</v>
      </c>
      <c r="E16" t="s">
        <v>51</v>
      </c>
      <c r="F16">
        <v>0</v>
      </c>
      <c r="G16">
        <v>0.02</v>
      </c>
      <c r="H16">
        <v>2.4E-2</v>
      </c>
      <c r="I16">
        <v>2.4E-2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6.8000000000000005E-2</v>
      </c>
      <c r="S16">
        <f t="shared" si="0"/>
        <v>0.13600000000000001</v>
      </c>
    </row>
    <row r="17" spans="1:19" x14ac:dyDescent="0.25">
      <c r="A17" t="s">
        <v>398</v>
      </c>
      <c r="B17" t="s">
        <v>20</v>
      </c>
      <c r="C17" t="s">
        <v>52</v>
      </c>
      <c r="D17">
        <v>6925</v>
      </c>
      <c r="E17" t="s">
        <v>53</v>
      </c>
      <c r="F17">
        <v>0</v>
      </c>
      <c r="G17">
        <v>4.0000000000000001E-3</v>
      </c>
      <c r="H17">
        <v>0</v>
      </c>
      <c r="I17">
        <v>1.4999999999999999E-2</v>
      </c>
      <c r="J17">
        <v>3.5999999999999997E-2</v>
      </c>
      <c r="K17">
        <v>0.01</v>
      </c>
      <c r="L17">
        <v>1.0999999999999999E-2</v>
      </c>
      <c r="M17">
        <v>0</v>
      </c>
      <c r="N17">
        <v>0</v>
      </c>
      <c r="O17">
        <v>0</v>
      </c>
      <c r="P17">
        <v>0</v>
      </c>
      <c r="Q17">
        <v>0</v>
      </c>
      <c r="R17">
        <v>7.5999999999999998E-2</v>
      </c>
      <c r="S17">
        <f t="shared" si="0"/>
        <v>0.15199999999999997</v>
      </c>
    </row>
    <row r="18" spans="1:19" x14ac:dyDescent="0.25">
      <c r="A18" t="s">
        <v>398</v>
      </c>
      <c r="B18" t="s">
        <v>20</v>
      </c>
      <c r="C18" t="s">
        <v>21</v>
      </c>
      <c r="D18">
        <v>6515</v>
      </c>
      <c r="E18" t="s">
        <v>54</v>
      </c>
      <c r="F18">
        <v>0</v>
      </c>
      <c r="G18">
        <v>8.0000000000000002E-3</v>
      </c>
      <c r="H18">
        <v>2.8000000000000001E-2</v>
      </c>
      <c r="I18">
        <v>0</v>
      </c>
      <c r="J18">
        <v>0.04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7.5999999999999998E-2</v>
      </c>
      <c r="S18">
        <f t="shared" si="0"/>
        <v>0.15200000000000002</v>
      </c>
    </row>
    <row r="19" spans="1:19" x14ac:dyDescent="0.25">
      <c r="A19" t="s">
        <v>398</v>
      </c>
      <c r="B19" t="s">
        <v>20</v>
      </c>
      <c r="C19" t="s">
        <v>48</v>
      </c>
      <c r="D19">
        <v>6522</v>
      </c>
      <c r="E19" t="s">
        <v>55</v>
      </c>
      <c r="F19">
        <v>0</v>
      </c>
      <c r="G19">
        <v>2.3E-2</v>
      </c>
      <c r="H19">
        <v>0</v>
      </c>
      <c r="I19">
        <v>2.1000000000000001E-2</v>
      </c>
      <c r="J19">
        <v>0</v>
      </c>
      <c r="K19">
        <v>1.2E-2</v>
      </c>
      <c r="L19">
        <v>0</v>
      </c>
      <c r="M19">
        <v>1.0999999999999999E-2</v>
      </c>
      <c r="N19">
        <v>0</v>
      </c>
      <c r="O19">
        <v>1.0999999999999999E-2</v>
      </c>
      <c r="P19">
        <v>0</v>
      </c>
      <c r="Q19">
        <v>0</v>
      </c>
      <c r="R19">
        <v>7.8E-2</v>
      </c>
      <c r="S19">
        <f t="shared" si="0"/>
        <v>0.15599999999999997</v>
      </c>
    </row>
    <row r="20" spans="1:19" x14ac:dyDescent="0.25">
      <c r="A20" t="s">
        <v>398</v>
      </c>
      <c r="B20" t="s">
        <v>20</v>
      </c>
      <c r="C20" t="s">
        <v>52</v>
      </c>
      <c r="D20">
        <v>6355</v>
      </c>
      <c r="E20" t="s">
        <v>56</v>
      </c>
      <c r="F20">
        <v>0</v>
      </c>
      <c r="G20">
        <v>2.8000000000000001E-2</v>
      </c>
      <c r="H20">
        <v>2.8000000000000001E-2</v>
      </c>
      <c r="I20">
        <v>2.8000000000000001E-2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8.4000000000000005E-2</v>
      </c>
      <c r="S20">
        <f t="shared" si="0"/>
        <v>0.16800000000000001</v>
      </c>
    </row>
    <row r="21" spans="1:19" x14ac:dyDescent="0.25">
      <c r="A21" t="s">
        <v>398</v>
      </c>
      <c r="B21" t="s">
        <v>20</v>
      </c>
      <c r="C21" t="s">
        <v>48</v>
      </c>
      <c r="D21">
        <v>6162</v>
      </c>
      <c r="E21" t="s">
        <v>57</v>
      </c>
      <c r="F21">
        <v>0</v>
      </c>
      <c r="G21">
        <v>0.04</v>
      </c>
      <c r="H21">
        <v>0.04</v>
      </c>
      <c r="I21">
        <v>5.0000000000000001E-3</v>
      </c>
      <c r="J21">
        <v>5.0000000000000001E-3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0.09</v>
      </c>
      <c r="S21">
        <f t="shared" si="0"/>
        <v>0.18</v>
      </c>
    </row>
    <row r="22" spans="1:19" x14ac:dyDescent="0.25">
      <c r="A22" t="s">
        <v>398</v>
      </c>
      <c r="B22" t="s">
        <v>20</v>
      </c>
      <c r="C22" t="s">
        <v>28</v>
      </c>
      <c r="D22">
        <v>6451</v>
      </c>
      <c r="E22" t="s">
        <v>58</v>
      </c>
      <c r="F22">
        <v>0</v>
      </c>
      <c r="G22">
        <v>0</v>
      </c>
      <c r="H22">
        <v>0</v>
      </c>
      <c r="I22">
        <v>0</v>
      </c>
      <c r="J22">
        <v>0</v>
      </c>
      <c r="K22">
        <v>9.0999999999999998E-2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9.0999999999999998E-2</v>
      </c>
      <c r="S22">
        <f t="shared" si="0"/>
        <v>0.182</v>
      </c>
    </row>
    <row r="23" spans="1:19" x14ac:dyDescent="0.25">
      <c r="A23" t="s">
        <v>398</v>
      </c>
      <c r="B23" t="s">
        <v>20</v>
      </c>
      <c r="C23" t="s">
        <v>41</v>
      </c>
      <c r="D23">
        <v>6614</v>
      </c>
      <c r="E23" t="s">
        <v>59</v>
      </c>
      <c r="F23">
        <v>0</v>
      </c>
      <c r="G23">
        <v>1.4E-2</v>
      </c>
      <c r="H23">
        <v>7.3999999999999996E-2</v>
      </c>
      <c r="I23">
        <v>0</v>
      </c>
      <c r="J23">
        <v>6.0000000000000001E-3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9.4E-2</v>
      </c>
      <c r="S23">
        <f t="shared" si="0"/>
        <v>0.188</v>
      </c>
    </row>
    <row r="24" spans="1:19" x14ac:dyDescent="0.25">
      <c r="A24" t="s">
        <v>398</v>
      </c>
      <c r="B24" t="s">
        <v>43</v>
      </c>
      <c r="C24" t="s">
        <v>44</v>
      </c>
      <c r="D24">
        <v>4918</v>
      </c>
      <c r="E24" t="s">
        <v>60</v>
      </c>
      <c r="F24">
        <v>0</v>
      </c>
      <c r="G24">
        <v>0</v>
      </c>
      <c r="H24">
        <v>0</v>
      </c>
      <c r="I24">
        <v>0.04</v>
      </c>
      <c r="J24">
        <v>0.03</v>
      </c>
      <c r="K24">
        <v>0.03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0.1</v>
      </c>
      <c r="S24">
        <f t="shared" si="0"/>
        <v>0.2</v>
      </c>
    </row>
    <row r="25" spans="1:19" x14ac:dyDescent="0.25">
      <c r="A25" t="s">
        <v>398</v>
      </c>
      <c r="B25" t="s">
        <v>20</v>
      </c>
      <c r="C25" t="s">
        <v>61</v>
      </c>
      <c r="D25">
        <v>6690</v>
      </c>
      <c r="E25" t="s">
        <v>62</v>
      </c>
      <c r="F25">
        <v>0</v>
      </c>
      <c r="G25">
        <v>5.1999999999999998E-2</v>
      </c>
      <c r="H25">
        <v>2.1000000000000001E-2</v>
      </c>
      <c r="I25">
        <v>1.7000000000000001E-2</v>
      </c>
      <c r="J25">
        <v>1.7000000000000001E-2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0.107</v>
      </c>
      <c r="S25">
        <f t="shared" si="0"/>
        <v>0.214</v>
      </c>
    </row>
    <row r="26" spans="1:19" x14ac:dyDescent="0.25">
      <c r="A26" t="s">
        <v>398</v>
      </c>
      <c r="B26" t="s">
        <v>20</v>
      </c>
      <c r="C26" t="s">
        <v>63</v>
      </c>
      <c r="D26">
        <v>6443</v>
      </c>
      <c r="E26" t="s">
        <v>64</v>
      </c>
      <c r="F26">
        <v>0</v>
      </c>
      <c r="G26">
        <v>0</v>
      </c>
      <c r="H26">
        <v>0</v>
      </c>
      <c r="I26">
        <v>0</v>
      </c>
      <c r="J26">
        <v>0</v>
      </c>
      <c r="K26">
        <v>3.5999999999999997E-2</v>
      </c>
      <c r="L26">
        <v>0</v>
      </c>
      <c r="M26">
        <v>3.5999999999999997E-2</v>
      </c>
      <c r="N26">
        <v>0</v>
      </c>
      <c r="O26">
        <v>3.5999999999999997E-2</v>
      </c>
      <c r="P26">
        <v>0</v>
      </c>
      <c r="Q26">
        <v>0</v>
      </c>
      <c r="R26">
        <v>0.108</v>
      </c>
      <c r="S26">
        <f t="shared" si="0"/>
        <v>0.21599999999999997</v>
      </c>
    </row>
    <row r="27" spans="1:19" x14ac:dyDescent="0.25">
      <c r="A27" t="s">
        <v>398</v>
      </c>
      <c r="B27" t="s">
        <v>34</v>
      </c>
      <c r="C27" t="s">
        <v>35</v>
      </c>
      <c r="D27">
        <v>4088</v>
      </c>
      <c r="E27" t="s">
        <v>65</v>
      </c>
      <c r="F27">
        <v>0</v>
      </c>
      <c r="G27">
        <v>0</v>
      </c>
      <c r="H27">
        <v>0</v>
      </c>
      <c r="I27">
        <v>0</v>
      </c>
      <c r="J27">
        <v>0.114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0.114</v>
      </c>
      <c r="S27">
        <f t="shared" si="0"/>
        <v>0.22800000000000001</v>
      </c>
    </row>
    <row r="28" spans="1:19" x14ac:dyDescent="0.25">
      <c r="A28" t="s">
        <v>398</v>
      </c>
      <c r="B28" t="s">
        <v>20</v>
      </c>
      <c r="C28" t="s">
        <v>52</v>
      </c>
      <c r="D28">
        <v>6926</v>
      </c>
      <c r="E28" t="s">
        <v>66</v>
      </c>
      <c r="F28">
        <v>0</v>
      </c>
      <c r="G28">
        <v>0</v>
      </c>
      <c r="H28">
        <v>0</v>
      </c>
      <c r="I28">
        <v>0.05</v>
      </c>
      <c r="J28">
        <v>5.0999999999999997E-2</v>
      </c>
      <c r="K28">
        <v>1.2999999999999999E-2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0.114</v>
      </c>
      <c r="S28">
        <f t="shared" si="0"/>
        <v>0.22800000000000001</v>
      </c>
    </row>
    <row r="29" spans="1:19" x14ac:dyDescent="0.25">
      <c r="A29" t="s">
        <v>398</v>
      </c>
      <c r="B29" t="s">
        <v>20</v>
      </c>
      <c r="C29" t="s">
        <v>21</v>
      </c>
      <c r="D29">
        <v>6318</v>
      </c>
      <c r="E29" t="s">
        <v>67</v>
      </c>
      <c r="F29">
        <v>0</v>
      </c>
      <c r="G29">
        <v>0</v>
      </c>
      <c r="H29">
        <v>4.5999999999999999E-2</v>
      </c>
      <c r="I29">
        <v>6.6000000000000003E-2</v>
      </c>
      <c r="J29">
        <v>8.0000000000000002E-3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0.12</v>
      </c>
      <c r="S29">
        <f t="shared" si="0"/>
        <v>0.24</v>
      </c>
    </row>
    <row r="30" spans="1:19" x14ac:dyDescent="0.25">
      <c r="A30" t="s">
        <v>398</v>
      </c>
      <c r="B30" t="s">
        <v>20</v>
      </c>
      <c r="C30" t="s">
        <v>63</v>
      </c>
      <c r="D30">
        <v>6444</v>
      </c>
      <c r="E30" t="s">
        <v>68</v>
      </c>
      <c r="F30">
        <v>0</v>
      </c>
      <c r="G30">
        <v>0.03</v>
      </c>
      <c r="H30">
        <v>9.1999999999999998E-2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0.122</v>
      </c>
      <c r="S30">
        <f t="shared" si="0"/>
        <v>0.24399999999999999</v>
      </c>
    </row>
    <row r="31" spans="1:19" x14ac:dyDescent="0.25">
      <c r="A31" t="s">
        <v>398</v>
      </c>
      <c r="B31" t="s">
        <v>20</v>
      </c>
      <c r="C31" t="s">
        <v>26</v>
      </c>
      <c r="D31">
        <v>6961</v>
      </c>
      <c r="E31" t="s">
        <v>69</v>
      </c>
      <c r="F31">
        <v>0</v>
      </c>
      <c r="G31">
        <v>0</v>
      </c>
      <c r="H31">
        <v>0</v>
      </c>
      <c r="I31">
        <v>0</v>
      </c>
      <c r="J31">
        <v>0</v>
      </c>
      <c r="K31">
        <v>6.6000000000000003E-2</v>
      </c>
      <c r="L31">
        <v>0</v>
      </c>
      <c r="M31">
        <v>6.7000000000000004E-2</v>
      </c>
      <c r="N31">
        <v>0</v>
      </c>
      <c r="O31">
        <v>0</v>
      </c>
      <c r="P31">
        <v>0</v>
      </c>
      <c r="Q31">
        <v>0</v>
      </c>
      <c r="R31">
        <v>0.13300000000000001</v>
      </c>
      <c r="S31">
        <f t="shared" si="0"/>
        <v>0.26600000000000001</v>
      </c>
    </row>
    <row r="32" spans="1:19" x14ac:dyDescent="0.25">
      <c r="A32" t="s">
        <v>398</v>
      </c>
      <c r="B32" t="s">
        <v>20</v>
      </c>
      <c r="C32" t="s">
        <v>61</v>
      </c>
      <c r="D32">
        <v>6978</v>
      </c>
      <c r="E32" t="s">
        <v>70</v>
      </c>
      <c r="F32">
        <v>0</v>
      </c>
      <c r="G32">
        <v>0</v>
      </c>
      <c r="H32">
        <v>0</v>
      </c>
      <c r="I32">
        <v>0</v>
      </c>
      <c r="J32">
        <v>0.14000000000000001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0.14000000000000001</v>
      </c>
      <c r="S32">
        <f t="shared" si="0"/>
        <v>0.28000000000000003</v>
      </c>
    </row>
    <row r="33" spans="1:19" x14ac:dyDescent="0.25">
      <c r="A33" t="s">
        <v>398</v>
      </c>
      <c r="B33" t="s">
        <v>20</v>
      </c>
      <c r="C33" t="s">
        <v>63</v>
      </c>
      <c r="D33">
        <v>6446</v>
      </c>
      <c r="E33" t="s">
        <v>71</v>
      </c>
      <c r="F33">
        <v>0</v>
      </c>
      <c r="G33">
        <v>0.14099999999999999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0.14099999999999999</v>
      </c>
      <c r="S33">
        <f t="shared" si="0"/>
        <v>0.28199999999999997</v>
      </c>
    </row>
    <row r="34" spans="1:19" x14ac:dyDescent="0.25">
      <c r="A34" t="s">
        <v>398</v>
      </c>
      <c r="B34" t="s">
        <v>20</v>
      </c>
      <c r="C34" t="s">
        <v>61</v>
      </c>
      <c r="D34">
        <v>6691</v>
      </c>
      <c r="E34" t="s">
        <v>72</v>
      </c>
      <c r="F34">
        <v>0</v>
      </c>
      <c r="G34">
        <v>2.1999999999999999E-2</v>
      </c>
      <c r="H34">
        <v>4.2000000000000003E-2</v>
      </c>
      <c r="I34">
        <v>0.04</v>
      </c>
      <c r="J34">
        <v>0.04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0.14399999999999999</v>
      </c>
      <c r="S34">
        <f t="shared" si="0"/>
        <v>0.28800000000000003</v>
      </c>
    </row>
    <row r="35" spans="1:19" x14ac:dyDescent="0.25">
      <c r="A35" t="s">
        <v>398</v>
      </c>
      <c r="B35" t="s">
        <v>20</v>
      </c>
      <c r="C35" t="s">
        <v>52</v>
      </c>
      <c r="D35">
        <v>6928</v>
      </c>
      <c r="E35" t="s">
        <v>73</v>
      </c>
      <c r="F35">
        <v>0</v>
      </c>
      <c r="G35">
        <v>1.7999999999999999E-2</v>
      </c>
      <c r="H35">
        <v>1.2999999999999999E-2</v>
      </c>
      <c r="I35">
        <v>5.8000000000000003E-2</v>
      </c>
      <c r="J35">
        <v>5.8000000000000003E-2</v>
      </c>
      <c r="K35">
        <v>6.0000000000000001E-3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0.153</v>
      </c>
      <c r="S35">
        <f t="shared" si="0"/>
        <v>0.30599999999999999</v>
      </c>
    </row>
    <row r="36" spans="1:19" x14ac:dyDescent="0.25">
      <c r="A36" t="s">
        <v>398</v>
      </c>
      <c r="B36" t="s">
        <v>20</v>
      </c>
      <c r="C36" t="s">
        <v>46</v>
      </c>
      <c r="D36">
        <v>5767</v>
      </c>
      <c r="E36" t="s">
        <v>74</v>
      </c>
      <c r="F36">
        <v>0</v>
      </c>
      <c r="G36">
        <v>3.3000000000000002E-2</v>
      </c>
      <c r="H36">
        <v>2E-3</v>
      </c>
      <c r="I36">
        <v>1.9E-2</v>
      </c>
      <c r="J36">
        <v>0.05</v>
      </c>
      <c r="K36">
        <v>0.04</v>
      </c>
      <c r="L36">
        <v>1.2E-2</v>
      </c>
      <c r="M36">
        <v>0</v>
      </c>
      <c r="N36">
        <v>0</v>
      </c>
      <c r="O36">
        <v>1.2E-2</v>
      </c>
      <c r="P36">
        <v>0</v>
      </c>
      <c r="Q36">
        <v>0</v>
      </c>
      <c r="R36">
        <v>0.16800000000000001</v>
      </c>
      <c r="S36">
        <f t="shared" si="0"/>
        <v>0.33600000000000008</v>
      </c>
    </row>
    <row r="37" spans="1:19" x14ac:dyDescent="0.25">
      <c r="A37" t="s">
        <v>398</v>
      </c>
      <c r="B37" t="s">
        <v>20</v>
      </c>
      <c r="C37" t="s">
        <v>61</v>
      </c>
      <c r="D37">
        <v>5774</v>
      </c>
      <c r="E37" t="s">
        <v>75</v>
      </c>
      <c r="F37">
        <v>0</v>
      </c>
      <c r="G37">
        <v>5.5E-2</v>
      </c>
      <c r="H37">
        <v>0.02</v>
      </c>
      <c r="I37">
        <v>0.02</v>
      </c>
      <c r="J37">
        <v>0.02</v>
      </c>
      <c r="K37">
        <v>0.02</v>
      </c>
      <c r="L37">
        <v>0</v>
      </c>
      <c r="M37">
        <v>0</v>
      </c>
      <c r="N37">
        <v>0</v>
      </c>
      <c r="O37">
        <v>0</v>
      </c>
      <c r="P37">
        <v>3.5000000000000003E-2</v>
      </c>
      <c r="Q37">
        <v>0</v>
      </c>
      <c r="R37">
        <v>0.17</v>
      </c>
      <c r="S37">
        <f t="shared" si="0"/>
        <v>0.34</v>
      </c>
    </row>
    <row r="38" spans="1:19" x14ac:dyDescent="0.25">
      <c r="A38" t="s">
        <v>398</v>
      </c>
      <c r="B38" t="s">
        <v>20</v>
      </c>
      <c r="C38" t="s">
        <v>76</v>
      </c>
      <c r="D38">
        <v>5853</v>
      </c>
      <c r="E38" t="s">
        <v>77</v>
      </c>
      <c r="F38">
        <v>0</v>
      </c>
      <c r="G38">
        <v>0</v>
      </c>
      <c r="H38">
        <v>0.105</v>
      </c>
      <c r="I38">
        <v>3.5000000000000003E-2</v>
      </c>
      <c r="J38">
        <v>0.04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0.18</v>
      </c>
      <c r="S38">
        <f t="shared" si="0"/>
        <v>0.36</v>
      </c>
    </row>
    <row r="39" spans="1:19" x14ac:dyDescent="0.25">
      <c r="A39" t="s">
        <v>398</v>
      </c>
      <c r="B39" t="s">
        <v>20</v>
      </c>
      <c r="C39" t="s">
        <v>48</v>
      </c>
      <c r="D39">
        <v>6498</v>
      </c>
      <c r="E39" t="s">
        <v>78</v>
      </c>
      <c r="F39">
        <v>0</v>
      </c>
      <c r="G39">
        <v>7.3999999999999996E-2</v>
      </c>
      <c r="H39">
        <v>0</v>
      </c>
      <c r="I39">
        <v>6.5000000000000002E-2</v>
      </c>
      <c r="J39">
        <v>0</v>
      </c>
      <c r="K39">
        <v>2.1000000000000001E-2</v>
      </c>
      <c r="L39">
        <v>0</v>
      </c>
      <c r="M39">
        <v>2.1000000000000001E-2</v>
      </c>
      <c r="N39">
        <v>0</v>
      </c>
      <c r="O39">
        <v>0.02</v>
      </c>
      <c r="P39">
        <v>0</v>
      </c>
      <c r="Q39">
        <v>0</v>
      </c>
      <c r="R39">
        <v>0.20100000000000001</v>
      </c>
      <c r="S39">
        <f t="shared" si="0"/>
        <v>0.40200000000000002</v>
      </c>
    </row>
    <row r="40" spans="1:19" x14ac:dyDescent="0.25">
      <c r="A40" t="s">
        <v>398</v>
      </c>
      <c r="B40" t="s">
        <v>20</v>
      </c>
      <c r="C40" t="s">
        <v>48</v>
      </c>
      <c r="D40">
        <v>6512</v>
      </c>
      <c r="E40" t="s">
        <v>79</v>
      </c>
      <c r="F40">
        <v>0</v>
      </c>
      <c r="G40">
        <v>0</v>
      </c>
      <c r="H40">
        <v>2.3E-2</v>
      </c>
      <c r="I40">
        <v>3.3000000000000002E-2</v>
      </c>
      <c r="J40">
        <v>0.09</v>
      </c>
      <c r="K40">
        <v>0.05</v>
      </c>
      <c r="L40">
        <v>0</v>
      </c>
      <c r="M40">
        <v>0</v>
      </c>
      <c r="N40">
        <v>0</v>
      </c>
      <c r="O40">
        <v>3.4000000000000002E-2</v>
      </c>
      <c r="P40">
        <v>0</v>
      </c>
      <c r="Q40">
        <v>0</v>
      </c>
      <c r="R40">
        <v>0.23</v>
      </c>
      <c r="S40">
        <f t="shared" si="0"/>
        <v>0.46</v>
      </c>
    </row>
    <row r="41" spans="1:19" x14ac:dyDescent="0.25">
      <c r="A41" t="s">
        <v>398</v>
      </c>
      <c r="B41" t="s">
        <v>20</v>
      </c>
      <c r="C41" t="s">
        <v>41</v>
      </c>
      <c r="D41">
        <v>6431</v>
      </c>
      <c r="E41" t="s">
        <v>80</v>
      </c>
      <c r="F41">
        <v>0</v>
      </c>
      <c r="G41">
        <v>0.02</v>
      </c>
      <c r="H41">
        <v>0.08</v>
      </c>
      <c r="I41">
        <v>0.04</v>
      </c>
      <c r="J41">
        <v>0.08</v>
      </c>
      <c r="K41">
        <v>0.04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0.26</v>
      </c>
      <c r="S41">
        <f t="shared" si="0"/>
        <v>0.52</v>
      </c>
    </row>
    <row r="42" spans="1:19" x14ac:dyDescent="0.25">
      <c r="A42" t="s">
        <v>398</v>
      </c>
      <c r="B42" t="s">
        <v>20</v>
      </c>
      <c r="C42" t="s">
        <v>81</v>
      </c>
      <c r="D42">
        <v>6559</v>
      </c>
      <c r="E42" t="s">
        <v>82</v>
      </c>
      <c r="F42">
        <v>0</v>
      </c>
      <c r="G42">
        <v>7.0000000000000007E-2</v>
      </c>
      <c r="H42">
        <v>0.04</v>
      </c>
      <c r="I42">
        <v>0.06</v>
      </c>
      <c r="J42">
        <v>0.04</v>
      </c>
      <c r="K42">
        <v>0.04</v>
      </c>
      <c r="L42">
        <v>0.01</v>
      </c>
      <c r="M42">
        <v>0</v>
      </c>
      <c r="N42">
        <v>0</v>
      </c>
      <c r="O42">
        <v>0</v>
      </c>
      <c r="P42">
        <v>0</v>
      </c>
      <c r="Q42">
        <v>0</v>
      </c>
      <c r="R42">
        <v>0.26</v>
      </c>
      <c r="S42">
        <f t="shared" si="0"/>
        <v>0.52</v>
      </c>
    </row>
    <row r="43" spans="1:19" x14ac:dyDescent="0.25">
      <c r="A43" t="s">
        <v>398</v>
      </c>
      <c r="B43" t="s">
        <v>20</v>
      </c>
      <c r="C43" t="s">
        <v>83</v>
      </c>
      <c r="D43">
        <v>6547</v>
      </c>
      <c r="E43" t="s">
        <v>84</v>
      </c>
      <c r="F43">
        <v>0</v>
      </c>
      <c r="G43">
        <v>0.27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0.27</v>
      </c>
      <c r="S43">
        <f t="shared" si="0"/>
        <v>0.54</v>
      </c>
    </row>
    <row r="44" spans="1:19" x14ac:dyDescent="0.25">
      <c r="A44" t="s">
        <v>398</v>
      </c>
      <c r="B44" t="s">
        <v>20</v>
      </c>
      <c r="C44" t="s">
        <v>37</v>
      </c>
      <c r="D44">
        <v>6426</v>
      </c>
      <c r="E44" t="s">
        <v>85</v>
      </c>
      <c r="F44">
        <v>0</v>
      </c>
      <c r="G44">
        <v>0.183</v>
      </c>
      <c r="H44">
        <v>5.0000000000000001E-3</v>
      </c>
      <c r="I44">
        <v>0.10299999999999999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0.29099999999999998</v>
      </c>
      <c r="S44">
        <f t="shared" si="0"/>
        <v>0.58199999999999996</v>
      </c>
    </row>
    <row r="45" spans="1:19" x14ac:dyDescent="0.25">
      <c r="A45" t="s">
        <v>398</v>
      </c>
      <c r="B45" t="s">
        <v>20</v>
      </c>
      <c r="C45" t="s">
        <v>21</v>
      </c>
      <c r="D45">
        <v>5828</v>
      </c>
      <c r="E45" t="s">
        <v>86</v>
      </c>
      <c r="F45">
        <v>0</v>
      </c>
      <c r="G45">
        <v>2E-3</v>
      </c>
      <c r="H45">
        <v>2E-3</v>
      </c>
      <c r="I45">
        <v>0</v>
      </c>
      <c r="J45">
        <v>0.307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0.311</v>
      </c>
      <c r="S45">
        <f t="shared" si="0"/>
        <v>0.622</v>
      </c>
    </row>
    <row r="46" spans="1:19" x14ac:dyDescent="0.25">
      <c r="A46" t="s">
        <v>398</v>
      </c>
      <c r="B46" t="s">
        <v>20</v>
      </c>
      <c r="C46" t="s">
        <v>30</v>
      </c>
      <c r="D46">
        <v>6913</v>
      </c>
      <c r="E46" t="s">
        <v>87</v>
      </c>
      <c r="F46">
        <v>0</v>
      </c>
      <c r="G46">
        <v>0</v>
      </c>
      <c r="H46">
        <v>0.128</v>
      </c>
      <c r="I46">
        <v>0.112</v>
      </c>
      <c r="J46">
        <v>7.4999999999999997E-2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0.315</v>
      </c>
      <c r="S46">
        <f t="shared" si="0"/>
        <v>0.63</v>
      </c>
    </row>
    <row r="47" spans="1:19" x14ac:dyDescent="0.25">
      <c r="A47" t="s">
        <v>398</v>
      </c>
      <c r="B47" t="s">
        <v>20</v>
      </c>
      <c r="C47" t="s">
        <v>46</v>
      </c>
      <c r="D47">
        <v>6615</v>
      </c>
      <c r="E47" t="s">
        <v>88</v>
      </c>
      <c r="F47">
        <v>0</v>
      </c>
      <c r="G47">
        <v>7.9000000000000001E-2</v>
      </c>
      <c r="H47">
        <v>8.0000000000000002E-3</v>
      </c>
      <c r="I47">
        <v>0.24</v>
      </c>
      <c r="J47">
        <v>3.9E-2</v>
      </c>
      <c r="K47">
        <v>8.0000000000000002E-3</v>
      </c>
      <c r="L47">
        <v>4.0000000000000001E-3</v>
      </c>
      <c r="M47">
        <v>4.0000000000000001E-3</v>
      </c>
      <c r="N47">
        <v>4.0000000000000001E-3</v>
      </c>
      <c r="O47">
        <v>4.0000000000000001E-3</v>
      </c>
      <c r="P47">
        <v>4.0000000000000001E-3</v>
      </c>
      <c r="Q47">
        <v>4.0000000000000001E-3</v>
      </c>
      <c r="R47">
        <v>0.39800000000000002</v>
      </c>
      <c r="S47">
        <f t="shared" si="0"/>
        <v>0.79600000000000004</v>
      </c>
    </row>
    <row r="48" spans="1:19" x14ac:dyDescent="0.25">
      <c r="A48" t="s">
        <v>398</v>
      </c>
      <c r="B48" t="s">
        <v>20</v>
      </c>
      <c r="C48" t="s">
        <v>46</v>
      </c>
      <c r="D48">
        <v>6353</v>
      </c>
      <c r="E48" t="s">
        <v>89</v>
      </c>
      <c r="F48">
        <v>0</v>
      </c>
      <c r="G48">
        <v>0</v>
      </c>
      <c r="H48">
        <v>0.05</v>
      </c>
      <c r="I48">
        <v>0.20499999999999999</v>
      </c>
      <c r="J48">
        <v>0.03</v>
      </c>
      <c r="K48">
        <v>3.7999999999999999E-2</v>
      </c>
      <c r="L48">
        <v>0.02</v>
      </c>
      <c r="M48">
        <v>2.5999999999999999E-2</v>
      </c>
      <c r="N48">
        <v>0.03</v>
      </c>
      <c r="O48">
        <v>0</v>
      </c>
      <c r="P48">
        <v>0</v>
      </c>
      <c r="Q48">
        <v>0</v>
      </c>
      <c r="R48">
        <v>0.39900000000000002</v>
      </c>
      <c r="S48">
        <f t="shared" si="0"/>
        <v>0.79800000000000004</v>
      </c>
    </row>
    <row r="49" spans="1:19" x14ac:dyDescent="0.25">
      <c r="A49" t="s">
        <v>398</v>
      </c>
      <c r="B49" t="s">
        <v>20</v>
      </c>
      <c r="C49" t="s">
        <v>90</v>
      </c>
      <c r="D49">
        <v>7248</v>
      </c>
      <c r="E49" t="s">
        <v>91</v>
      </c>
      <c r="F49">
        <v>0</v>
      </c>
      <c r="G49">
        <v>0</v>
      </c>
      <c r="H49">
        <v>0</v>
      </c>
      <c r="I49">
        <v>0.15</v>
      </c>
      <c r="J49">
        <v>0.151</v>
      </c>
      <c r="K49">
        <v>0</v>
      </c>
      <c r="L49">
        <v>2.4E-2</v>
      </c>
      <c r="M49">
        <v>4.7E-2</v>
      </c>
      <c r="N49">
        <v>0</v>
      </c>
      <c r="O49">
        <v>0</v>
      </c>
      <c r="P49">
        <v>4.5999999999999999E-2</v>
      </c>
      <c r="Q49">
        <v>0</v>
      </c>
      <c r="R49">
        <v>0.41799999999999998</v>
      </c>
      <c r="S49">
        <f t="shared" si="0"/>
        <v>0.83599999999999997</v>
      </c>
    </row>
    <row r="50" spans="1:19" x14ac:dyDescent="0.25">
      <c r="A50" t="s">
        <v>398</v>
      </c>
      <c r="B50" t="s">
        <v>20</v>
      </c>
      <c r="C50" t="s">
        <v>81</v>
      </c>
      <c r="D50">
        <v>6192</v>
      </c>
      <c r="E50" t="s">
        <v>92</v>
      </c>
      <c r="F50">
        <v>0</v>
      </c>
      <c r="G50">
        <v>7.6999999999999999E-2</v>
      </c>
      <c r="H50">
        <v>0.13900000000000001</v>
      </c>
      <c r="I50">
        <v>4.2000000000000003E-2</v>
      </c>
      <c r="J50">
        <v>9.1999999999999998E-2</v>
      </c>
      <c r="K50">
        <v>9.2999999999999999E-2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0.443</v>
      </c>
      <c r="S50">
        <f t="shared" si="0"/>
        <v>0.8859999999999999</v>
      </c>
    </row>
    <row r="51" spans="1:19" x14ac:dyDescent="0.25">
      <c r="A51" t="s">
        <v>398</v>
      </c>
      <c r="B51" t="s">
        <v>20</v>
      </c>
      <c r="C51" t="s">
        <v>28</v>
      </c>
      <c r="D51">
        <v>6251</v>
      </c>
      <c r="E51" t="s">
        <v>93</v>
      </c>
      <c r="F51">
        <v>0</v>
      </c>
      <c r="G51">
        <v>0</v>
      </c>
      <c r="H51">
        <v>0</v>
      </c>
      <c r="I51">
        <v>0</v>
      </c>
      <c r="J51">
        <v>0.11600000000000001</v>
      </c>
      <c r="K51">
        <v>0.11600000000000001</v>
      </c>
      <c r="L51">
        <v>0.11600000000000001</v>
      </c>
      <c r="M51">
        <v>0.02</v>
      </c>
      <c r="N51">
        <v>0.02</v>
      </c>
      <c r="O51">
        <v>0.02</v>
      </c>
      <c r="P51">
        <v>0.02</v>
      </c>
      <c r="Q51">
        <v>0.02</v>
      </c>
      <c r="R51">
        <v>0.44800000000000001</v>
      </c>
      <c r="S51">
        <f t="shared" si="0"/>
        <v>0.89600000000000013</v>
      </c>
    </row>
    <row r="52" spans="1:19" x14ac:dyDescent="0.25">
      <c r="A52" t="s">
        <v>398</v>
      </c>
      <c r="B52" t="s">
        <v>20</v>
      </c>
      <c r="C52" t="s">
        <v>21</v>
      </c>
      <c r="D52">
        <v>6169</v>
      </c>
      <c r="E52" t="s">
        <v>94</v>
      </c>
      <c r="F52">
        <v>0</v>
      </c>
      <c r="G52">
        <v>0.25</v>
      </c>
      <c r="H52">
        <v>0</v>
      </c>
      <c r="I52">
        <v>0</v>
      </c>
      <c r="J52">
        <v>0</v>
      </c>
      <c r="K52">
        <v>7.1999999999999995E-2</v>
      </c>
      <c r="L52">
        <v>0</v>
      </c>
      <c r="M52">
        <v>7.0999999999999994E-2</v>
      </c>
      <c r="N52">
        <v>0</v>
      </c>
      <c r="O52">
        <v>7.0999999999999994E-2</v>
      </c>
      <c r="P52">
        <v>0</v>
      </c>
      <c r="Q52">
        <v>0</v>
      </c>
      <c r="R52">
        <v>0.46400000000000002</v>
      </c>
      <c r="S52">
        <f t="shared" si="0"/>
        <v>0.92800000000000005</v>
      </c>
    </row>
    <row r="53" spans="1:19" x14ac:dyDescent="0.25">
      <c r="A53" t="s">
        <v>398</v>
      </c>
      <c r="B53" t="s">
        <v>20</v>
      </c>
      <c r="C53" t="s">
        <v>95</v>
      </c>
      <c r="D53">
        <v>5903</v>
      </c>
      <c r="E53" t="s">
        <v>96</v>
      </c>
      <c r="F53">
        <v>0</v>
      </c>
      <c r="G53">
        <v>0.11</v>
      </c>
      <c r="H53">
        <v>0.16600000000000001</v>
      </c>
      <c r="I53">
        <v>0.17199999999999999</v>
      </c>
      <c r="J53">
        <v>0.16200000000000001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0.61</v>
      </c>
      <c r="S53">
        <f t="shared" si="0"/>
        <v>1.22</v>
      </c>
    </row>
    <row r="54" spans="1:19" x14ac:dyDescent="0.25">
      <c r="A54" t="s">
        <v>398</v>
      </c>
      <c r="B54" t="s">
        <v>20</v>
      </c>
      <c r="C54" t="s">
        <v>46</v>
      </c>
      <c r="D54">
        <v>4668</v>
      </c>
      <c r="E54" t="s">
        <v>97</v>
      </c>
      <c r="F54">
        <v>0</v>
      </c>
      <c r="G54">
        <v>7.6999999999999999E-2</v>
      </c>
      <c r="H54">
        <v>0.27200000000000002</v>
      </c>
      <c r="I54">
        <v>0.11600000000000001</v>
      </c>
      <c r="J54">
        <v>1.4999999999999999E-2</v>
      </c>
      <c r="K54">
        <v>8.9999999999999993E-3</v>
      </c>
      <c r="L54">
        <v>6.4000000000000001E-2</v>
      </c>
      <c r="M54">
        <v>8.9999999999999993E-3</v>
      </c>
      <c r="N54">
        <v>6.4000000000000001E-2</v>
      </c>
      <c r="O54">
        <v>0</v>
      </c>
      <c r="P54">
        <v>0</v>
      </c>
      <c r="Q54">
        <v>0</v>
      </c>
      <c r="R54">
        <v>0.626</v>
      </c>
      <c r="S54">
        <f t="shared" si="0"/>
        <v>1.2520000000000002</v>
      </c>
    </row>
    <row r="55" spans="1:19" x14ac:dyDescent="0.25">
      <c r="A55" t="s">
        <v>398</v>
      </c>
      <c r="B55" t="s">
        <v>20</v>
      </c>
      <c r="C55" t="s">
        <v>61</v>
      </c>
      <c r="D55">
        <v>6693</v>
      </c>
      <c r="E55" t="s">
        <v>98</v>
      </c>
      <c r="F55">
        <v>0</v>
      </c>
      <c r="G55">
        <v>0.63700000000000001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0.63700000000000001</v>
      </c>
      <c r="S55">
        <f t="shared" si="0"/>
        <v>1.274</v>
      </c>
    </row>
    <row r="56" spans="1:19" x14ac:dyDescent="0.25">
      <c r="A56" t="s">
        <v>398</v>
      </c>
      <c r="B56" t="s">
        <v>20</v>
      </c>
      <c r="C56" t="s">
        <v>37</v>
      </c>
      <c r="D56">
        <v>6427</v>
      </c>
      <c r="E56" t="s">
        <v>99</v>
      </c>
      <c r="F56">
        <v>0</v>
      </c>
      <c r="G56">
        <v>0.45800000000000002</v>
      </c>
      <c r="H56">
        <v>2E-3</v>
      </c>
      <c r="I56">
        <v>0.309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0.76900000000000002</v>
      </c>
      <c r="S56">
        <f t="shared" si="0"/>
        <v>1.538</v>
      </c>
    </row>
    <row r="57" spans="1:19" x14ac:dyDescent="0.25">
      <c r="A57" t="s">
        <v>398</v>
      </c>
      <c r="B57" t="s">
        <v>20</v>
      </c>
      <c r="C57" t="s">
        <v>32</v>
      </c>
      <c r="D57">
        <v>5796</v>
      </c>
      <c r="E57" t="s">
        <v>100</v>
      </c>
      <c r="F57">
        <v>0</v>
      </c>
      <c r="G57">
        <v>0.152</v>
      </c>
      <c r="H57">
        <v>0.26500000000000001</v>
      </c>
      <c r="I57">
        <v>0.17199999999999999</v>
      </c>
      <c r="J57">
        <v>0.20100000000000001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0.79</v>
      </c>
      <c r="S57">
        <f t="shared" si="0"/>
        <v>1.58</v>
      </c>
    </row>
    <row r="58" spans="1:19" x14ac:dyDescent="0.25">
      <c r="A58" t="s">
        <v>398</v>
      </c>
      <c r="B58" t="s">
        <v>101</v>
      </c>
      <c r="C58" t="s">
        <v>35</v>
      </c>
      <c r="D58">
        <v>6153</v>
      </c>
      <c r="E58" t="s">
        <v>102</v>
      </c>
      <c r="F58">
        <v>0</v>
      </c>
      <c r="G58">
        <v>0</v>
      </c>
      <c r="H58">
        <v>7.1999999999999995E-2</v>
      </c>
      <c r="I58">
        <v>0.35</v>
      </c>
      <c r="J58">
        <v>0.42199999999999999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0.84399999999999997</v>
      </c>
      <c r="S58">
        <f t="shared" si="0"/>
        <v>1.6879999999999999</v>
      </c>
    </row>
    <row r="59" spans="1:19" x14ac:dyDescent="0.25">
      <c r="A59" t="s">
        <v>398</v>
      </c>
      <c r="B59" t="s">
        <v>20</v>
      </c>
      <c r="C59" t="s">
        <v>95</v>
      </c>
      <c r="D59">
        <v>5902</v>
      </c>
      <c r="E59" t="s">
        <v>103</v>
      </c>
      <c r="F59">
        <v>0</v>
      </c>
      <c r="G59">
        <v>0.29499999999999998</v>
      </c>
      <c r="H59">
        <v>0.21099999999999999</v>
      </c>
      <c r="I59">
        <v>0.159</v>
      </c>
      <c r="J59">
        <v>0.19700000000000001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0.86199999999999999</v>
      </c>
      <c r="S59">
        <f t="shared" si="0"/>
        <v>1.7240000000000002</v>
      </c>
    </row>
    <row r="60" spans="1:19" x14ac:dyDescent="0.25">
      <c r="A60" t="s">
        <v>398</v>
      </c>
      <c r="B60" t="s">
        <v>20</v>
      </c>
      <c r="C60" t="s">
        <v>46</v>
      </c>
      <c r="D60">
        <v>6703</v>
      </c>
      <c r="E60" t="s">
        <v>104</v>
      </c>
      <c r="F60">
        <v>0</v>
      </c>
      <c r="G60">
        <v>0.159</v>
      </c>
      <c r="H60">
        <v>0.122</v>
      </c>
      <c r="I60">
        <v>0.13200000000000001</v>
      </c>
      <c r="J60">
        <v>5.7000000000000002E-2</v>
      </c>
      <c r="K60">
        <v>0.19500000000000001</v>
      </c>
      <c r="L60">
        <v>2E-3</v>
      </c>
      <c r="M60">
        <v>3.2000000000000001E-2</v>
      </c>
      <c r="N60">
        <v>0.17199999999999999</v>
      </c>
      <c r="O60">
        <v>0</v>
      </c>
      <c r="P60">
        <v>0</v>
      </c>
      <c r="Q60">
        <v>0</v>
      </c>
      <c r="R60">
        <v>0.871</v>
      </c>
      <c r="S60">
        <f t="shared" si="0"/>
        <v>1.742</v>
      </c>
    </row>
    <row r="61" spans="1:19" x14ac:dyDescent="0.25">
      <c r="A61" t="s">
        <v>398</v>
      </c>
      <c r="B61" t="s">
        <v>20</v>
      </c>
      <c r="C61" t="s">
        <v>48</v>
      </c>
      <c r="D61">
        <v>6163</v>
      </c>
      <c r="E61" t="s">
        <v>105</v>
      </c>
      <c r="F61">
        <v>0</v>
      </c>
      <c r="G61">
        <v>0.20899999999999999</v>
      </c>
      <c r="H61">
        <v>0.14000000000000001</v>
      </c>
      <c r="I61">
        <v>0.184</v>
      </c>
      <c r="J61">
        <v>0.17199999999999999</v>
      </c>
      <c r="K61">
        <v>3.5999999999999997E-2</v>
      </c>
      <c r="L61">
        <v>1.6E-2</v>
      </c>
      <c r="M61">
        <v>0</v>
      </c>
      <c r="N61">
        <v>0</v>
      </c>
      <c r="O61">
        <v>2.9000000000000001E-2</v>
      </c>
      <c r="P61">
        <v>0</v>
      </c>
      <c r="Q61">
        <v>0.09</v>
      </c>
      <c r="R61">
        <v>0.876</v>
      </c>
      <c r="S61">
        <f t="shared" si="0"/>
        <v>1.7519999999999998</v>
      </c>
    </row>
    <row r="62" spans="1:19" x14ac:dyDescent="0.25">
      <c r="A62" t="s">
        <v>398</v>
      </c>
      <c r="B62" t="s">
        <v>20</v>
      </c>
      <c r="C62" t="s">
        <v>21</v>
      </c>
      <c r="D62">
        <v>5951</v>
      </c>
      <c r="E62" t="s">
        <v>106</v>
      </c>
      <c r="F62">
        <v>0</v>
      </c>
      <c r="G62">
        <v>0.7</v>
      </c>
      <c r="H62">
        <v>0.2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0.9</v>
      </c>
      <c r="S62">
        <f t="shared" si="0"/>
        <v>1.7999999999999998</v>
      </c>
    </row>
    <row r="63" spans="1:19" x14ac:dyDescent="0.25">
      <c r="A63" t="s">
        <v>398</v>
      </c>
      <c r="B63" t="s">
        <v>20</v>
      </c>
      <c r="C63" t="s">
        <v>26</v>
      </c>
      <c r="D63">
        <v>6381</v>
      </c>
      <c r="E63" t="s">
        <v>107</v>
      </c>
      <c r="F63">
        <v>0</v>
      </c>
      <c r="G63">
        <v>0</v>
      </c>
      <c r="H63">
        <v>0.16200000000000001</v>
      </c>
      <c r="I63">
        <v>0.30399999999999999</v>
      </c>
      <c r="J63">
        <v>0.51300000000000001</v>
      </c>
      <c r="K63">
        <v>3.1E-2</v>
      </c>
      <c r="L63">
        <v>1.4999999999999999E-2</v>
      </c>
      <c r="M63">
        <v>0</v>
      </c>
      <c r="N63">
        <v>0</v>
      </c>
      <c r="O63">
        <v>0</v>
      </c>
      <c r="P63">
        <v>0</v>
      </c>
      <c r="Q63">
        <v>0</v>
      </c>
      <c r="R63">
        <v>1.0249999999999999</v>
      </c>
      <c r="S63">
        <f t="shared" si="0"/>
        <v>2.0499999999999998</v>
      </c>
    </row>
    <row r="64" spans="1:19" x14ac:dyDescent="0.25">
      <c r="A64" t="s">
        <v>398</v>
      </c>
      <c r="B64" t="s">
        <v>20</v>
      </c>
      <c r="C64" t="s">
        <v>46</v>
      </c>
      <c r="D64">
        <v>4667</v>
      </c>
      <c r="E64" t="s">
        <v>108</v>
      </c>
      <c r="F64">
        <v>0</v>
      </c>
      <c r="G64">
        <v>0.14199999999999999</v>
      </c>
      <c r="H64">
        <v>5.1999999999999998E-2</v>
      </c>
      <c r="I64">
        <v>0.22800000000000001</v>
      </c>
      <c r="J64">
        <v>0.20100000000000001</v>
      </c>
      <c r="K64">
        <v>0.19700000000000001</v>
      </c>
      <c r="L64">
        <v>0.22</v>
      </c>
      <c r="M64">
        <v>0</v>
      </c>
      <c r="N64">
        <v>2E-3</v>
      </c>
      <c r="O64">
        <v>0</v>
      </c>
      <c r="P64">
        <v>0</v>
      </c>
      <c r="Q64">
        <v>0</v>
      </c>
      <c r="R64">
        <v>1.042</v>
      </c>
      <c r="S64">
        <f t="shared" si="0"/>
        <v>2.0840000000000001</v>
      </c>
    </row>
    <row r="65" spans="1:19" x14ac:dyDescent="0.25">
      <c r="A65" t="s">
        <v>398</v>
      </c>
      <c r="B65" t="s">
        <v>20</v>
      </c>
      <c r="C65" t="s">
        <v>81</v>
      </c>
      <c r="D65">
        <v>7253</v>
      </c>
      <c r="E65" t="s">
        <v>109</v>
      </c>
      <c r="F65">
        <v>0</v>
      </c>
      <c r="G65">
        <v>0</v>
      </c>
      <c r="H65">
        <v>0</v>
      </c>
      <c r="I65">
        <v>0.36599999999999999</v>
      </c>
      <c r="J65">
        <v>0.42599999999999999</v>
      </c>
      <c r="K65">
        <v>6.0000000000000001E-3</v>
      </c>
      <c r="L65">
        <v>0</v>
      </c>
      <c r="M65">
        <v>0</v>
      </c>
      <c r="N65">
        <v>0.26</v>
      </c>
      <c r="O65">
        <v>0</v>
      </c>
      <c r="P65">
        <v>0</v>
      </c>
      <c r="Q65">
        <v>0</v>
      </c>
      <c r="R65">
        <v>1.0580000000000001</v>
      </c>
      <c r="S65">
        <f t="shared" si="0"/>
        <v>2.1160000000000001</v>
      </c>
    </row>
    <row r="66" spans="1:19" x14ac:dyDescent="0.25">
      <c r="A66" t="s">
        <v>398</v>
      </c>
      <c r="B66" t="s">
        <v>20</v>
      </c>
      <c r="C66" t="s">
        <v>37</v>
      </c>
      <c r="D66">
        <v>6554</v>
      </c>
      <c r="E66" t="s">
        <v>110</v>
      </c>
      <c r="F66">
        <v>0</v>
      </c>
      <c r="G66">
        <v>0</v>
      </c>
      <c r="H66">
        <v>0</v>
      </c>
      <c r="I66">
        <v>0.5</v>
      </c>
      <c r="J66">
        <v>0</v>
      </c>
      <c r="K66">
        <v>0.33400000000000002</v>
      </c>
      <c r="L66">
        <v>0</v>
      </c>
      <c r="M66">
        <v>0.33300000000000002</v>
      </c>
      <c r="N66">
        <v>0</v>
      </c>
      <c r="O66">
        <v>3.3000000000000002E-2</v>
      </c>
      <c r="P66">
        <v>0</v>
      </c>
      <c r="Q66">
        <v>0</v>
      </c>
      <c r="R66">
        <v>1.2</v>
      </c>
      <c r="S66">
        <f t="shared" si="0"/>
        <v>2.4</v>
      </c>
    </row>
    <row r="67" spans="1:19" x14ac:dyDescent="0.25">
      <c r="A67" t="s">
        <v>398</v>
      </c>
      <c r="B67" t="s">
        <v>20</v>
      </c>
      <c r="C67" t="s">
        <v>21</v>
      </c>
      <c r="D67">
        <v>5955</v>
      </c>
      <c r="E67" t="s">
        <v>111</v>
      </c>
      <c r="F67">
        <v>0</v>
      </c>
      <c r="G67">
        <v>0.15</v>
      </c>
      <c r="H67">
        <v>1.306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1.456</v>
      </c>
      <c r="S67">
        <f t="shared" ref="S67:S130" si="1">SUM(F67:R67)</f>
        <v>2.9119999999999999</v>
      </c>
    </row>
    <row r="68" spans="1:19" x14ac:dyDescent="0.25">
      <c r="A68" t="s">
        <v>398</v>
      </c>
      <c r="B68" t="s">
        <v>20</v>
      </c>
      <c r="C68" t="s">
        <v>61</v>
      </c>
      <c r="D68">
        <v>6600</v>
      </c>
      <c r="E68" t="s">
        <v>112</v>
      </c>
      <c r="F68">
        <v>0</v>
      </c>
      <c r="G68">
        <v>0.2</v>
      </c>
      <c r="H68">
        <v>0.27700000000000002</v>
      </c>
      <c r="I68">
        <v>0.41099999999999998</v>
      </c>
      <c r="J68">
        <v>0.27</v>
      </c>
      <c r="K68">
        <v>0.24299999999999999</v>
      </c>
      <c r="L68">
        <v>0.114</v>
      </c>
      <c r="M68">
        <v>0</v>
      </c>
      <c r="N68">
        <v>0</v>
      </c>
      <c r="O68">
        <v>0</v>
      </c>
      <c r="P68">
        <v>0</v>
      </c>
      <c r="Q68">
        <v>0</v>
      </c>
      <c r="R68">
        <v>1.5149999999999999</v>
      </c>
      <c r="S68">
        <f t="shared" si="1"/>
        <v>3.03</v>
      </c>
    </row>
    <row r="69" spans="1:19" x14ac:dyDescent="0.25">
      <c r="A69" t="s">
        <v>398</v>
      </c>
      <c r="B69" t="s">
        <v>20</v>
      </c>
      <c r="C69" t="s">
        <v>23</v>
      </c>
      <c r="D69">
        <v>6247</v>
      </c>
      <c r="E69" t="s">
        <v>113</v>
      </c>
      <c r="F69">
        <v>0</v>
      </c>
      <c r="G69">
        <v>0.33600000000000002</v>
      </c>
      <c r="H69">
        <v>0.17100000000000001</v>
      </c>
      <c r="I69">
        <v>0.42199999999999999</v>
      </c>
      <c r="J69">
        <v>0.28199999999999997</v>
      </c>
      <c r="K69">
        <v>0.39</v>
      </c>
      <c r="L69">
        <v>2E-3</v>
      </c>
      <c r="M69">
        <v>0</v>
      </c>
      <c r="N69">
        <v>0</v>
      </c>
      <c r="O69">
        <v>0</v>
      </c>
      <c r="P69">
        <v>0</v>
      </c>
      <c r="Q69">
        <v>0</v>
      </c>
      <c r="R69">
        <v>1.603</v>
      </c>
      <c r="S69">
        <f t="shared" si="1"/>
        <v>3.206</v>
      </c>
    </row>
    <row r="70" spans="1:19" x14ac:dyDescent="0.25">
      <c r="A70" t="s">
        <v>398</v>
      </c>
      <c r="B70" t="s">
        <v>20</v>
      </c>
      <c r="C70" t="s">
        <v>52</v>
      </c>
      <c r="D70">
        <v>6356</v>
      </c>
      <c r="E70" t="s">
        <v>114</v>
      </c>
      <c r="F70">
        <v>0</v>
      </c>
      <c r="G70">
        <v>0.24299999999999999</v>
      </c>
      <c r="H70">
        <v>0.871</v>
      </c>
      <c r="I70">
        <v>0.33900000000000002</v>
      </c>
      <c r="J70">
        <v>0.11700000000000001</v>
      </c>
      <c r="K70">
        <v>0.01</v>
      </c>
      <c r="L70">
        <v>0.01</v>
      </c>
      <c r="M70">
        <v>0.01</v>
      </c>
      <c r="N70">
        <v>6.0000000000000001E-3</v>
      </c>
      <c r="O70">
        <v>0</v>
      </c>
      <c r="P70">
        <v>0</v>
      </c>
      <c r="Q70">
        <v>0</v>
      </c>
      <c r="R70">
        <v>1.6060000000000001</v>
      </c>
      <c r="S70">
        <f t="shared" si="1"/>
        <v>3.2119999999999997</v>
      </c>
    </row>
    <row r="71" spans="1:19" x14ac:dyDescent="0.25">
      <c r="A71" t="s">
        <v>398</v>
      </c>
      <c r="B71" t="s">
        <v>20</v>
      </c>
      <c r="C71" t="s">
        <v>21</v>
      </c>
      <c r="D71">
        <v>5957</v>
      </c>
      <c r="E71" t="s">
        <v>115</v>
      </c>
      <c r="F71">
        <v>0</v>
      </c>
      <c r="G71">
        <v>0.5</v>
      </c>
      <c r="H71">
        <v>0</v>
      </c>
      <c r="I71">
        <v>0</v>
      </c>
      <c r="J71">
        <v>0.70399999999999996</v>
      </c>
      <c r="K71">
        <v>0</v>
      </c>
      <c r="L71">
        <v>0</v>
      </c>
      <c r="M71">
        <v>0.23499999999999999</v>
      </c>
      <c r="N71">
        <v>0</v>
      </c>
      <c r="O71">
        <v>0.23400000000000001</v>
      </c>
      <c r="P71">
        <v>0</v>
      </c>
      <c r="Q71">
        <v>0</v>
      </c>
      <c r="R71">
        <v>1.673</v>
      </c>
      <c r="S71">
        <f t="shared" si="1"/>
        <v>3.3460000000000001</v>
      </c>
    </row>
    <row r="72" spans="1:19" x14ac:dyDescent="0.25">
      <c r="A72" t="s">
        <v>398</v>
      </c>
      <c r="B72" t="s">
        <v>20</v>
      </c>
      <c r="C72" t="s">
        <v>95</v>
      </c>
      <c r="D72">
        <v>6536</v>
      </c>
      <c r="E72" t="s">
        <v>116</v>
      </c>
      <c r="F72">
        <v>0</v>
      </c>
      <c r="G72">
        <v>0.05</v>
      </c>
      <c r="H72">
        <v>0.187</v>
      </c>
      <c r="I72">
        <v>0.97499999999999998</v>
      </c>
      <c r="J72">
        <v>0.1</v>
      </c>
      <c r="K72">
        <v>0.11</v>
      </c>
      <c r="L72">
        <v>0.1</v>
      </c>
      <c r="M72">
        <v>0.1</v>
      </c>
      <c r="N72">
        <v>0.1</v>
      </c>
      <c r="O72">
        <v>0</v>
      </c>
      <c r="P72">
        <v>0</v>
      </c>
      <c r="Q72">
        <v>0</v>
      </c>
      <c r="R72">
        <v>1.722</v>
      </c>
      <c r="S72">
        <f t="shared" si="1"/>
        <v>3.4440000000000004</v>
      </c>
    </row>
    <row r="73" spans="1:19" x14ac:dyDescent="0.25">
      <c r="A73" t="s">
        <v>398</v>
      </c>
      <c r="B73" t="s">
        <v>20</v>
      </c>
      <c r="C73" t="s">
        <v>21</v>
      </c>
      <c r="D73">
        <v>6170</v>
      </c>
      <c r="E73" t="s">
        <v>117</v>
      </c>
      <c r="F73">
        <v>0</v>
      </c>
      <c r="G73">
        <v>1.32</v>
      </c>
      <c r="H73">
        <v>0.113</v>
      </c>
      <c r="I73">
        <v>0.156</v>
      </c>
      <c r="J73">
        <v>0.13500000000000001</v>
      </c>
      <c r="K73">
        <v>0.1</v>
      </c>
      <c r="L73">
        <v>0.05</v>
      </c>
      <c r="M73">
        <v>0.01</v>
      </c>
      <c r="N73">
        <v>0</v>
      </c>
      <c r="O73">
        <v>0</v>
      </c>
      <c r="P73">
        <v>0.01</v>
      </c>
      <c r="Q73">
        <v>0</v>
      </c>
      <c r="R73">
        <v>1.8939999999999999</v>
      </c>
      <c r="S73">
        <f t="shared" si="1"/>
        <v>3.7880000000000003</v>
      </c>
    </row>
    <row r="74" spans="1:19" x14ac:dyDescent="0.25">
      <c r="A74" t="s">
        <v>398</v>
      </c>
      <c r="B74" t="s">
        <v>20</v>
      </c>
      <c r="C74" t="s">
        <v>21</v>
      </c>
      <c r="D74">
        <v>5956</v>
      </c>
      <c r="E74" t="s">
        <v>118</v>
      </c>
      <c r="F74">
        <v>0</v>
      </c>
      <c r="G74">
        <v>0.2</v>
      </c>
      <c r="H74">
        <v>1.7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1.9</v>
      </c>
      <c r="S74">
        <f t="shared" si="1"/>
        <v>3.8</v>
      </c>
    </row>
    <row r="75" spans="1:19" x14ac:dyDescent="0.25">
      <c r="A75" t="s">
        <v>398</v>
      </c>
      <c r="B75" t="s">
        <v>20</v>
      </c>
      <c r="C75" t="s">
        <v>119</v>
      </c>
      <c r="D75">
        <v>6333</v>
      </c>
      <c r="E75" t="s">
        <v>120</v>
      </c>
      <c r="F75">
        <v>0</v>
      </c>
      <c r="G75">
        <v>0.30599999999999999</v>
      </c>
      <c r="H75">
        <v>0.47</v>
      </c>
      <c r="I75">
        <v>0.5</v>
      </c>
      <c r="J75">
        <v>0.54</v>
      </c>
      <c r="K75">
        <v>0.11700000000000001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1.9330000000000001</v>
      </c>
      <c r="S75">
        <f t="shared" si="1"/>
        <v>3.8660000000000001</v>
      </c>
    </row>
    <row r="76" spans="1:19" x14ac:dyDescent="0.25">
      <c r="A76" t="s">
        <v>398</v>
      </c>
      <c r="B76" t="s">
        <v>20</v>
      </c>
      <c r="C76" t="s">
        <v>121</v>
      </c>
      <c r="D76">
        <v>7216</v>
      </c>
      <c r="E76" t="s">
        <v>122</v>
      </c>
      <c r="F76">
        <v>0</v>
      </c>
      <c r="G76">
        <v>0</v>
      </c>
      <c r="H76">
        <v>0</v>
      </c>
      <c r="I76">
        <v>0</v>
      </c>
      <c r="J76">
        <v>0.99</v>
      </c>
      <c r="K76">
        <v>0.98699999999999999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1.9770000000000001</v>
      </c>
      <c r="S76">
        <f t="shared" si="1"/>
        <v>3.9539999999999997</v>
      </c>
    </row>
    <row r="77" spans="1:19" x14ac:dyDescent="0.25">
      <c r="A77" t="s">
        <v>398</v>
      </c>
      <c r="B77" t="s">
        <v>20</v>
      </c>
      <c r="C77" t="s">
        <v>123</v>
      </c>
      <c r="D77">
        <v>6485</v>
      </c>
      <c r="E77" t="s">
        <v>124</v>
      </c>
      <c r="F77">
        <v>0</v>
      </c>
      <c r="G77">
        <v>1.788</v>
      </c>
      <c r="H77">
        <v>0</v>
      </c>
      <c r="I77">
        <v>0</v>
      </c>
      <c r="J77">
        <v>8.7999999999999995E-2</v>
      </c>
      <c r="K77">
        <v>0</v>
      </c>
      <c r="L77">
        <v>8.7999999999999995E-2</v>
      </c>
      <c r="M77">
        <v>0</v>
      </c>
      <c r="N77">
        <v>8.7999999999999995E-2</v>
      </c>
      <c r="O77">
        <v>0</v>
      </c>
      <c r="P77">
        <v>0</v>
      </c>
      <c r="Q77">
        <v>0</v>
      </c>
      <c r="R77">
        <v>2.052</v>
      </c>
      <c r="S77">
        <f t="shared" si="1"/>
        <v>4.1040000000000001</v>
      </c>
    </row>
    <row r="78" spans="1:19" x14ac:dyDescent="0.25">
      <c r="A78" t="s">
        <v>398</v>
      </c>
      <c r="B78" t="s">
        <v>20</v>
      </c>
      <c r="C78" t="s">
        <v>21</v>
      </c>
      <c r="D78">
        <v>5952</v>
      </c>
      <c r="E78" t="s">
        <v>125</v>
      </c>
      <c r="F78">
        <v>0</v>
      </c>
      <c r="G78">
        <v>0.5</v>
      </c>
      <c r="H78">
        <v>1.214</v>
      </c>
      <c r="I78">
        <v>0</v>
      </c>
      <c r="J78">
        <v>0</v>
      </c>
      <c r="K78">
        <v>0</v>
      </c>
      <c r="L78">
        <v>0.19800000000000001</v>
      </c>
      <c r="M78">
        <v>0</v>
      </c>
      <c r="N78">
        <v>0.19800000000000001</v>
      </c>
      <c r="O78">
        <v>0</v>
      </c>
      <c r="P78">
        <v>0</v>
      </c>
      <c r="Q78">
        <v>0</v>
      </c>
      <c r="R78">
        <v>2.11</v>
      </c>
      <c r="S78">
        <f t="shared" si="1"/>
        <v>4.22</v>
      </c>
    </row>
    <row r="79" spans="1:19" x14ac:dyDescent="0.25">
      <c r="A79" t="s">
        <v>398</v>
      </c>
      <c r="B79" t="s">
        <v>20</v>
      </c>
      <c r="C79" t="s">
        <v>21</v>
      </c>
      <c r="D79">
        <v>5954</v>
      </c>
      <c r="E79" t="s">
        <v>126</v>
      </c>
      <c r="F79">
        <v>0</v>
      </c>
      <c r="G79">
        <v>0.22500000000000001</v>
      </c>
      <c r="H79">
        <v>0.22500000000000001</v>
      </c>
      <c r="I79">
        <v>1.675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2.125</v>
      </c>
      <c r="S79">
        <f t="shared" si="1"/>
        <v>4.25</v>
      </c>
    </row>
    <row r="80" spans="1:19" x14ac:dyDescent="0.25">
      <c r="A80" t="s">
        <v>398</v>
      </c>
      <c r="B80" t="s">
        <v>20</v>
      </c>
      <c r="C80" t="s">
        <v>41</v>
      </c>
      <c r="D80">
        <v>6527</v>
      </c>
      <c r="E80" t="s">
        <v>127</v>
      </c>
      <c r="F80">
        <v>0</v>
      </c>
      <c r="G80">
        <v>9.8000000000000004E-2</v>
      </c>
      <c r="H80">
        <v>0.23799999999999999</v>
      </c>
      <c r="I80">
        <v>1.2E-2</v>
      </c>
      <c r="J80">
        <v>0</v>
      </c>
      <c r="K80">
        <v>1.61</v>
      </c>
      <c r="L80">
        <v>0</v>
      </c>
      <c r="M80">
        <v>0</v>
      </c>
      <c r="N80">
        <v>0.27800000000000002</v>
      </c>
      <c r="O80">
        <v>0</v>
      </c>
      <c r="P80">
        <v>0</v>
      </c>
      <c r="Q80">
        <v>0</v>
      </c>
      <c r="R80">
        <v>2.2360000000000002</v>
      </c>
      <c r="S80">
        <f t="shared" si="1"/>
        <v>4.4720000000000004</v>
      </c>
    </row>
    <row r="81" spans="1:19" x14ac:dyDescent="0.25">
      <c r="A81" t="s">
        <v>398</v>
      </c>
      <c r="B81" t="s">
        <v>20</v>
      </c>
      <c r="C81" t="s">
        <v>128</v>
      </c>
      <c r="D81">
        <v>5900</v>
      </c>
      <c r="E81" t="s">
        <v>129</v>
      </c>
      <c r="F81">
        <v>0</v>
      </c>
      <c r="G81">
        <v>0.128</v>
      </c>
      <c r="H81">
        <v>0.70199999999999996</v>
      </c>
      <c r="I81">
        <v>0.91600000000000004</v>
      </c>
      <c r="J81">
        <v>0.121</v>
      </c>
      <c r="K81">
        <v>0.14099999999999999</v>
      </c>
      <c r="L81">
        <v>6.5000000000000002E-2</v>
      </c>
      <c r="M81">
        <v>1.4999999999999999E-2</v>
      </c>
      <c r="N81">
        <v>0.05</v>
      </c>
      <c r="O81">
        <v>0.05</v>
      </c>
      <c r="P81">
        <v>0.01</v>
      </c>
      <c r="Q81">
        <v>0.05</v>
      </c>
      <c r="R81">
        <v>2.2480000000000002</v>
      </c>
      <c r="S81">
        <f t="shared" si="1"/>
        <v>4.4959999999999996</v>
      </c>
    </row>
    <row r="82" spans="1:19" x14ac:dyDescent="0.25">
      <c r="A82" t="s">
        <v>398</v>
      </c>
      <c r="B82" t="s">
        <v>20</v>
      </c>
      <c r="C82" t="s">
        <v>83</v>
      </c>
      <c r="D82">
        <v>6487</v>
      </c>
      <c r="E82" t="s">
        <v>130</v>
      </c>
      <c r="F82">
        <v>0</v>
      </c>
      <c r="G82">
        <v>1.22</v>
      </c>
      <c r="H82">
        <v>3.7999999999999999E-2</v>
      </c>
      <c r="I82">
        <v>0.33800000000000002</v>
      </c>
      <c r="J82">
        <v>0.249</v>
      </c>
      <c r="K82">
        <v>0.1</v>
      </c>
      <c r="L82">
        <v>0.1</v>
      </c>
      <c r="M82">
        <v>0.1</v>
      </c>
      <c r="N82">
        <v>0.13</v>
      </c>
      <c r="O82">
        <v>0</v>
      </c>
      <c r="P82">
        <v>8.0000000000000002E-3</v>
      </c>
      <c r="Q82">
        <v>0</v>
      </c>
      <c r="R82">
        <v>2.2829999999999999</v>
      </c>
      <c r="S82">
        <f t="shared" si="1"/>
        <v>4.5660000000000007</v>
      </c>
    </row>
    <row r="83" spans="1:19" x14ac:dyDescent="0.25">
      <c r="A83" t="s">
        <v>398</v>
      </c>
      <c r="B83" t="s">
        <v>20</v>
      </c>
      <c r="C83" t="s">
        <v>46</v>
      </c>
      <c r="D83">
        <v>6352</v>
      </c>
      <c r="E83" t="s">
        <v>131</v>
      </c>
      <c r="F83">
        <v>0</v>
      </c>
      <c r="G83">
        <v>0.64200000000000002</v>
      </c>
      <c r="H83">
        <v>0.17899999999999999</v>
      </c>
      <c r="I83">
        <v>0.77900000000000003</v>
      </c>
      <c r="J83">
        <v>0.36299999999999999</v>
      </c>
      <c r="K83">
        <v>0.25700000000000001</v>
      </c>
      <c r="L83">
        <v>0.08</v>
      </c>
      <c r="M83">
        <v>0</v>
      </c>
      <c r="N83">
        <v>0.03</v>
      </c>
      <c r="O83">
        <v>0</v>
      </c>
      <c r="P83">
        <v>0</v>
      </c>
      <c r="Q83">
        <v>0</v>
      </c>
      <c r="R83">
        <v>2.33</v>
      </c>
      <c r="S83">
        <f t="shared" si="1"/>
        <v>4.66</v>
      </c>
    </row>
    <row r="84" spans="1:19" x14ac:dyDescent="0.25">
      <c r="A84" t="s">
        <v>398</v>
      </c>
      <c r="B84" t="s">
        <v>20</v>
      </c>
      <c r="C84" t="s">
        <v>81</v>
      </c>
      <c r="D84">
        <v>6799</v>
      </c>
      <c r="E84" t="s">
        <v>132</v>
      </c>
      <c r="F84">
        <v>0</v>
      </c>
      <c r="G84">
        <v>0.34899999999999998</v>
      </c>
      <c r="H84">
        <v>0.52900000000000003</v>
      </c>
      <c r="I84">
        <v>0.42499999999999999</v>
      </c>
      <c r="J84">
        <v>0.41699999999999998</v>
      </c>
      <c r="K84">
        <v>0.68200000000000005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2.4020000000000001</v>
      </c>
      <c r="S84">
        <f t="shared" si="1"/>
        <v>4.8040000000000003</v>
      </c>
    </row>
    <row r="85" spans="1:19" x14ac:dyDescent="0.25">
      <c r="A85" t="s">
        <v>398</v>
      </c>
      <c r="B85" t="s">
        <v>20</v>
      </c>
      <c r="C85" t="s">
        <v>133</v>
      </c>
      <c r="D85">
        <v>6882</v>
      </c>
      <c r="E85" t="s">
        <v>134</v>
      </c>
      <c r="F85">
        <v>0</v>
      </c>
      <c r="G85">
        <v>0</v>
      </c>
      <c r="H85">
        <v>0</v>
      </c>
      <c r="I85">
        <v>0.11600000000000001</v>
      </c>
      <c r="J85">
        <v>0.46</v>
      </c>
      <c r="K85">
        <v>0.46</v>
      </c>
      <c r="L85">
        <v>0.46</v>
      </c>
      <c r="M85">
        <v>0.46</v>
      </c>
      <c r="N85">
        <v>0.46</v>
      </c>
      <c r="O85">
        <v>0</v>
      </c>
      <c r="P85">
        <v>0</v>
      </c>
      <c r="Q85">
        <v>0</v>
      </c>
      <c r="R85">
        <v>2.4159999999999999</v>
      </c>
      <c r="S85">
        <f t="shared" si="1"/>
        <v>4.8319999999999999</v>
      </c>
    </row>
    <row r="86" spans="1:19" x14ac:dyDescent="0.25">
      <c r="A86" t="s">
        <v>398</v>
      </c>
      <c r="B86" t="s">
        <v>20</v>
      </c>
      <c r="C86" t="s">
        <v>52</v>
      </c>
      <c r="D86">
        <v>6927</v>
      </c>
      <c r="E86" t="s">
        <v>135</v>
      </c>
      <c r="F86">
        <v>0</v>
      </c>
      <c r="G86">
        <v>0.51400000000000001</v>
      </c>
      <c r="H86">
        <v>0.255</v>
      </c>
      <c r="I86">
        <v>0.53400000000000003</v>
      </c>
      <c r="J86">
        <v>0.41</v>
      </c>
      <c r="K86">
        <v>0.26</v>
      </c>
      <c r="L86">
        <v>0.495</v>
      </c>
      <c r="M86">
        <v>0</v>
      </c>
      <c r="N86">
        <v>0</v>
      </c>
      <c r="O86">
        <v>0</v>
      </c>
      <c r="P86">
        <v>0</v>
      </c>
      <c r="Q86">
        <v>0</v>
      </c>
      <c r="R86">
        <v>2.468</v>
      </c>
      <c r="S86">
        <f t="shared" si="1"/>
        <v>4.9359999999999999</v>
      </c>
    </row>
    <row r="87" spans="1:19" x14ac:dyDescent="0.25">
      <c r="A87" t="s">
        <v>398</v>
      </c>
      <c r="B87" t="s">
        <v>20</v>
      </c>
      <c r="C87" t="s">
        <v>41</v>
      </c>
      <c r="D87">
        <v>6176</v>
      </c>
      <c r="E87" t="s">
        <v>136</v>
      </c>
      <c r="F87">
        <v>0</v>
      </c>
      <c r="G87">
        <v>0</v>
      </c>
      <c r="H87">
        <v>0</v>
      </c>
      <c r="I87">
        <v>0.82199999999999995</v>
      </c>
      <c r="J87">
        <v>0.49199999999999999</v>
      </c>
      <c r="K87">
        <v>0.78800000000000003</v>
      </c>
      <c r="L87">
        <v>0</v>
      </c>
      <c r="M87">
        <v>0</v>
      </c>
      <c r="N87">
        <v>0.51900000000000002</v>
      </c>
      <c r="O87">
        <v>0</v>
      </c>
      <c r="P87">
        <v>0</v>
      </c>
      <c r="Q87">
        <v>0</v>
      </c>
      <c r="R87">
        <v>2.621</v>
      </c>
      <c r="S87">
        <f t="shared" si="1"/>
        <v>5.2420000000000009</v>
      </c>
    </row>
    <row r="88" spans="1:19" x14ac:dyDescent="0.25">
      <c r="A88" t="s">
        <v>398</v>
      </c>
      <c r="B88" t="s">
        <v>20</v>
      </c>
      <c r="C88" t="s">
        <v>61</v>
      </c>
      <c r="D88">
        <v>6531</v>
      </c>
      <c r="E88" t="s">
        <v>137</v>
      </c>
      <c r="F88">
        <v>0</v>
      </c>
      <c r="G88">
        <v>0.316</v>
      </c>
      <c r="H88">
        <v>0.32900000000000001</v>
      </c>
      <c r="I88">
        <v>0.28199999999999997</v>
      </c>
      <c r="J88">
        <v>1.2370000000000001</v>
      </c>
      <c r="K88">
        <v>0.34100000000000003</v>
      </c>
      <c r="L88">
        <v>0.2</v>
      </c>
      <c r="M88">
        <v>0.112</v>
      </c>
      <c r="N88">
        <v>0</v>
      </c>
      <c r="O88">
        <v>0</v>
      </c>
      <c r="P88">
        <v>0</v>
      </c>
      <c r="Q88">
        <v>0</v>
      </c>
      <c r="R88">
        <v>2.8170000000000002</v>
      </c>
      <c r="S88">
        <f t="shared" si="1"/>
        <v>5.6340000000000003</v>
      </c>
    </row>
    <row r="89" spans="1:19" x14ac:dyDescent="0.25">
      <c r="A89" t="s">
        <v>398</v>
      </c>
      <c r="B89" t="s">
        <v>20</v>
      </c>
      <c r="C89" t="s">
        <v>41</v>
      </c>
      <c r="D89">
        <v>6083</v>
      </c>
      <c r="E89" t="s">
        <v>138</v>
      </c>
      <c r="F89">
        <v>0</v>
      </c>
      <c r="G89">
        <v>0</v>
      </c>
      <c r="H89">
        <v>0.99</v>
      </c>
      <c r="I89">
        <v>0.625</v>
      </c>
      <c r="J89">
        <v>0.625</v>
      </c>
      <c r="K89">
        <v>0.625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2.8650000000000002</v>
      </c>
      <c r="S89">
        <f t="shared" si="1"/>
        <v>5.73</v>
      </c>
    </row>
    <row r="90" spans="1:19" x14ac:dyDescent="0.25">
      <c r="A90" t="s">
        <v>398</v>
      </c>
      <c r="B90" t="s">
        <v>20</v>
      </c>
      <c r="C90" t="s">
        <v>139</v>
      </c>
      <c r="D90">
        <v>6535</v>
      </c>
      <c r="E90" t="s">
        <v>140</v>
      </c>
      <c r="F90">
        <v>0</v>
      </c>
      <c r="G90">
        <v>0.6</v>
      </c>
      <c r="H90">
        <v>0.6</v>
      </c>
      <c r="I90">
        <v>0</v>
      </c>
      <c r="J90">
        <v>0.55900000000000005</v>
      </c>
      <c r="K90">
        <v>0</v>
      </c>
      <c r="L90">
        <v>0</v>
      </c>
      <c r="M90">
        <v>0.55900000000000005</v>
      </c>
      <c r="N90">
        <v>0</v>
      </c>
      <c r="O90">
        <v>0.55900000000000005</v>
      </c>
      <c r="P90">
        <v>0</v>
      </c>
      <c r="Q90">
        <v>0</v>
      </c>
      <c r="R90">
        <v>2.8769999999999998</v>
      </c>
      <c r="S90">
        <f t="shared" si="1"/>
        <v>5.7539999999999996</v>
      </c>
    </row>
    <row r="91" spans="1:19" x14ac:dyDescent="0.25">
      <c r="A91" t="s">
        <v>398</v>
      </c>
      <c r="B91" t="s">
        <v>20</v>
      </c>
      <c r="C91" t="s">
        <v>37</v>
      </c>
      <c r="D91">
        <v>6503</v>
      </c>
      <c r="E91" t="s">
        <v>141</v>
      </c>
      <c r="F91">
        <v>0</v>
      </c>
      <c r="G91">
        <v>0.3</v>
      </c>
      <c r="H91">
        <v>0.1</v>
      </c>
      <c r="I91">
        <v>1.304</v>
      </c>
      <c r="J91">
        <v>0</v>
      </c>
      <c r="K91">
        <v>0.4</v>
      </c>
      <c r="L91">
        <v>0</v>
      </c>
      <c r="M91">
        <v>0.4</v>
      </c>
      <c r="N91">
        <v>0</v>
      </c>
      <c r="O91">
        <v>0.4</v>
      </c>
      <c r="P91">
        <v>0</v>
      </c>
      <c r="Q91">
        <v>0</v>
      </c>
      <c r="R91">
        <v>2.9039999999999999</v>
      </c>
      <c r="S91">
        <f t="shared" si="1"/>
        <v>5.8079999999999998</v>
      </c>
    </row>
    <row r="92" spans="1:19" x14ac:dyDescent="0.25">
      <c r="A92" t="s">
        <v>398</v>
      </c>
      <c r="B92" t="s">
        <v>20</v>
      </c>
      <c r="C92" t="s">
        <v>128</v>
      </c>
      <c r="D92">
        <v>5899</v>
      </c>
      <c r="E92" t="s">
        <v>142</v>
      </c>
      <c r="F92">
        <v>0</v>
      </c>
      <c r="G92">
        <v>0.27500000000000002</v>
      </c>
      <c r="H92">
        <v>0.59799999999999998</v>
      </c>
      <c r="I92">
        <v>1.2909999999999999</v>
      </c>
      <c r="J92">
        <v>4.5999999999999999E-2</v>
      </c>
      <c r="K92">
        <v>0.623</v>
      </c>
      <c r="L92">
        <v>0</v>
      </c>
      <c r="M92">
        <v>0.05</v>
      </c>
      <c r="N92">
        <v>5.1999999999999998E-2</v>
      </c>
      <c r="O92">
        <v>0</v>
      </c>
      <c r="P92">
        <v>0.03</v>
      </c>
      <c r="Q92">
        <v>2E-3</v>
      </c>
      <c r="R92">
        <v>2.9670000000000001</v>
      </c>
      <c r="S92">
        <f t="shared" si="1"/>
        <v>5.9339999999999993</v>
      </c>
    </row>
    <row r="93" spans="1:19" x14ac:dyDescent="0.25">
      <c r="A93" t="s">
        <v>398</v>
      </c>
      <c r="B93" t="s">
        <v>101</v>
      </c>
      <c r="C93" t="s">
        <v>35</v>
      </c>
      <c r="D93">
        <v>6328</v>
      </c>
      <c r="E93" t="s">
        <v>143</v>
      </c>
      <c r="F93">
        <v>0</v>
      </c>
      <c r="G93">
        <v>0</v>
      </c>
      <c r="H93">
        <v>1.6E-2</v>
      </c>
      <c r="I93">
        <v>2.0499999999999998</v>
      </c>
      <c r="J93">
        <v>1.016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3.0819999999999999</v>
      </c>
      <c r="S93">
        <f t="shared" si="1"/>
        <v>6.1639999999999997</v>
      </c>
    </row>
    <row r="94" spans="1:19" x14ac:dyDescent="0.25">
      <c r="A94" t="s">
        <v>398</v>
      </c>
      <c r="B94" t="s">
        <v>20</v>
      </c>
      <c r="C94" t="s">
        <v>32</v>
      </c>
      <c r="D94">
        <v>6205</v>
      </c>
      <c r="E94" t="s">
        <v>144</v>
      </c>
      <c r="F94">
        <v>0</v>
      </c>
      <c r="G94">
        <v>0.44900000000000001</v>
      </c>
      <c r="H94">
        <v>0.49399999999999999</v>
      </c>
      <c r="I94">
        <v>0.47099999999999997</v>
      </c>
      <c r="J94">
        <v>1.0209999999999999</v>
      </c>
      <c r="K94">
        <v>0.41099999999999998</v>
      </c>
      <c r="L94">
        <v>0.40300000000000002</v>
      </c>
      <c r="M94">
        <v>0.14899999999999999</v>
      </c>
      <c r="N94">
        <v>6.5000000000000002E-2</v>
      </c>
      <c r="O94">
        <v>0</v>
      </c>
      <c r="P94">
        <v>0</v>
      </c>
      <c r="Q94">
        <v>0</v>
      </c>
      <c r="R94">
        <v>3.4630000000000001</v>
      </c>
      <c r="S94">
        <f t="shared" si="1"/>
        <v>6.9260000000000002</v>
      </c>
    </row>
    <row r="95" spans="1:19" x14ac:dyDescent="0.25">
      <c r="A95" t="s">
        <v>398</v>
      </c>
      <c r="B95" t="s">
        <v>20</v>
      </c>
      <c r="C95" t="s">
        <v>28</v>
      </c>
      <c r="D95">
        <v>6253</v>
      </c>
      <c r="E95" t="s">
        <v>145</v>
      </c>
      <c r="F95">
        <v>0</v>
      </c>
      <c r="G95">
        <v>0.57099999999999995</v>
      </c>
      <c r="H95">
        <v>0.4</v>
      </c>
      <c r="I95">
        <v>1.702</v>
      </c>
      <c r="J95">
        <v>0.374</v>
      </c>
      <c r="K95">
        <v>0.32400000000000001</v>
      </c>
      <c r="L95">
        <v>5.8999999999999997E-2</v>
      </c>
      <c r="M95">
        <v>1.4999999999999999E-2</v>
      </c>
      <c r="N95">
        <v>9.5000000000000001E-2</v>
      </c>
      <c r="O95">
        <v>5.1999999999999998E-2</v>
      </c>
      <c r="P95">
        <v>1.4999999999999999E-2</v>
      </c>
      <c r="Q95">
        <v>1.4999999999999999E-2</v>
      </c>
      <c r="R95">
        <v>3.6219999999999999</v>
      </c>
      <c r="S95">
        <f t="shared" si="1"/>
        <v>7.2440000000000007</v>
      </c>
    </row>
    <row r="96" spans="1:19" x14ac:dyDescent="0.25">
      <c r="A96" t="s">
        <v>398</v>
      </c>
      <c r="B96" t="s">
        <v>20</v>
      </c>
      <c r="C96" t="s">
        <v>95</v>
      </c>
      <c r="D96">
        <v>6774</v>
      </c>
      <c r="E96" t="s">
        <v>146</v>
      </c>
      <c r="F96">
        <v>0</v>
      </c>
      <c r="G96">
        <v>0.438</v>
      </c>
      <c r="H96">
        <v>0.625</v>
      </c>
      <c r="I96">
        <v>0.59</v>
      </c>
      <c r="J96">
        <v>0.63100000000000001</v>
      </c>
      <c r="K96">
        <v>0.32100000000000001</v>
      </c>
      <c r="L96">
        <v>0.29099999999999998</v>
      </c>
      <c r="M96">
        <v>0.50800000000000001</v>
      </c>
      <c r="N96">
        <v>0.108</v>
      </c>
      <c r="O96">
        <v>0</v>
      </c>
      <c r="P96">
        <v>0.17</v>
      </c>
      <c r="Q96">
        <v>0</v>
      </c>
      <c r="R96">
        <v>3.6819999999999999</v>
      </c>
      <c r="S96">
        <f t="shared" si="1"/>
        <v>7.3639999999999999</v>
      </c>
    </row>
    <row r="97" spans="1:19" x14ac:dyDescent="0.25">
      <c r="A97" t="s">
        <v>398</v>
      </c>
      <c r="B97" t="s">
        <v>20</v>
      </c>
      <c r="C97" t="s">
        <v>21</v>
      </c>
      <c r="D97">
        <v>5953</v>
      </c>
      <c r="E97" t="s">
        <v>147</v>
      </c>
      <c r="F97">
        <v>0</v>
      </c>
      <c r="G97">
        <v>0.3</v>
      </c>
      <c r="H97">
        <v>1.8009999999999999</v>
      </c>
      <c r="I97">
        <v>1.591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3.6920000000000002</v>
      </c>
      <c r="S97">
        <f t="shared" si="1"/>
        <v>7.3840000000000003</v>
      </c>
    </row>
    <row r="98" spans="1:19" x14ac:dyDescent="0.25">
      <c r="A98" t="s">
        <v>398</v>
      </c>
      <c r="B98" t="s">
        <v>101</v>
      </c>
      <c r="C98" t="s">
        <v>35</v>
      </c>
      <c r="D98">
        <v>6157</v>
      </c>
      <c r="E98" t="s">
        <v>148</v>
      </c>
      <c r="F98">
        <v>0</v>
      </c>
      <c r="G98">
        <v>0</v>
      </c>
      <c r="H98">
        <v>3.5169999999999999</v>
      </c>
      <c r="I98">
        <v>0.3</v>
      </c>
      <c r="J98">
        <v>0.15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3.9670000000000001</v>
      </c>
      <c r="S98">
        <f t="shared" si="1"/>
        <v>7.9339999999999993</v>
      </c>
    </row>
    <row r="99" spans="1:19" x14ac:dyDescent="0.25">
      <c r="A99" t="s">
        <v>398</v>
      </c>
      <c r="B99" t="s">
        <v>20</v>
      </c>
      <c r="C99" t="s">
        <v>28</v>
      </c>
      <c r="D99">
        <v>6449</v>
      </c>
      <c r="E99" t="s">
        <v>149</v>
      </c>
      <c r="F99">
        <v>0</v>
      </c>
      <c r="G99">
        <v>1.0029999999999999</v>
      </c>
      <c r="H99">
        <v>0.318</v>
      </c>
      <c r="I99">
        <v>0.59399999999999997</v>
      </c>
      <c r="J99">
        <v>1.099</v>
      </c>
      <c r="K99">
        <v>0.255</v>
      </c>
      <c r="L99">
        <v>0.21199999999999999</v>
      </c>
      <c r="M99">
        <v>0.318</v>
      </c>
      <c r="N99">
        <v>0.16700000000000001</v>
      </c>
      <c r="O99">
        <v>1.6E-2</v>
      </c>
      <c r="P99">
        <v>6.3E-2</v>
      </c>
      <c r="Q99">
        <v>0</v>
      </c>
      <c r="R99">
        <v>4.0449999999999999</v>
      </c>
      <c r="S99">
        <f t="shared" si="1"/>
        <v>8.09</v>
      </c>
    </row>
    <row r="100" spans="1:19" x14ac:dyDescent="0.25">
      <c r="A100" t="s">
        <v>398</v>
      </c>
      <c r="B100" t="s">
        <v>20</v>
      </c>
      <c r="C100" t="s">
        <v>21</v>
      </c>
      <c r="D100">
        <v>6448</v>
      </c>
      <c r="E100" t="s">
        <v>150</v>
      </c>
      <c r="F100">
        <v>0</v>
      </c>
      <c r="G100">
        <v>0.69799999999999995</v>
      </c>
      <c r="H100">
        <v>3.5000000000000003E-2</v>
      </c>
      <c r="I100">
        <v>0.79800000000000004</v>
      </c>
      <c r="J100">
        <v>2.1040000000000001</v>
      </c>
      <c r="K100">
        <v>0.47499999999999998</v>
      </c>
      <c r="L100">
        <v>1.2999999999999999E-2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4.1230000000000002</v>
      </c>
      <c r="S100">
        <f t="shared" si="1"/>
        <v>8.2460000000000004</v>
      </c>
    </row>
    <row r="101" spans="1:19" x14ac:dyDescent="0.25">
      <c r="A101" t="s">
        <v>398</v>
      </c>
      <c r="B101" t="s">
        <v>34</v>
      </c>
      <c r="C101" t="s">
        <v>35</v>
      </c>
      <c r="D101">
        <v>4087</v>
      </c>
      <c r="E101" t="s">
        <v>151</v>
      </c>
      <c r="F101">
        <v>0</v>
      </c>
      <c r="G101">
        <v>0</v>
      </c>
      <c r="H101">
        <v>0</v>
      </c>
      <c r="I101">
        <v>0</v>
      </c>
      <c r="J101">
        <v>4.1989999999999998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4.1989999999999998</v>
      </c>
      <c r="S101">
        <f t="shared" si="1"/>
        <v>8.3979999999999997</v>
      </c>
    </row>
    <row r="102" spans="1:19" x14ac:dyDescent="0.25">
      <c r="A102" t="s">
        <v>398</v>
      </c>
      <c r="B102" t="s">
        <v>20</v>
      </c>
      <c r="C102" t="s">
        <v>95</v>
      </c>
      <c r="D102">
        <v>6325</v>
      </c>
      <c r="E102" t="s">
        <v>152</v>
      </c>
      <c r="F102">
        <v>0</v>
      </c>
      <c r="G102">
        <v>0.61099999999999999</v>
      </c>
      <c r="H102">
        <v>1.044</v>
      </c>
      <c r="I102">
        <v>0.48499999999999999</v>
      </c>
      <c r="J102">
        <v>0.38500000000000001</v>
      </c>
      <c r="K102">
        <v>0.38</v>
      </c>
      <c r="L102">
        <v>0.68700000000000006</v>
      </c>
      <c r="M102">
        <v>0.51500000000000001</v>
      </c>
      <c r="N102">
        <v>0</v>
      </c>
      <c r="O102">
        <v>0</v>
      </c>
      <c r="P102">
        <v>0</v>
      </c>
      <c r="Q102">
        <v>0.17499999999999999</v>
      </c>
      <c r="R102">
        <v>4.282</v>
      </c>
      <c r="S102">
        <f t="shared" si="1"/>
        <v>8.5640000000000001</v>
      </c>
    </row>
    <row r="103" spans="1:19" x14ac:dyDescent="0.25">
      <c r="A103" t="s">
        <v>398</v>
      </c>
      <c r="B103" t="s">
        <v>20</v>
      </c>
      <c r="C103" t="s">
        <v>61</v>
      </c>
      <c r="D103">
        <v>5773</v>
      </c>
      <c r="E103" t="s">
        <v>153</v>
      </c>
      <c r="F103">
        <v>0</v>
      </c>
      <c r="G103">
        <v>0.76</v>
      </c>
      <c r="H103">
        <v>1.579</v>
      </c>
      <c r="I103">
        <v>0.28100000000000003</v>
      </c>
      <c r="J103">
        <v>0.54200000000000004</v>
      </c>
      <c r="K103">
        <v>0.46700000000000003</v>
      </c>
      <c r="L103">
        <v>0.22700000000000001</v>
      </c>
      <c r="M103">
        <v>9.8000000000000004E-2</v>
      </c>
      <c r="N103">
        <v>2.7E-2</v>
      </c>
      <c r="O103">
        <v>0.51500000000000001</v>
      </c>
      <c r="P103">
        <v>1.4999999999999999E-2</v>
      </c>
      <c r="Q103">
        <v>0</v>
      </c>
      <c r="R103">
        <v>4.5110000000000001</v>
      </c>
      <c r="S103">
        <f t="shared" si="1"/>
        <v>9.0219999999999985</v>
      </c>
    </row>
    <row r="104" spans="1:19" x14ac:dyDescent="0.25">
      <c r="A104" t="s">
        <v>398</v>
      </c>
      <c r="B104" t="s">
        <v>20</v>
      </c>
      <c r="C104" t="s">
        <v>52</v>
      </c>
      <c r="D104">
        <v>6280</v>
      </c>
      <c r="E104" t="s">
        <v>154</v>
      </c>
      <c r="F104">
        <v>0</v>
      </c>
      <c r="G104">
        <v>0.97</v>
      </c>
      <c r="H104">
        <v>0.96899999999999997</v>
      </c>
      <c r="I104">
        <v>0.70499999999999996</v>
      </c>
      <c r="J104">
        <v>0.45900000000000002</v>
      </c>
      <c r="K104">
        <v>0.41399999999999998</v>
      </c>
      <c r="L104">
        <v>0.35399999999999998</v>
      </c>
      <c r="M104">
        <v>0.3</v>
      </c>
      <c r="N104">
        <v>0.12</v>
      </c>
      <c r="O104">
        <v>0.02</v>
      </c>
      <c r="P104">
        <v>0.2</v>
      </c>
      <c r="Q104">
        <v>0.02</v>
      </c>
      <c r="R104">
        <v>4.5309999999999997</v>
      </c>
      <c r="S104">
        <f t="shared" si="1"/>
        <v>9.0619999999999994</v>
      </c>
    </row>
    <row r="105" spans="1:19" x14ac:dyDescent="0.25">
      <c r="A105" t="s">
        <v>398</v>
      </c>
      <c r="B105" t="s">
        <v>20</v>
      </c>
      <c r="C105" t="s">
        <v>21</v>
      </c>
      <c r="D105">
        <v>5963</v>
      </c>
      <c r="E105" t="s">
        <v>155</v>
      </c>
      <c r="F105">
        <v>0</v>
      </c>
      <c r="G105">
        <v>2.8570000000000002</v>
      </c>
      <c r="H105">
        <v>0.2</v>
      </c>
      <c r="I105">
        <v>0</v>
      </c>
      <c r="J105">
        <v>0</v>
      </c>
      <c r="K105">
        <v>1.556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4.6130000000000004</v>
      </c>
      <c r="S105">
        <f t="shared" si="1"/>
        <v>9.2260000000000009</v>
      </c>
    </row>
    <row r="106" spans="1:19" x14ac:dyDescent="0.25">
      <c r="A106" t="s">
        <v>398</v>
      </c>
      <c r="B106" t="s">
        <v>20</v>
      </c>
      <c r="C106" t="s">
        <v>95</v>
      </c>
      <c r="D106">
        <v>6324</v>
      </c>
      <c r="E106" t="s">
        <v>156</v>
      </c>
      <c r="F106">
        <v>0</v>
      </c>
      <c r="G106">
        <v>0.44900000000000001</v>
      </c>
      <c r="H106">
        <v>0.63</v>
      </c>
      <c r="I106">
        <v>0.66</v>
      </c>
      <c r="J106">
        <v>0.40699999999999997</v>
      </c>
      <c r="K106">
        <v>0.5</v>
      </c>
      <c r="L106">
        <v>0.42199999999999999</v>
      </c>
      <c r="M106">
        <v>0.42699999999999999</v>
      </c>
      <c r="N106">
        <v>0.42699999999999999</v>
      </c>
      <c r="O106">
        <v>0.42699999999999999</v>
      </c>
      <c r="P106">
        <v>0.42699999999999999</v>
      </c>
      <c r="Q106">
        <v>0</v>
      </c>
      <c r="R106">
        <v>4.7759999999999998</v>
      </c>
      <c r="S106">
        <f t="shared" si="1"/>
        <v>9.5519999999999996</v>
      </c>
    </row>
    <row r="107" spans="1:19" x14ac:dyDescent="0.25">
      <c r="A107" t="s">
        <v>398</v>
      </c>
      <c r="B107" t="s">
        <v>20</v>
      </c>
      <c r="C107" t="s">
        <v>44</v>
      </c>
      <c r="D107">
        <v>7199</v>
      </c>
      <c r="E107" t="s">
        <v>157</v>
      </c>
      <c r="F107">
        <v>0</v>
      </c>
      <c r="G107">
        <v>0.20599999999999999</v>
      </c>
      <c r="H107">
        <v>1.587</v>
      </c>
      <c r="I107">
        <v>0.93200000000000005</v>
      </c>
      <c r="J107">
        <v>1.0429999999999999</v>
      </c>
      <c r="K107">
        <v>0.72599999999999998</v>
      </c>
      <c r="L107">
        <v>1.6E-2</v>
      </c>
      <c r="M107">
        <v>0.01</v>
      </c>
      <c r="N107">
        <v>0.39100000000000001</v>
      </c>
      <c r="O107">
        <v>0</v>
      </c>
      <c r="P107">
        <v>0</v>
      </c>
      <c r="Q107">
        <v>0</v>
      </c>
      <c r="R107">
        <v>4.9109999999999996</v>
      </c>
      <c r="S107">
        <f t="shared" si="1"/>
        <v>9.8219999999999992</v>
      </c>
    </row>
    <row r="108" spans="1:19" x14ac:dyDescent="0.25">
      <c r="A108" t="s">
        <v>398</v>
      </c>
      <c r="B108" t="s">
        <v>20</v>
      </c>
      <c r="C108" t="s">
        <v>95</v>
      </c>
      <c r="D108">
        <v>6461</v>
      </c>
      <c r="E108" t="s">
        <v>158</v>
      </c>
      <c r="F108">
        <v>0</v>
      </c>
      <c r="G108">
        <v>0.51500000000000001</v>
      </c>
      <c r="H108">
        <v>0.71</v>
      </c>
      <c r="I108">
        <v>0.13</v>
      </c>
      <c r="J108">
        <v>0.58299999999999996</v>
      </c>
      <c r="K108">
        <v>1.9339999999999999</v>
      </c>
      <c r="L108">
        <v>0.215</v>
      </c>
      <c r="M108">
        <v>7.4999999999999997E-2</v>
      </c>
      <c r="N108">
        <v>0.85899999999999999</v>
      </c>
      <c r="O108">
        <v>0</v>
      </c>
      <c r="P108">
        <v>0</v>
      </c>
      <c r="Q108">
        <v>0</v>
      </c>
      <c r="R108">
        <v>5.0209999999999999</v>
      </c>
      <c r="S108">
        <f t="shared" si="1"/>
        <v>10.042</v>
      </c>
    </row>
    <row r="109" spans="1:19" x14ac:dyDescent="0.25">
      <c r="A109" t="s">
        <v>398</v>
      </c>
      <c r="B109" t="s">
        <v>20</v>
      </c>
      <c r="C109" t="s">
        <v>95</v>
      </c>
      <c r="D109">
        <v>6373</v>
      </c>
      <c r="E109" t="s">
        <v>159</v>
      </c>
      <c r="F109">
        <v>0</v>
      </c>
      <c r="G109">
        <v>1.4319999999999999</v>
      </c>
      <c r="H109">
        <v>1.097</v>
      </c>
      <c r="I109">
        <v>1.0329999999999999</v>
      </c>
      <c r="J109">
        <v>0.71599999999999997</v>
      </c>
      <c r="K109">
        <v>0.31900000000000001</v>
      </c>
      <c r="L109">
        <v>0.109</v>
      </c>
      <c r="M109">
        <v>0.16600000000000001</v>
      </c>
      <c r="N109">
        <v>0.10299999999999999</v>
      </c>
      <c r="O109">
        <v>8.1000000000000003E-2</v>
      </c>
      <c r="P109">
        <v>2.5000000000000001E-2</v>
      </c>
      <c r="Q109">
        <v>2.5000000000000001E-2</v>
      </c>
      <c r="R109">
        <v>5.1059999999999999</v>
      </c>
      <c r="S109">
        <f t="shared" si="1"/>
        <v>10.212</v>
      </c>
    </row>
    <row r="110" spans="1:19" x14ac:dyDescent="0.25">
      <c r="A110" t="s">
        <v>398</v>
      </c>
      <c r="B110" t="s">
        <v>20</v>
      </c>
      <c r="C110" t="s">
        <v>128</v>
      </c>
      <c r="D110">
        <v>5783</v>
      </c>
      <c r="E110" t="s">
        <v>160</v>
      </c>
      <c r="F110">
        <v>0</v>
      </c>
      <c r="G110">
        <v>0.88100000000000001</v>
      </c>
      <c r="H110">
        <v>0.24099999999999999</v>
      </c>
      <c r="I110">
        <v>0.78500000000000003</v>
      </c>
      <c r="J110">
        <v>0.66500000000000004</v>
      </c>
      <c r="K110">
        <v>0.55600000000000005</v>
      </c>
      <c r="L110">
        <v>0.52600000000000002</v>
      </c>
      <c r="M110">
        <v>0.626</v>
      </c>
      <c r="N110">
        <v>0.52600000000000002</v>
      </c>
      <c r="O110">
        <v>0.32600000000000001</v>
      </c>
      <c r="P110">
        <v>0</v>
      </c>
      <c r="Q110">
        <v>0</v>
      </c>
      <c r="R110">
        <v>5.1319999999999997</v>
      </c>
      <c r="S110">
        <f t="shared" si="1"/>
        <v>10.263999999999999</v>
      </c>
    </row>
    <row r="111" spans="1:19" x14ac:dyDescent="0.25">
      <c r="A111" t="s">
        <v>398</v>
      </c>
      <c r="B111" t="s">
        <v>20</v>
      </c>
      <c r="C111" t="s">
        <v>21</v>
      </c>
      <c r="D111">
        <v>5550</v>
      </c>
      <c r="E111" t="s">
        <v>161</v>
      </c>
      <c r="F111">
        <v>0</v>
      </c>
      <c r="G111">
        <v>0.34</v>
      </c>
      <c r="H111">
        <v>4.1399999999999997</v>
      </c>
      <c r="I111">
        <v>0.81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5.29</v>
      </c>
      <c r="S111">
        <f t="shared" si="1"/>
        <v>10.579999999999998</v>
      </c>
    </row>
    <row r="112" spans="1:19" x14ac:dyDescent="0.25">
      <c r="A112" t="s">
        <v>398</v>
      </c>
      <c r="B112" t="s">
        <v>20</v>
      </c>
      <c r="C112" t="s">
        <v>21</v>
      </c>
      <c r="D112">
        <v>5753</v>
      </c>
      <c r="E112" t="s">
        <v>162</v>
      </c>
      <c r="F112">
        <v>0</v>
      </c>
      <c r="G112">
        <v>1.4690000000000001</v>
      </c>
      <c r="H112">
        <v>0.45700000000000002</v>
      </c>
      <c r="I112">
        <v>1.1060000000000001</v>
      </c>
      <c r="J112">
        <v>1.643</v>
      </c>
      <c r="K112">
        <v>0.41399999999999998</v>
      </c>
      <c r="L112">
        <v>1.6E-2</v>
      </c>
      <c r="M112">
        <v>5.2999999999999999E-2</v>
      </c>
      <c r="N112">
        <v>0.105</v>
      </c>
      <c r="O112">
        <v>0.05</v>
      </c>
      <c r="P112">
        <v>0</v>
      </c>
      <c r="Q112">
        <v>0</v>
      </c>
      <c r="R112">
        <v>5.3129999999999997</v>
      </c>
      <c r="S112">
        <f t="shared" si="1"/>
        <v>10.625999999999999</v>
      </c>
    </row>
    <row r="113" spans="1:19" x14ac:dyDescent="0.25">
      <c r="A113" t="s">
        <v>398</v>
      </c>
      <c r="B113" t="s">
        <v>20</v>
      </c>
      <c r="C113" t="s">
        <v>21</v>
      </c>
      <c r="D113">
        <v>5965</v>
      </c>
      <c r="E113" t="s">
        <v>163</v>
      </c>
      <c r="F113">
        <v>0</v>
      </c>
      <c r="G113">
        <v>0.2</v>
      </c>
      <c r="H113">
        <v>0.29799999999999999</v>
      </c>
      <c r="I113">
        <v>0</v>
      </c>
      <c r="J113">
        <v>5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5.4980000000000002</v>
      </c>
      <c r="S113">
        <f t="shared" si="1"/>
        <v>10.996</v>
      </c>
    </row>
    <row r="114" spans="1:19" x14ac:dyDescent="0.25">
      <c r="A114" t="s">
        <v>398</v>
      </c>
      <c r="B114" t="s">
        <v>34</v>
      </c>
      <c r="C114" t="s">
        <v>35</v>
      </c>
      <c r="D114">
        <v>4086</v>
      </c>
      <c r="E114" t="s">
        <v>164</v>
      </c>
      <c r="F114">
        <v>0</v>
      </c>
      <c r="G114">
        <v>0</v>
      </c>
      <c r="H114">
        <v>0</v>
      </c>
      <c r="I114">
        <v>0</v>
      </c>
      <c r="J114">
        <v>5.8559999999999999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5.8559999999999999</v>
      </c>
      <c r="S114">
        <f t="shared" si="1"/>
        <v>11.712</v>
      </c>
    </row>
    <row r="115" spans="1:19" x14ac:dyDescent="0.25">
      <c r="A115" t="s">
        <v>398</v>
      </c>
      <c r="B115" t="s">
        <v>20</v>
      </c>
      <c r="C115" t="s">
        <v>123</v>
      </c>
      <c r="D115">
        <v>6525</v>
      </c>
      <c r="E115" t="s">
        <v>165</v>
      </c>
      <c r="F115">
        <v>0</v>
      </c>
      <c r="G115">
        <v>0.20300000000000001</v>
      </c>
      <c r="H115">
        <v>0.187</v>
      </c>
      <c r="I115">
        <v>3.1</v>
      </c>
      <c r="J115">
        <v>2.33</v>
      </c>
      <c r="K115">
        <v>0.375</v>
      </c>
      <c r="L115">
        <v>1.4999999999999999E-2</v>
      </c>
      <c r="M115">
        <v>2.9000000000000001E-2</v>
      </c>
      <c r="N115">
        <v>5.0999999999999997E-2</v>
      </c>
      <c r="O115">
        <v>5.1999999999999998E-2</v>
      </c>
      <c r="P115">
        <v>2.9000000000000001E-2</v>
      </c>
      <c r="Q115">
        <v>1.4999999999999999E-2</v>
      </c>
      <c r="R115">
        <v>6.3860000000000001</v>
      </c>
      <c r="S115">
        <f t="shared" si="1"/>
        <v>12.771999999999998</v>
      </c>
    </row>
    <row r="116" spans="1:19" x14ac:dyDescent="0.25">
      <c r="A116" t="s">
        <v>398</v>
      </c>
      <c r="B116" t="s">
        <v>20</v>
      </c>
      <c r="C116" t="s">
        <v>48</v>
      </c>
      <c r="D116">
        <v>6486</v>
      </c>
      <c r="E116" t="s">
        <v>166</v>
      </c>
      <c r="F116">
        <v>0</v>
      </c>
      <c r="G116">
        <v>0</v>
      </c>
      <c r="H116">
        <v>0.2</v>
      </c>
      <c r="I116">
        <v>0.28399999999999997</v>
      </c>
      <c r="J116">
        <v>2</v>
      </c>
      <c r="K116">
        <v>4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6.484</v>
      </c>
      <c r="S116">
        <f t="shared" si="1"/>
        <v>12.968</v>
      </c>
    </row>
    <row r="117" spans="1:19" x14ac:dyDescent="0.25">
      <c r="A117" t="s">
        <v>398</v>
      </c>
      <c r="B117" t="s">
        <v>20</v>
      </c>
      <c r="C117" t="s">
        <v>28</v>
      </c>
      <c r="D117">
        <v>6450</v>
      </c>
      <c r="E117" t="s">
        <v>167</v>
      </c>
      <c r="F117">
        <v>0</v>
      </c>
      <c r="G117">
        <v>3</v>
      </c>
      <c r="H117">
        <v>3</v>
      </c>
      <c r="I117">
        <v>0</v>
      </c>
      <c r="J117">
        <v>0.124</v>
      </c>
      <c r="K117">
        <v>0</v>
      </c>
      <c r="L117">
        <v>0.124</v>
      </c>
      <c r="M117">
        <v>0</v>
      </c>
      <c r="N117">
        <v>0.123</v>
      </c>
      <c r="O117">
        <v>0.123</v>
      </c>
      <c r="P117">
        <v>0</v>
      </c>
      <c r="Q117">
        <v>0</v>
      </c>
      <c r="R117">
        <v>6.4939999999999998</v>
      </c>
      <c r="S117">
        <f t="shared" si="1"/>
        <v>12.988</v>
      </c>
    </row>
    <row r="118" spans="1:19" x14ac:dyDescent="0.25">
      <c r="A118" t="s">
        <v>398</v>
      </c>
      <c r="B118" t="s">
        <v>20</v>
      </c>
      <c r="C118" t="s">
        <v>95</v>
      </c>
      <c r="D118">
        <v>6806</v>
      </c>
      <c r="E118" t="s">
        <v>168</v>
      </c>
      <c r="F118">
        <v>0</v>
      </c>
      <c r="G118">
        <v>1.1879999999999999</v>
      </c>
      <c r="H118">
        <v>1.393</v>
      </c>
      <c r="I118">
        <v>0.82199999999999995</v>
      </c>
      <c r="J118">
        <v>1.2210000000000001</v>
      </c>
      <c r="K118">
        <v>0.40200000000000002</v>
      </c>
      <c r="L118">
        <v>0.42299999999999999</v>
      </c>
      <c r="M118">
        <v>0.86099999999999999</v>
      </c>
      <c r="N118">
        <v>0</v>
      </c>
      <c r="O118">
        <v>0</v>
      </c>
      <c r="P118">
        <v>0.55300000000000005</v>
      </c>
      <c r="Q118">
        <v>0</v>
      </c>
      <c r="R118">
        <v>6.8630000000000004</v>
      </c>
      <c r="S118">
        <f t="shared" si="1"/>
        <v>13.726000000000001</v>
      </c>
    </row>
    <row r="119" spans="1:19" x14ac:dyDescent="0.25">
      <c r="A119" t="s">
        <v>398</v>
      </c>
      <c r="B119" t="s">
        <v>43</v>
      </c>
      <c r="C119" t="s">
        <v>44</v>
      </c>
      <c r="D119">
        <v>6330</v>
      </c>
      <c r="E119" t="s">
        <v>169</v>
      </c>
      <c r="F119">
        <v>0</v>
      </c>
      <c r="G119">
        <v>1.5680000000000001</v>
      </c>
      <c r="H119">
        <v>2.0230000000000001</v>
      </c>
      <c r="I119">
        <v>1.65</v>
      </c>
      <c r="J119">
        <v>0.75800000000000001</v>
      </c>
      <c r="K119">
        <v>0.86699999999999999</v>
      </c>
      <c r="L119">
        <v>0.41199999999999998</v>
      </c>
      <c r="M119">
        <v>8.8999999999999996E-2</v>
      </c>
      <c r="N119">
        <v>0.2</v>
      </c>
      <c r="O119">
        <v>0</v>
      </c>
      <c r="P119">
        <v>5.3999999999999999E-2</v>
      </c>
      <c r="Q119">
        <v>0</v>
      </c>
      <c r="R119">
        <v>7.6210000000000004</v>
      </c>
      <c r="S119">
        <f t="shared" si="1"/>
        <v>15.242000000000001</v>
      </c>
    </row>
    <row r="120" spans="1:19" x14ac:dyDescent="0.25">
      <c r="A120" t="s">
        <v>398</v>
      </c>
      <c r="B120" t="s">
        <v>20</v>
      </c>
      <c r="C120" t="s">
        <v>95</v>
      </c>
      <c r="D120">
        <v>6357</v>
      </c>
      <c r="E120" t="s">
        <v>170</v>
      </c>
      <c r="F120">
        <v>0</v>
      </c>
      <c r="G120">
        <v>0.80300000000000005</v>
      </c>
      <c r="H120">
        <v>1.085</v>
      </c>
      <c r="I120">
        <v>1.9239999999999999</v>
      </c>
      <c r="J120">
        <v>1.9790000000000001</v>
      </c>
      <c r="K120">
        <v>1.284</v>
      </c>
      <c r="L120">
        <v>0.219</v>
      </c>
      <c r="M120">
        <v>0.13400000000000001</v>
      </c>
      <c r="N120">
        <v>0.23400000000000001</v>
      </c>
      <c r="O120">
        <v>3.4000000000000002E-2</v>
      </c>
      <c r="P120">
        <v>0.03</v>
      </c>
      <c r="Q120">
        <v>0.03</v>
      </c>
      <c r="R120">
        <v>7.7560000000000002</v>
      </c>
      <c r="S120">
        <f t="shared" si="1"/>
        <v>15.512</v>
      </c>
    </row>
    <row r="121" spans="1:19" x14ac:dyDescent="0.25">
      <c r="A121" t="s">
        <v>398</v>
      </c>
      <c r="B121" t="s">
        <v>20</v>
      </c>
      <c r="C121" t="s">
        <v>52</v>
      </c>
      <c r="D121">
        <v>6279</v>
      </c>
      <c r="E121" t="s">
        <v>171</v>
      </c>
      <c r="F121">
        <v>0</v>
      </c>
      <c r="G121">
        <v>1.76</v>
      </c>
      <c r="H121">
        <v>1.365</v>
      </c>
      <c r="I121">
        <v>1.071</v>
      </c>
      <c r="J121">
        <v>1.0409999999999999</v>
      </c>
      <c r="K121">
        <v>0.81899999999999995</v>
      </c>
      <c r="L121">
        <v>0.38600000000000001</v>
      </c>
      <c r="M121">
        <v>0.59899999999999998</v>
      </c>
      <c r="N121">
        <v>0.23699999999999999</v>
      </c>
      <c r="O121">
        <v>0.54800000000000004</v>
      </c>
      <c r="P121">
        <v>0.23699999999999999</v>
      </c>
      <c r="Q121">
        <v>0.23699999999999999</v>
      </c>
      <c r="R121">
        <v>8.3000000000000007</v>
      </c>
      <c r="S121">
        <f t="shared" si="1"/>
        <v>16.600000000000001</v>
      </c>
    </row>
    <row r="122" spans="1:19" x14ac:dyDescent="0.25">
      <c r="A122" t="s">
        <v>398</v>
      </c>
      <c r="B122" t="s">
        <v>20</v>
      </c>
      <c r="C122" t="s">
        <v>30</v>
      </c>
      <c r="D122">
        <v>6423</v>
      </c>
      <c r="E122" t="s">
        <v>172</v>
      </c>
      <c r="F122">
        <v>0</v>
      </c>
      <c r="G122">
        <v>0.44</v>
      </c>
      <c r="H122">
        <v>0.55000000000000004</v>
      </c>
      <c r="I122">
        <v>0.41</v>
      </c>
      <c r="J122">
        <v>7.1529999999999996</v>
      </c>
      <c r="K122">
        <v>7.3999999999999996E-2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8.6270000000000007</v>
      </c>
      <c r="S122">
        <f t="shared" si="1"/>
        <v>17.253999999999998</v>
      </c>
    </row>
    <row r="123" spans="1:19" x14ac:dyDescent="0.25">
      <c r="A123" t="s">
        <v>398</v>
      </c>
      <c r="B123" t="s">
        <v>20</v>
      </c>
      <c r="C123" t="s">
        <v>121</v>
      </c>
      <c r="D123">
        <v>4659</v>
      </c>
      <c r="E123" t="s">
        <v>173</v>
      </c>
      <c r="F123">
        <v>0</v>
      </c>
      <c r="G123">
        <v>4.2359999999999998</v>
      </c>
      <c r="H123">
        <v>0.34899999999999998</v>
      </c>
      <c r="I123">
        <v>0.224</v>
      </c>
      <c r="J123">
        <v>1.8160000000000001</v>
      </c>
      <c r="K123">
        <v>0.127</v>
      </c>
      <c r="L123">
        <v>3.1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9.8520000000000003</v>
      </c>
      <c r="S123">
        <f t="shared" si="1"/>
        <v>19.704000000000001</v>
      </c>
    </row>
    <row r="124" spans="1:19" x14ac:dyDescent="0.25">
      <c r="A124" t="s">
        <v>398</v>
      </c>
      <c r="B124" t="s">
        <v>20</v>
      </c>
      <c r="C124" t="s">
        <v>139</v>
      </c>
      <c r="D124">
        <v>7224</v>
      </c>
      <c r="E124" t="s">
        <v>174</v>
      </c>
      <c r="F124">
        <v>0</v>
      </c>
      <c r="G124">
        <v>0</v>
      </c>
      <c r="H124">
        <v>0</v>
      </c>
      <c r="I124">
        <v>0</v>
      </c>
      <c r="J124">
        <v>3.5</v>
      </c>
      <c r="K124">
        <v>2.0209999999999999</v>
      </c>
      <c r="L124">
        <v>2.02</v>
      </c>
      <c r="M124">
        <v>0</v>
      </c>
      <c r="N124">
        <v>0</v>
      </c>
      <c r="O124">
        <v>3.02</v>
      </c>
      <c r="P124">
        <v>0</v>
      </c>
      <c r="Q124">
        <v>0</v>
      </c>
      <c r="R124">
        <v>10.561</v>
      </c>
      <c r="S124">
        <f t="shared" si="1"/>
        <v>21.122</v>
      </c>
    </row>
    <row r="125" spans="1:19" x14ac:dyDescent="0.25">
      <c r="A125" t="s">
        <v>398</v>
      </c>
      <c r="B125" t="s">
        <v>20</v>
      </c>
      <c r="C125" t="s">
        <v>21</v>
      </c>
      <c r="D125">
        <v>5964</v>
      </c>
      <c r="E125" t="s">
        <v>175</v>
      </c>
      <c r="F125">
        <v>0</v>
      </c>
      <c r="G125">
        <v>2.1</v>
      </c>
      <c r="H125">
        <v>2.077</v>
      </c>
      <c r="I125">
        <v>0.72299999999999998</v>
      </c>
      <c r="J125">
        <v>5.8360000000000003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10.736000000000001</v>
      </c>
      <c r="S125">
        <f t="shared" si="1"/>
        <v>21.472000000000001</v>
      </c>
    </row>
    <row r="126" spans="1:19" x14ac:dyDescent="0.25">
      <c r="A126" t="s">
        <v>398</v>
      </c>
      <c r="B126" t="s">
        <v>20</v>
      </c>
      <c r="C126" t="s">
        <v>139</v>
      </c>
      <c r="D126">
        <v>7225</v>
      </c>
      <c r="E126" t="s">
        <v>176</v>
      </c>
      <c r="F126">
        <v>0</v>
      </c>
      <c r="G126">
        <v>0</v>
      </c>
      <c r="H126">
        <v>0</v>
      </c>
      <c r="I126">
        <v>0</v>
      </c>
      <c r="J126">
        <v>3.2450000000000001</v>
      </c>
      <c r="K126">
        <v>3.2450000000000001</v>
      </c>
      <c r="L126">
        <v>3.2450000000000001</v>
      </c>
      <c r="M126">
        <v>0</v>
      </c>
      <c r="N126">
        <v>0</v>
      </c>
      <c r="O126">
        <v>3.2450000000000001</v>
      </c>
      <c r="P126">
        <v>0</v>
      </c>
      <c r="Q126">
        <v>0</v>
      </c>
      <c r="R126">
        <v>12.98</v>
      </c>
      <c r="S126">
        <f t="shared" si="1"/>
        <v>25.96</v>
      </c>
    </row>
    <row r="127" spans="1:19" x14ac:dyDescent="0.25">
      <c r="A127" t="s">
        <v>398</v>
      </c>
      <c r="B127" t="s">
        <v>20</v>
      </c>
      <c r="C127" t="s">
        <v>177</v>
      </c>
      <c r="D127">
        <v>7214</v>
      </c>
      <c r="E127" t="s">
        <v>178</v>
      </c>
      <c r="F127">
        <v>0</v>
      </c>
      <c r="G127">
        <v>4.0309999999999997</v>
      </c>
      <c r="H127">
        <v>0</v>
      </c>
      <c r="I127">
        <v>2.7949999999999999</v>
      </c>
      <c r="J127">
        <v>0</v>
      </c>
      <c r="K127">
        <v>0</v>
      </c>
      <c r="L127">
        <v>3.3769999999999998</v>
      </c>
      <c r="M127">
        <v>0</v>
      </c>
      <c r="N127">
        <v>0</v>
      </c>
      <c r="O127">
        <v>3.3780000000000001</v>
      </c>
      <c r="P127">
        <v>0</v>
      </c>
      <c r="Q127">
        <v>0</v>
      </c>
      <c r="R127">
        <v>13.581</v>
      </c>
      <c r="S127">
        <f t="shared" si="1"/>
        <v>27.161999999999999</v>
      </c>
    </row>
    <row r="128" spans="1:19" x14ac:dyDescent="0.25">
      <c r="A128" t="s">
        <v>398</v>
      </c>
      <c r="B128" t="s">
        <v>20</v>
      </c>
      <c r="C128" t="s">
        <v>179</v>
      </c>
      <c r="D128">
        <v>7089</v>
      </c>
      <c r="E128" t="s">
        <v>180</v>
      </c>
      <c r="F128">
        <v>0</v>
      </c>
      <c r="G128">
        <v>0</v>
      </c>
      <c r="H128">
        <v>0</v>
      </c>
      <c r="I128">
        <v>0</v>
      </c>
      <c r="J128">
        <v>10.5</v>
      </c>
      <c r="K128">
        <v>4.5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15</v>
      </c>
      <c r="S128">
        <f t="shared" si="1"/>
        <v>30</v>
      </c>
    </row>
    <row r="129" spans="1:19" x14ac:dyDescent="0.25">
      <c r="A129" t="s">
        <v>398</v>
      </c>
      <c r="B129" t="s">
        <v>20</v>
      </c>
      <c r="C129" t="s">
        <v>83</v>
      </c>
      <c r="D129">
        <v>5831</v>
      </c>
      <c r="E129" t="s">
        <v>181</v>
      </c>
      <c r="F129">
        <v>0</v>
      </c>
      <c r="G129">
        <v>0</v>
      </c>
      <c r="H129">
        <v>0</v>
      </c>
      <c r="I129">
        <v>3.0379999999999998</v>
      </c>
      <c r="J129">
        <v>12.148999999999999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15.186999999999999</v>
      </c>
      <c r="S129">
        <f t="shared" si="1"/>
        <v>30.373999999999999</v>
      </c>
    </row>
    <row r="130" spans="1:19" x14ac:dyDescent="0.25">
      <c r="A130" t="s">
        <v>398</v>
      </c>
      <c r="B130" t="s">
        <v>20</v>
      </c>
      <c r="C130" t="s">
        <v>63</v>
      </c>
      <c r="D130">
        <v>6194</v>
      </c>
      <c r="E130" t="s">
        <v>182</v>
      </c>
      <c r="F130">
        <v>0</v>
      </c>
      <c r="G130">
        <v>0.16800000000000001</v>
      </c>
      <c r="H130">
        <v>0.187</v>
      </c>
      <c r="I130">
        <v>5.0999999999999997E-2</v>
      </c>
      <c r="J130">
        <v>15.003</v>
      </c>
      <c r="K130">
        <v>8.6999999999999994E-2</v>
      </c>
      <c r="L130">
        <v>8.6999999999999994E-2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15.583</v>
      </c>
      <c r="S130">
        <f t="shared" si="1"/>
        <v>31.166</v>
      </c>
    </row>
    <row r="131" spans="1:19" x14ac:dyDescent="0.25">
      <c r="A131" t="s">
        <v>398</v>
      </c>
      <c r="B131" t="s">
        <v>20</v>
      </c>
      <c r="C131" t="s">
        <v>83</v>
      </c>
      <c r="D131">
        <v>5830</v>
      </c>
      <c r="E131" t="s">
        <v>183</v>
      </c>
      <c r="F131">
        <v>0</v>
      </c>
      <c r="G131">
        <v>0</v>
      </c>
      <c r="H131">
        <v>2.2679999999999998</v>
      </c>
      <c r="I131">
        <v>5.2069999999999999</v>
      </c>
      <c r="J131">
        <v>8.827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16.302</v>
      </c>
      <c r="S131">
        <f t="shared" ref="S131:S194" si="2">SUM(F131:R131)</f>
        <v>32.603999999999999</v>
      </c>
    </row>
    <row r="132" spans="1:19" x14ac:dyDescent="0.25">
      <c r="A132" t="s">
        <v>398</v>
      </c>
      <c r="B132" t="s">
        <v>20</v>
      </c>
      <c r="C132" t="s">
        <v>95</v>
      </c>
      <c r="D132">
        <v>7003</v>
      </c>
      <c r="E132" t="s">
        <v>184</v>
      </c>
      <c r="F132">
        <v>0</v>
      </c>
      <c r="G132">
        <v>5.4109999999999996</v>
      </c>
      <c r="H132">
        <v>2.2869999999999999</v>
      </c>
      <c r="I132">
        <v>1.6539999999999999</v>
      </c>
      <c r="J132">
        <v>2.972</v>
      </c>
      <c r="K132">
        <v>1.4570000000000001</v>
      </c>
      <c r="L132">
        <v>0.58799999999999997</v>
      </c>
      <c r="M132">
        <v>2.0459999999999998</v>
      </c>
      <c r="N132">
        <v>0.52700000000000002</v>
      </c>
      <c r="O132">
        <v>0.123</v>
      </c>
      <c r="P132">
        <v>1.6839999999999999</v>
      </c>
      <c r="Q132">
        <v>1.4999999999999999E-2</v>
      </c>
      <c r="R132">
        <v>18.763999999999999</v>
      </c>
      <c r="S132">
        <f t="shared" si="2"/>
        <v>37.528000000000006</v>
      </c>
    </row>
    <row r="133" spans="1:19" x14ac:dyDescent="0.25">
      <c r="A133" t="s">
        <v>398</v>
      </c>
      <c r="B133" t="s">
        <v>20</v>
      </c>
      <c r="C133" t="s">
        <v>95</v>
      </c>
      <c r="D133">
        <v>6342</v>
      </c>
      <c r="E133" t="s">
        <v>185</v>
      </c>
      <c r="F133">
        <v>0</v>
      </c>
      <c r="G133">
        <v>1.6080000000000001</v>
      </c>
      <c r="H133">
        <v>1.9730000000000001</v>
      </c>
      <c r="I133">
        <v>5.5049999999999999</v>
      </c>
      <c r="J133">
        <v>2.7029999999999998</v>
      </c>
      <c r="K133">
        <v>2.8460000000000001</v>
      </c>
      <c r="L133">
        <v>1.2729999999999999</v>
      </c>
      <c r="M133">
        <v>0.95</v>
      </c>
      <c r="N133">
        <v>0.95</v>
      </c>
      <c r="O133">
        <v>0.65</v>
      </c>
      <c r="P133">
        <v>0.67600000000000005</v>
      </c>
      <c r="Q133">
        <v>0.1</v>
      </c>
      <c r="R133">
        <v>19.234000000000002</v>
      </c>
      <c r="S133">
        <f t="shared" si="2"/>
        <v>38.468000000000004</v>
      </c>
    </row>
    <row r="134" spans="1:19" x14ac:dyDescent="0.25">
      <c r="A134" t="s">
        <v>398</v>
      </c>
      <c r="B134" t="s">
        <v>20</v>
      </c>
      <c r="C134" t="s">
        <v>186</v>
      </c>
      <c r="D134">
        <v>6737</v>
      </c>
      <c r="E134" t="s">
        <v>187</v>
      </c>
      <c r="F134">
        <v>0</v>
      </c>
      <c r="G134">
        <v>7.45</v>
      </c>
      <c r="H134">
        <v>3.95</v>
      </c>
      <c r="I134">
        <v>3.577</v>
      </c>
      <c r="J134">
        <v>3.1440000000000001</v>
      </c>
      <c r="K134">
        <v>1.45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19.571000000000002</v>
      </c>
      <c r="S134">
        <f t="shared" si="2"/>
        <v>39.142000000000003</v>
      </c>
    </row>
    <row r="135" spans="1:19" x14ac:dyDescent="0.25">
      <c r="A135" t="s">
        <v>398</v>
      </c>
      <c r="B135" t="s">
        <v>20</v>
      </c>
      <c r="C135" t="s">
        <v>186</v>
      </c>
      <c r="D135">
        <v>5840</v>
      </c>
      <c r="E135" t="s">
        <v>188</v>
      </c>
      <c r="F135">
        <v>0</v>
      </c>
      <c r="G135">
        <v>9.2550000000000008</v>
      </c>
      <c r="H135">
        <v>0</v>
      </c>
      <c r="I135">
        <v>0.58099999999999996</v>
      </c>
      <c r="J135">
        <v>4.6500000000000004</v>
      </c>
      <c r="K135">
        <v>9.25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23.736000000000001</v>
      </c>
      <c r="S135">
        <f t="shared" si="2"/>
        <v>47.472000000000001</v>
      </c>
    </row>
    <row r="136" spans="1:19" x14ac:dyDescent="0.25">
      <c r="A136" t="s">
        <v>398</v>
      </c>
      <c r="B136" t="s">
        <v>101</v>
      </c>
      <c r="C136" t="s">
        <v>35</v>
      </c>
      <c r="D136">
        <v>6327</v>
      </c>
      <c r="E136" t="s">
        <v>189</v>
      </c>
      <c r="F136">
        <v>0</v>
      </c>
      <c r="G136">
        <v>0</v>
      </c>
      <c r="H136">
        <v>0</v>
      </c>
      <c r="I136">
        <v>13.6</v>
      </c>
      <c r="J136">
        <v>10.178000000000001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23.777999999999999</v>
      </c>
      <c r="S136">
        <f t="shared" si="2"/>
        <v>47.555999999999997</v>
      </c>
    </row>
    <row r="137" spans="1:19" x14ac:dyDescent="0.25">
      <c r="A137" t="s">
        <v>398</v>
      </c>
      <c r="B137" t="s">
        <v>20</v>
      </c>
      <c r="C137" t="s">
        <v>186</v>
      </c>
      <c r="D137">
        <v>6643</v>
      </c>
      <c r="E137" t="s">
        <v>190</v>
      </c>
      <c r="F137">
        <v>0</v>
      </c>
      <c r="G137">
        <v>18.855</v>
      </c>
      <c r="H137">
        <v>3.899</v>
      </c>
      <c r="I137">
        <v>0.58199999999999996</v>
      </c>
      <c r="J137">
        <v>2.3279999999999998</v>
      </c>
      <c r="K137">
        <v>0.58199999999999996</v>
      </c>
      <c r="L137">
        <v>0</v>
      </c>
      <c r="M137">
        <v>0.58099999999999996</v>
      </c>
      <c r="N137">
        <v>0</v>
      </c>
      <c r="O137">
        <v>0.58099999999999996</v>
      </c>
      <c r="P137">
        <v>0</v>
      </c>
      <c r="Q137">
        <v>0</v>
      </c>
      <c r="R137">
        <v>27.408000000000001</v>
      </c>
      <c r="S137">
        <f t="shared" si="2"/>
        <v>54.816000000000003</v>
      </c>
    </row>
    <row r="138" spans="1:19" x14ac:dyDescent="0.25">
      <c r="A138" t="s">
        <v>398</v>
      </c>
      <c r="B138" t="s">
        <v>20</v>
      </c>
      <c r="C138" t="s">
        <v>32</v>
      </c>
      <c r="D138">
        <v>6068</v>
      </c>
      <c r="E138" t="s">
        <v>191</v>
      </c>
      <c r="F138">
        <v>0</v>
      </c>
      <c r="G138">
        <v>3.028</v>
      </c>
      <c r="H138">
        <v>4.5540000000000003</v>
      </c>
      <c r="I138">
        <v>5.53</v>
      </c>
      <c r="J138">
        <v>4.97</v>
      </c>
      <c r="K138">
        <v>3.73</v>
      </c>
      <c r="L138">
        <v>2.391</v>
      </c>
      <c r="M138">
        <v>1.246</v>
      </c>
      <c r="N138">
        <v>1.44</v>
      </c>
      <c r="O138">
        <v>0.51600000000000001</v>
      </c>
      <c r="P138">
        <v>0.39100000000000001</v>
      </c>
      <c r="Q138">
        <v>5.6000000000000001E-2</v>
      </c>
      <c r="R138">
        <v>27.852</v>
      </c>
      <c r="S138">
        <f t="shared" si="2"/>
        <v>55.704000000000001</v>
      </c>
    </row>
    <row r="139" spans="1:19" x14ac:dyDescent="0.25">
      <c r="A139" t="s">
        <v>398</v>
      </c>
      <c r="B139" t="s">
        <v>20</v>
      </c>
      <c r="C139" t="s">
        <v>32</v>
      </c>
      <c r="D139">
        <v>6069</v>
      </c>
      <c r="E139" t="s">
        <v>192</v>
      </c>
      <c r="F139">
        <v>0</v>
      </c>
      <c r="G139">
        <v>3.0590000000000002</v>
      </c>
      <c r="H139">
        <v>3.944</v>
      </c>
      <c r="I139">
        <v>6.0170000000000003</v>
      </c>
      <c r="J139">
        <v>6.7629999999999999</v>
      </c>
      <c r="K139">
        <v>6.08</v>
      </c>
      <c r="L139">
        <v>3.3769999999999998</v>
      </c>
      <c r="M139">
        <v>1.292</v>
      </c>
      <c r="N139">
        <v>1.0649999999999999</v>
      </c>
      <c r="O139">
        <v>2.5750000000000002</v>
      </c>
      <c r="P139">
        <v>0.32500000000000001</v>
      </c>
      <c r="Q139">
        <v>0.2</v>
      </c>
      <c r="R139">
        <v>34.697000000000003</v>
      </c>
      <c r="S139">
        <f t="shared" si="2"/>
        <v>69.394000000000005</v>
      </c>
    </row>
    <row r="140" spans="1:19" x14ac:dyDescent="0.25">
      <c r="A140" t="s">
        <v>398</v>
      </c>
      <c r="B140" t="s">
        <v>20</v>
      </c>
      <c r="C140" t="s">
        <v>179</v>
      </c>
      <c r="D140">
        <v>6911</v>
      </c>
      <c r="E140" t="s">
        <v>193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35.822000000000003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35.822000000000003</v>
      </c>
      <c r="S140">
        <f t="shared" si="2"/>
        <v>71.644000000000005</v>
      </c>
    </row>
    <row r="141" spans="1:19" x14ac:dyDescent="0.25">
      <c r="A141" t="s">
        <v>398</v>
      </c>
      <c r="B141" t="s">
        <v>20</v>
      </c>
      <c r="C141" t="s">
        <v>63</v>
      </c>
      <c r="D141">
        <v>6195</v>
      </c>
      <c r="E141" t="s">
        <v>194</v>
      </c>
      <c r="F141">
        <v>0</v>
      </c>
      <c r="G141">
        <v>0</v>
      </c>
      <c r="H141">
        <v>0</v>
      </c>
      <c r="I141">
        <v>0.2</v>
      </c>
      <c r="J141">
        <v>37.347999999999999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37.548000000000002</v>
      </c>
      <c r="S141">
        <f t="shared" si="2"/>
        <v>75.096000000000004</v>
      </c>
    </row>
    <row r="142" spans="1:19" x14ac:dyDescent="0.25">
      <c r="A142" t="s">
        <v>398</v>
      </c>
      <c r="B142" t="s">
        <v>195</v>
      </c>
      <c r="C142" t="s">
        <v>195</v>
      </c>
      <c r="D142">
        <v>5612</v>
      </c>
      <c r="E142" t="s">
        <v>196</v>
      </c>
      <c r="F142">
        <v>0</v>
      </c>
      <c r="G142">
        <v>14.3</v>
      </c>
      <c r="H142">
        <v>0.68300000000000005</v>
      </c>
      <c r="I142">
        <v>0</v>
      </c>
      <c r="J142">
        <v>13.55</v>
      </c>
      <c r="K142">
        <v>0</v>
      </c>
      <c r="L142">
        <v>0</v>
      </c>
      <c r="M142">
        <v>5.2</v>
      </c>
      <c r="N142">
        <v>0</v>
      </c>
      <c r="O142">
        <v>0</v>
      </c>
      <c r="P142">
        <v>6.75</v>
      </c>
      <c r="Q142">
        <v>0</v>
      </c>
      <c r="R142">
        <v>40.482999999999997</v>
      </c>
      <c r="S142">
        <f t="shared" si="2"/>
        <v>80.966000000000008</v>
      </c>
    </row>
    <row r="143" spans="1:19" x14ac:dyDescent="0.25">
      <c r="A143" t="s">
        <v>398</v>
      </c>
      <c r="B143" t="s">
        <v>20</v>
      </c>
      <c r="C143" t="s">
        <v>26</v>
      </c>
      <c r="D143">
        <v>7010</v>
      </c>
      <c r="E143" t="s">
        <v>197</v>
      </c>
      <c r="F143">
        <v>0</v>
      </c>
      <c r="G143">
        <v>5.4779999999999998</v>
      </c>
      <c r="H143">
        <v>11.99</v>
      </c>
      <c r="I143">
        <v>4.8099999999999996</v>
      </c>
      <c r="J143">
        <v>10.776999999999999</v>
      </c>
      <c r="K143">
        <v>3.41</v>
      </c>
      <c r="L143">
        <v>2.4</v>
      </c>
      <c r="M143">
        <v>5.6</v>
      </c>
      <c r="N143">
        <v>0.9</v>
      </c>
      <c r="O143">
        <v>0</v>
      </c>
      <c r="P143">
        <v>0</v>
      </c>
      <c r="Q143">
        <v>0</v>
      </c>
      <c r="R143">
        <v>45.365000000000002</v>
      </c>
      <c r="S143">
        <f t="shared" si="2"/>
        <v>90.73</v>
      </c>
    </row>
    <row r="144" spans="1:19" x14ac:dyDescent="0.25">
      <c r="A144" t="s">
        <v>398</v>
      </c>
      <c r="B144" t="s">
        <v>198</v>
      </c>
      <c r="C144" t="s">
        <v>199</v>
      </c>
      <c r="D144">
        <v>4428</v>
      </c>
      <c r="E144" t="s">
        <v>200</v>
      </c>
      <c r="F144">
        <v>0</v>
      </c>
      <c r="G144">
        <v>0</v>
      </c>
      <c r="H144">
        <v>32.896000000000001</v>
      </c>
      <c r="I144">
        <v>2</v>
      </c>
      <c r="J144">
        <v>6.4</v>
      </c>
      <c r="K144">
        <v>0</v>
      </c>
      <c r="L144">
        <v>0</v>
      </c>
      <c r="M144">
        <v>5.0430000000000001</v>
      </c>
      <c r="N144">
        <v>0</v>
      </c>
      <c r="O144">
        <v>1.042</v>
      </c>
      <c r="P144">
        <v>0</v>
      </c>
      <c r="Q144">
        <v>0</v>
      </c>
      <c r="R144">
        <v>47.381</v>
      </c>
      <c r="S144">
        <f t="shared" si="2"/>
        <v>94.762</v>
      </c>
    </row>
    <row r="145" spans="1:19" x14ac:dyDescent="0.25">
      <c r="A145" t="s">
        <v>398</v>
      </c>
      <c r="B145" t="s">
        <v>20</v>
      </c>
      <c r="C145" t="s">
        <v>39</v>
      </c>
      <c r="D145">
        <v>6922</v>
      </c>
      <c r="E145" t="s">
        <v>201</v>
      </c>
      <c r="F145">
        <v>0</v>
      </c>
      <c r="G145">
        <v>38.238</v>
      </c>
      <c r="H145">
        <v>8.0619999999999994</v>
      </c>
      <c r="I145">
        <v>2.1080000000000001</v>
      </c>
      <c r="J145">
        <v>2.7010000000000001</v>
      </c>
      <c r="K145">
        <v>7.3999999999999996E-2</v>
      </c>
      <c r="L145">
        <v>0.499</v>
      </c>
      <c r="M145">
        <v>7.2999999999999995E-2</v>
      </c>
      <c r="N145">
        <v>7.2999999999999995E-2</v>
      </c>
      <c r="O145">
        <v>7.2999999999999995E-2</v>
      </c>
      <c r="P145">
        <v>7.2999999999999995E-2</v>
      </c>
      <c r="Q145">
        <v>7.2999999999999995E-2</v>
      </c>
      <c r="R145">
        <v>52.046999999999997</v>
      </c>
      <c r="S145">
        <f t="shared" si="2"/>
        <v>104.09399999999999</v>
      </c>
    </row>
    <row r="146" spans="1:19" x14ac:dyDescent="0.25">
      <c r="A146" t="s">
        <v>398</v>
      </c>
      <c r="B146" t="s">
        <v>20</v>
      </c>
      <c r="C146" t="s">
        <v>202</v>
      </c>
      <c r="D146">
        <v>6137</v>
      </c>
      <c r="E146" t="s">
        <v>203</v>
      </c>
      <c r="F146">
        <v>0</v>
      </c>
      <c r="G146">
        <v>3.0609999999999999</v>
      </c>
      <c r="H146">
        <v>3.2250000000000001</v>
      </c>
      <c r="I146">
        <v>9.0500000000000007</v>
      </c>
      <c r="J146">
        <v>10.228</v>
      </c>
      <c r="K146">
        <v>8.6310000000000002</v>
      </c>
      <c r="L146">
        <v>0</v>
      </c>
      <c r="M146">
        <v>8.6310000000000002</v>
      </c>
      <c r="N146">
        <v>0</v>
      </c>
      <c r="O146">
        <v>10.17</v>
      </c>
      <c r="P146">
        <v>0</v>
      </c>
      <c r="Q146">
        <v>0</v>
      </c>
      <c r="R146">
        <v>52.996000000000002</v>
      </c>
      <c r="S146">
        <f t="shared" si="2"/>
        <v>105.992</v>
      </c>
    </row>
    <row r="147" spans="1:19" x14ac:dyDescent="0.25">
      <c r="A147" t="s">
        <v>398</v>
      </c>
      <c r="B147" t="s">
        <v>101</v>
      </c>
      <c r="C147" t="s">
        <v>35</v>
      </c>
      <c r="D147">
        <v>6156</v>
      </c>
      <c r="E147" t="s">
        <v>204</v>
      </c>
      <c r="F147">
        <v>0</v>
      </c>
      <c r="G147">
        <v>17.417000000000002</v>
      </c>
      <c r="H147">
        <v>0</v>
      </c>
      <c r="I147">
        <v>25</v>
      </c>
      <c r="J147">
        <v>11.5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53.917000000000002</v>
      </c>
      <c r="S147">
        <f t="shared" si="2"/>
        <v>107.834</v>
      </c>
    </row>
    <row r="148" spans="1:19" x14ac:dyDescent="0.25">
      <c r="A148" t="s">
        <v>398</v>
      </c>
      <c r="B148" t="s">
        <v>20</v>
      </c>
      <c r="C148" t="s">
        <v>28</v>
      </c>
      <c r="D148">
        <v>6489</v>
      </c>
      <c r="E148" t="s">
        <v>205</v>
      </c>
      <c r="F148">
        <v>0</v>
      </c>
      <c r="G148">
        <v>35.750999999999998</v>
      </c>
      <c r="H148">
        <v>3.1970000000000001</v>
      </c>
      <c r="I148">
        <v>3.1970000000000001</v>
      </c>
      <c r="J148">
        <v>6.3940000000000001</v>
      </c>
      <c r="K148">
        <v>0</v>
      </c>
      <c r="L148">
        <v>3.1970000000000001</v>
      </c>
      <c r="M148">
        <v>0</v>
      </c>
      <c r="N148">
        <v>0</v>
      </c>
      <c r="O148">
        <v>3.1970000000000001</v>
      </c>
      <c r="P148">
        <v>0</v>
      </c>
      <c r="Q148">
        <v>0</v>
      </c>
      <c r="R148">
        <v>54.933</v>
      </c>
      <c r="S148">
        <f t="shared" si="2"/>
        <v>109.86600000000001</v>
      </c>
    </row>
    <row r="149" spans="1:19" x14ac:dyDescent="0.25">
      <c r="A149" t="s">
        <v>398</v>
      </c>
      <c r="B149" t="s">
        <v>20</v>
      </c>
      <c r="C149" t="s">
        <v>186</v>
      </c>
      <c r="D149">
        <v>6878</v>
      </c>
      <c r="E149" t="s">
        <v>206</v>
      </c>
      <c r="F149">
        <v>0</v>
      </c>
      <c r="G149">
        <v>0</v>
      </c>
      <c r="H149">
        <v>30</v>
      </c>
      <c r="I149">
        <v>0</v>
      </c>
      <c r="J149">
        <v>6.6139999999999999</v>
      </c>
      <c r="K149">
        <v>0</v>
      </c>
      <c r="L149">
        <v>6.6130000000000004</v>
      </c>
      <c r="M149">
        <v>0</v>
      </c>
      <c r="N149">
        <v>6.6130000000000004</v>
      </c>
      <c r="O149">
        <v>6.6130000000000004</v>
      </c>
      <c r="P149">
        <v>0</v>
      </c>
      <c r="Q149">
        <v>0</v>
      </c>
      <c r="R149">
        <v>56.453000000000003</v>
      </c>
      <c r="S149">
        <f t="shared" si="2"/>
        <v>112.90600000000001</v>
      </c>
    </row>
    <row r="150" spans="1:19" x14ac:dyDescent="0.25">
      <c r="A150" t="s">
        <v>398</v>
      </c>
      <c r="B150" t="s">
        <v>20</v>
      </c>
      <c r="C150" t="s">
        <v>202</v>
      </c>
      <c r="D150">
        <v>7009</v>
      </c>
      <c r="E150" t="s">
        <v>207</v>
      </c>
      <c r="F150">
        <v>0</v>
      </c>
      <c r="G150">
        <v>0</v>
      </c>
      <c r="H150">
        <v>2</v>
      </c>
      <c r="I150">
        <v>13.59</v>
      </c>
      <c r="J150">
        <v>14.146000000000001</v>
      </c>
      <c r="K150">
        <v>6.8959999999999999</v>
      </c>
      <c r="L150">
        <v>3.391</v>
      </c>
      <c r="M150">
        <v>6.8949999999999996</v>
      </c>
      <c r="N150">
        <v>0</v>
      </c>
      <c r="O150">
        <v>10.286</v>
      </c>
      <c r="P150">
        <v>0</v>
      </c>
      <c r="Q150">
        <v>0</v>
      </c>
      <c r="R150">
        <v>57.204000000000001</v>
      </c>
      <c r="S150">
        <f t="shared" si="2"/>
        <v>114.40799999999999</v>
      </c>
    </row>
    <row r="151" spans="1:19" x14ac:dyDescent="0.25">
      <c r="A151" t="s">
        <v>398</v>
      </c>
      <c r="B151" t="s">
        <v>20</v>
      </c>
      <c r="C151" t="s">
        <v>52</v>
      </c>
      <c r="D151">
        <v>6421</v>
      </c>
      <c r="E151" t="s">
        <v>208</v>
      </c>
      <c r="F151">
        <v>0</v>
      </c>
      <c r="G151">
        <v>43.738</v>
      </c>
      <c r="H151">
        <v>12.25</v>
      </c>
      <c r="I151">
        <v>1.5</v>
      </c>
      <c r="J151">
        <v>0</v>
      </c>
      <c r="K151">
        <v>0.25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57.738</v>
      </c>
      <c r="S151">
        <f t="shared" si="2"/>
        <v>115.476</v>
      </c>
    </row>
    <row r="152" spans="1:19" x14ac:dyDescent="0.25">
      <c r="A152" t="s">
        <v>398</v>
      </c>
      <c r="B152" t="s">
        <v>20</v>
      </c>
      <c r="C152" t="s">
        <v>179</v>
      </c>
      <c r="D152">
        <v>6910</v>
      </c>
      <c r="E152" t="s">
        <v>209</v>
      </c>
      <c r="F152">
        <v>0</v>
      </c>
      <c r="G152">
        <v>0</v>
      </c>
      <c r="H152">
        <v>0</v>
      </c>
      <c r="I152">
        <v>0</v>
      </c>
      <c r="J152">
        <v>30</v>
      </c>
      <c r="K152">
        <v>9.5</v>
      </c>
      <c r="L152">
        <v>12</v>
      </c>
      <c r="M152">
        <v>0</v>
      </c>
      <c r="N152">
        <v>12</v>
      </c>
      <c r="O152">
        <v>12</v>
      </c>
      <c r="P152">
        <v>0</v>
      </c>
      <c r="Q152">
        <v>0</v>
      </c>
      <c r="R152">
        <v>75.5</v>
      </c>
      <c r="S152">
        <f t="shared" si="2"/>
        <v>151</v>
      </c>
    </row>
    <row r="153" spans="1:19" x14ac:dyDescent="0.25">
      <c r="A153" t="s">
        <v>398</v>
      </c>
      <c r="B153" t="s">
        <v>20</v>
      </c>
      <c r="C153" t="s">
        <v>50</v>
      </c>
      <c r="D153">
        <v>6361</v>
      </c>
      <c r="E153" t="s">
        <v>210</v>
      </c>
      <c r="F153">
        <v>0</v>
      </c>
      <c r="G153">
        <v>0</v>
      </c>
      <c r="H153">
        <v>0</v>
      </c>
      <c r="I153">
        <v>41.976999999999997</v>
      </c>
      <c r="J153">
        <v>16.638000000000002</v>
      </c>
      <c r="K153">
        <v>0</v>
      </c>
      <c r="L153">
        <v>0</v>
      </c>
      <c r="M153">
        <v>10.346</v>
      </c>
      <c r="N153">
        <v>0</v>
      </c>
      <c r="O153">
        <v>10.346</v>
      </c>
      <c r="P153">
        <v>0</v>
      </c>
      <c r="Q153">
        <v>0</v>
      </c>
      <c r="R153">
        <v>79.307000000000002</v>
      </c>
      <c r="S153">
        <f t="shared" si="2"/>
        <v>158.614</v>
      </c>
    </row>
    <row r="154" spans="1:19" x14ac:dyDescent="0.25">
      <c r="A154" t="s">
        <v>398</v>
      </c>
      <c r="B154" t="s">
        <v>20</v>
      </c>
      <c r="C154" t="s">
        <v>39</v>
      </c>
      <c r="D154">
        <v>7229</v>
      </c>
      <c r="E154" t="s">
        <v>211</v>
      </c>
      <c r="F154">
        <v>0</v>
      </c>
      <c r="G154">
        <v>0</v>
      </c>
      <c r="H154">
        <v>52.131</v>
      </c>
      <c r="I154">
        <v>0</v>
      </c>
      <c r="J154">
        <v>9.4009999999999998</v>
      </c>
      <c r="K154">
        <v>0</v>
      </c>
      <c r="L154">
        <v>9.375</v>
      </c>
      <c r="M154">
        <v>0</v>
      </c>
      <c r="N154">
        <v>9.375</v>
      </c>
      <c r="O154">
        <v>0</v>
      </c>
      <c r="P154">
        <v>9.375</v>
      </c>
      <c r="Q154">
        <v>0</v>
      </c>
      <c r="R154">
        <v>89.656999999999996</v>
      </c>
      <c r="S154">
        <f t="shared" si="2"/>
        <v>179.31399999999999</v>
      </c>
    </row>
    <row r="155" spans="1:19" x14ac:dyDescent="0.25">
      <c r="A155" t="s">
        <v>398</v>
      </c>
      <c r="B155" t="s">
        <v>20</v>
      </c>
      <c r="C155" t="s">
        <v>83</v>
      </c>
      <c r="D155">
        <v>5697</v>
      </c>
      <c r="E155" t="s">
        <v>212</v>
      </c>
      <c r="F155">
        <v>0</v>
      </c>
      <c r="G155">
        <v>9.3309999999999995</v>
      </c>
      <c r="H155">
        <v>9.8010000000000002</v>
      </c>
      <c r="I155">
        <v>18.585999999999999</v>
      </c>
      <c r="J155">
        <v>19.611000000000001</v>
      </c>
      <c r="K155">
        <v>12.331</v>
      </c>
      <c r="L155">
        <v>9.798</v>
      </c>
      <c r="M155">
        <v>8.3350000000000009</v>
      </c>
      <c r="N155">
        <v>5.9630000000000001</v>
      </c>
      <c r="O155">
        <v>3.7080000000000002</v>
      </c>
      <c r="P155">
        <v>3.7210000000000001</v>
      </c>
      <c r="Q155">
        <v>2</v>
      </c>
      <c r="R155">
        <v>103.185</v>
      </c>
      <c r="S155">
        <f t="shared" si="2"/>
        <v>206.37</v>
      </c>
    </row>
    <row r="156" spans="1:19" x14ac:dyDescent="0.25">
      <c r="A156" t="s">
        <v>398</v>
      </c>
      <c r="B156" t="s">
        <v>20</v>
      </c>
      <c r="C156" t="s">
        <v>63</v>
      </c>
      <c r="D156">
        <v>6457</v>
      </c>
      <c r="E156" t="s">
        <v>213</v>
      </c>
      <c r="F156">
        <v>0</v>
      </c>
      <c r="G156">
        <v>29.114999999999998</v>
      </c>
      <c r="H156">
        <v>33.731000000000002</v>
      </c>
      <c r="I156">
        <v>18.149999999999999</v>
      </c>
      <c r="J156">
        <v>26.012</v>
      </c>
      <c r="K156">
        <v>2.5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109.508</v>
      </c>
      <c r="S156">
        <f t="shared" si="2"/>
        <v>219.01600000000002</v>
      </c>
    </row>
    <row r="157" spans="1:19" x14ac:dyDescent="0.25">
      <c r="A157" t="s">
        <v>398</v>
      </c>
      <c r="B157" t="s">
        <v>214</v>
      </c>
      <c r="C157" t="s">
        <v>215</v>
      </c>
      <c r="D157">
        <v>5834</v>
      </c>
      <c r="E157" t="s">
        <v>216</v>
      </c>
      <c r="F157">
        <v>0</v>
      </c>
      <c r="G157">
        <v>58.573999999999998</v>
      </c>
      <c r="H157">
        <v>60.432000000000002</v>
      </c>
      <c r="I157">
        <v>52.692</v>
      </c>
      <c r="J157">
        <v>0.25</v>
      </c>
      <c r="K157">
        <v>1.1499999999999999</v>
      </c>
      <c r="L157">
        <v>0.1</v>
      </c>
      <c r="M157">
        <v>5.5E-2</v>
      </c>
      <c r="N157">
        <v>0</v>
      </c>
      <c r="O157">
        <v>0.1</v>
      </c>
      <c r="P157">
        <v>0</v>
      </c>
      <c r="Q157">
        <v>0</v>
      </c>
      <c r="R157">
        <v>173.35300000000001</v>
      </c>
      <c r="S157">
        <f t="shared" si="2"/>
        <v>346.70600000000002</v>
      </c>
    </row>
    <row r="158" spans="1:19" x14ac:dyDescent="0.25">
      <c r="A158" t="s">
        <v>398</v>
      </c>
      <c r="B158" t="s">
        <v>43</v>
      </c>
      <c r="C158" t="s">
        <v>44</v>
      </c>
      <c r="D158">
        <v>4531</v>
      </c>
      <c r="E158" t="s">
        <v>217</v>
      </c>
      <c r="F158">
        <v>0</v>
      </c>
      <c r="G158">
        <v>54.618000000000002</v>
      </c>
      <c r="H158">
        <v>16.946999999999999</v>
      </c>
      <c r="I158">
        <v>28.294</v>
      </c>
      <c r="J158">
        <v>55.561</v>
      </c>
      <c r="K158">
        <v>6.2039999999999997</v>
      </c>
      <c r="L158">
        <v>17</v>
      </c>
      <c r="M158">
        <v>0</v>
      </c>
      <c r="N158">
        <v>12.461</v>
      </c>
      <c r="O158">
        <v>0</v>
      </c>
      <c r="P158">
        <v>0</v>
      </c>
      <c r="Q158">
        <v>0</v>
      </c>
      <c r="R158">
        <v>191.08500000000001</v>
      </c>
      <c r="S158">
        <f t="shared" si="2"/>
        <v>382.17</v>
      </c>
    </row>
    <row r="159" spans="1:19" x14ac:dyDescent="0.25">
      <c r="A159" t="s">
        <v>398</v>
      </c>
      <c r="B159" t="s">
        <v>20</v>
      </c>
      <c r="C159" t="s">
        <v>215</v>
      </c>
      <c r="D159">
        <v>5835</v>
      </c>
      <c r="E159" t="s">
        <v>218</v>
      </c>
      <c r="F159">
        <v>0</v>
      </c>
      <c r="G159">
        <v>10</v>
      </c>
      <c r="H159">
        <v>234.31399999999999</v>
      </c>
      <c r="I159">
        <v>216.72300000000001</v>
      </c>
      <c r="J159">
        <v>41.661999999999999</v>
      </c>
      <c r="K159">
        <v>41.622</v>
      </c>
      <c r="L159">
        <v>14.204000000000001</v>
      </c>
      <c r="M159">
        <v>41.661999999999999</v>
      </c>
      <c r="N159">
        <v>0</v>
      </c>
      <c r="O159">
        <v>55.868000000000002</v>
      </c>
      <c r="P159">
        <v>0</v>
      </c>
      <c r="Q159">
        <v>0</v>
      </c>
      <c r="R159">
        <v>656.05499999999995</v>
      </c>
      <c r="S159">
        <f t="shared" si="2"/>
        <v>1312.1100000000001</v>
      </c>
    </row>
    <row r="160" spans="1:19" x14ac:dyDescent="0.25">
      <c r="A160" t="s">
        <v>398</v>
      </c>
      <c r="B160" t="s">
        <v>20</v>
      </c>
      <c r="C160" t="s">
        <v>219</v>
      </c>
      <c r="D160">
        <v>6109</v>
      </c>
      <c r="E160" t="s">
        <v>220</v>
      </c>
      <c r="F160">
        <v>0</v>
      </c>
      <c r="G160">
        <v>355.7</v>
      </c>
      <c r="H160">
        <v>45</v>
      </c>
      <c r="I160">
        <v>164</v>
      </c>
      <c r="J160">
        <v>0</v>
      </c>
      <c r="K160">
        <v>0</v>
      </c>
      <c r="L160">
        <v>164</v>
      </c>
      <c r="M160">
        <v>0</v>
      </c>
      <c r="N160">
        <v>0</v>
      </c>
      <c r="O160">
        <v>110.3</v>
      </c>
      <c r="P160">
        <v>0</v>
      </c>
      <c r="Q160">
        <v>0</v>
      </c>
      <c r="R160">
        <v>839</v>
      </c>
      <c r="S160">
        <f t="shared" si="2"/>
        <v>1678</v>
      </c>
    </row>
    <row r="161" spans="1:19" x14ac:dyDescent="0.25">
      <c r="A161" t="s">
        <v>517</v>
      </c>
      <c r="B161" t="s">
        <v>34</v>
      </c>
      <c r="C161" t="s">
        <v>35</v>
      </c>
      <c r="D161">
        <v>4086</v>
      </c>
      <c r="E161" t="s">
        <v>164</v>
      </c>
      <c r="F161">
        <v>14.5</v>
      </c>
      <c r="G161">
        <v>17.5</v>
      </c>
      <c r="H161">
        <v>17.8</v>
      </c>
      <c r="I161">
        <v>15.7</v>
      </c>
      <c r="J161">
        <v>16.8</v>
      </c>
      <c r="K161">
        <v>18.2</v>
      </c>
      <c r="L161">
        <v>14.8</v>
      </c>
      <c r="M161">
        <v>15.6</v>
      </c>
      <c r="N161">
        <v>15.8</v>
      </c>
      <c r="O161">
        <v>16</v>
      </c>
      <c r="P161">
        <v>15.8</v>
      </c>
      <c r="Q161">
        <v>17.5</v>
      </c>
      <c r="R161">
        <v>196</v>
      </c>
      <c r="S161">
        <f t="shared" si="2"/>
        <v>392</v>
      </c>
    </row>
    <row r="162" spans="1:19" x14ac:dyDescent="0.25">
      <c r="A162" t="s">
        <v>517</v>
      </c>
      <c r="B162" t="s">
        <v>34</v>
      </c>
      <c r="C162" t="s">
        <v>35</v>
      </c>
      <c r="D162">
        <v>4088</v>
      </c>
      <c r="E162" t="s">
        <v>65</v>
      </c>
      <c r="F162">
        <v>8</v>
      </c>
      <c r="G162">
        <v>7.2</v>
      </c>
      <c r="H162">
        <v>4.8</v>
      </c>
      <c r="I162">
        <v>5.6</v>
      </c>
      <c r="J162">
        <v>6.7</v>
      </c>
      <c r="K162">
        <v>8.9</v>
      </c>
      <c r="L162">
        <v>9.6999999999999993</v>
      </c>
      <c r="M162">
        <v>10.7</v>
      </c>
      <c r="N162">
        <v>12.1</v>
      </c>
      <c r="O162">
        <v>11.5</v>
      </c>
      <c r="P162">
        <v>11.8</v>
      </c>
      <c r="Q162">
        <v>12.1</v>
      </c>
      <c r="R162">
        <v>109.1</v>
      </c>
      <c r="S162">
        <f t="shared" si="2"/>
        <v>218.2</v>
      </c>
    </row>
    <row r="163" spans="1:19" x14ac:dyDescent="0.25">
      <c r="A163" t="s">
        <v>517</v>
      </c>
      <c r="B163" t="s">
        <v>34</v>
      </c>
      <c r="C163" t="s">
        <v>35</v>
      </c>
      <c r="D163">
        <v>4087</v>
      </c>
      <c r="E163" t="s">
        <v>151</v>
      </c>
      <c r="F163">
        <v>11</v>
      </c>
      <c r="G163">
        <v>20</v>
      </c>
      <c r="H163">
        <v>18.5</v>
      </c>
      <c r="I163">
        <v>15.5</v>
      </c>
      <c r="J163">
        <v>8.3000000000000007</v>
      </c>
      <c r="K163">
        <v>9.5</v>
      </c>
      <c r="L163">
        <v>7.3</v>
      </c>
      <c r="M163">
        <v>8.6</v>
      </c>
      <c r="N163">
        <v>9.8000000000000007</v>
      </c>
      <c r="O163">
        <v>8.6999999999999993</v>
      </c>
      <c r="P163">
        <v>9.6</v>
      </c>
      <c r="Q163">
        <v>10.1</v>
      </c>
      <c r="R163">
        <v>136.9</v>
      </c>
      <c r="S163">
        <f t="shared" si="2"/>
        <v>273.79999999999995</v>
      </c>
    </row>
    <row r="164" spans="1:19" x14ac:dyDescent="0.25">
      <c r="A164" t="s">
        <v>517</v>
      </c>
      <c r="B164" t="s">
        <v>34</v>
      </c>
      <c r="C164" t="s">
        <v>35</v>
      </c>
      <c r="D164">
        <v>4089</v>
      </c>
      <c r="E164" t="s">
        <v>36</v>
      </c>
      <c r="F164">
        <v>7</v>
      </c>
      <c r="G164">
        <v>10.5</v>
      </c>
      <c r="H164">
        <v>5</v>
      </c>
      <c r="I164">
        <v>7.5</v>
      </c>
      <c r="J164">
        <v>6.1</v>
      </c>
      <c r="K164">
        <v>7.7</v>
      </c>
      <c r="L164">
        <v>6.8</v>
      </c>
      <c r="M164">
        <v>7.4</v>
      </c>
      <c r="N164">
        <v>7.2</v>
      </c>
      <c r="O164">
        <v>8.5</v>
      </c>
      <c r="P164">
        <v>8.1999999999999993</v>
      </c>
      <c r="Q164">
        <v>11.5</v>
      </c>
      <c r="R164">
        <v>93.4</v>
      </c>
      <c r="S164">
        <f t="shared" si="2"/>
        <v>186.8</v>
      </c>
    </row>
    <row r="165" spans="1:19" x14ac:dyDescent="0.25">
      <c r="A165" t="s">
        <v>517</v>
      </c>
      <c r="B165" t="s">
        <v>214</v>
      </c>
      <c r="C165" t="s">
        <v>399</v>
      </c>
      <c r="D165">
        <v>2095</v>
      </c>
      <c r="E165" t="s">
        <v>17</v>
      </c>
      <c r="F165">
        <v>8</v>
      </c>
      <c r="G165">
        <v>10.25</v>
      </c>
      <c r="H165">
        <v>14.1</v>
      </c>
      <c r="I165">
        <v>11.8</v>
      </c>
      <c r="J165">
        <v>12.2</v>
      </c>
      <c r="K165">
        <v>10.35</v>
      </c>
      <c r="L165">
        <v>9.75</v>
      </c>
      <c r="M165">
        <v>8.5</v>
      </c>
      <c r="N165">
        <v>11.8</v>
      </c>
      <c r="O165">
        <v>10.4</v>
      </c>
      <c r="P165">
        <v>9.6999999999999993</v>
      </c>
      <c r="Q165">
        <v>11.2</v>
      </c>
      <c r="R165">
        <v>128.05000000000001</v>
      </c>
      <c r="S165">
        <f t="shared" si="2"/>
        <v>256.10000000000002</v>
      </c>
    </row>
    <row r="166" spans="1:19" x14ac:dyDescent="0.25">
      <c r="A166" t="s">
        <v>517</v>
      </c>
      <c r="B166" t="s">
        <v>34</v>
      </c>
      <c r="C166" t="s">
        <v>35</v>
      </c>
      <c r="D166">
        <v>2267</v>
      </c>
      <c r="E166" t="s">
        <v>400</v>
      </c>
      <c r="F166">
        <v>145.5</v>
      </c>
      <c r="G166">
        <v>210</v>
      </c>
      <c r="H166">
        <v>360</v>
      </c>
      <c r="I166">
        <v>400</v>
      </c>
      <c r="J166">
        <v>320</v>
      </c>
      <c r="K166">
        <v>285</v>
      </c>
      <c r="L166">
        <v>165</v>
      </c>
      <c r="M166">
        <v>120</v>
      </c>
      <c r="N166">
        <v>160</v>
      </c>
      <c r="O166">
        <v>130</v>
      </c>
      <c r="P166">
        <v>145</v>
      </c>
      <c r="Q166">
        <v>160</v>
      </c>
      <c r="R166" t="s">
        <v>401</v>
      </c>
      <c r="S166">
        <f t="shared" si="2"/>
        <v>2600.5</v>
      </c>
    </row>
    <row r="167" spans="1:19" x14ac:dyDescent="0.25">
      <c r="A167" t="s">
        <v>517</v>
      </c>
      <c r="B167" t="s">
        <v>34</v>
      </c>
      <c r="C167" t="s">
        <v>35</v>
      </c>
      <c r="D167">
        <v>2265</v>
      </c>
      <c r="E167" t="s">
        <v>402</v>
      </c>
      <c r="F167">
        <v>205</v>
      </c>
      <c r="G167">
        <v>285</v>
      </c>
      <c r="H167">
        <v>205</v>
      </c>
      <c r="I167">
        <v>245</v>
      </c>
      <c r="J167">
        <v>185</v>
      </c>
      <c r="K167">
        <v>165</v>
      </c>
      <c r="L167">
        <v>125</v>
      </c>
      <c r="M167">
        <v>110</v>
      </c>
      <c r="N167">
        <v>125</v>
      </c>
      <c r="O167">
        <v>131</v>
      </c>
      <c r="P167">
        <v>120</v>
      </c>
      <c r="Q167">
        <v>152</v>
      </c>
      <c r="R167" t="s">
        <v>403</v>
      </c>
      <c r="S167">
        <f t="shared" si="2"/>
        <v>2053</v>
      </c>
    </row>
    <row r="168" spans="1:19" x14ac:dyDescent="0.25">
      <c r="A168" t="s">
        <v>517</v>
      </c>
      <c r="B168" t="s">
        <v>34</v>
      </c>
      <c r="C168" t="s">
        <v>35</v>
      </c>
      <c r="D168">
        <v>2263</v>
      </c>
      <c r="E168" t="s">
        <v>404</v>
      </c>
      <c r="F168">
        <v>273</v>
      </c>
      <c r="G168">
        <v>332</v>
      </c>
      <c r="H168">
        <v>575</v>
      </c>
      <c r="I168">
        <v>580</v>
      </c>
      <c r="J168">
        <v>415</v>
      </c>
      <c r="K168">
        <v>350</v>
      </c>
      <c r="L168">
        <v>310</v>
      </c>
      <c r="M168">
        <v>250</v>
      </c>
      <c r="N168">
        <v>230</v>
      </c>
      <c r="O168">
        <v>170</v>
      </c>
      <c r="P168">
        <v>185</v>
      </c>
      <c r="Q168">
        <v>210</v>
      </c>
      <c r="R168" t="s">
        <v>405</v>
      </c>
      <c r="S168">
        <f t="shared" si="2"/>
        <v>3880</v>
      </c>
    </row>
    <row r="169" spans="1:19" x14ac:dyDescent="0.25">
      <c r="A169" t="s">
        <v>517</v>
      </c>
      <c r="B169" t="s">
        <v>198</v>
      </c>
      <c r="C169" t="s">
        <v>199</v>
      </c>
      <c r="D169">
        <v>2134</v>
      </c>
      <c r="E169" t="s">
        <v>406</v>
      </c>
      <c r="F169">
        <v>7.1</v>
      </c>
      <c r="G169">
        <v>9.6</v>
      </c>
      <c r="H169">
        <v>8.73</v>
      </c>
      <c r="I169">
        <v>11.65</v>
      </c>
      <c r="J169">
        <v>12.15</v>
      </c>
      <c r="K169">
        <v>14.77</v>
      </c>
      <c r="L169">
        <v>11.3</v>
      </c>
      <c r="M169">
        <v>9.65</v>
      </c>
      <c r="N169">
        <v>12</v>
      </c>
      <c r="O169">
        <v>9.4499999999999993</v>
      </c>
      <c r="P169">
        <v>10.039999999999999</v>
      </c>
      <c r="Q169">
        <v>11.2</v>
      </c>
      <c r="R169">
        <v>127.64</v>
      </c>
      <c r="S169">
        <f t="shared" si="2"/>
        <v>255.28</v>
      </c>
    </row>
    <row r="170" spans="1:19" x14ac:dyDescent="0.25">
      <c r="A170" t="s">
        <v>517</v>
      </c>
      <c r="B170" t="s">
        <v>198</v>
      </c>
      <c r="C170" t="s">
        <v>199</v>
      </c>
      <c r="D170">
        <v>2374</v>
      </c>
      <c r="E170" t="s">
        <v>407</v>
      </c>
      <c r="F170">
        <v>38.5</v>
      </c>
      <c r="G170">
        <v>36.35</v>
      </c>
      <c r="H170">
        <v>38.9</v>
      </c>
      <c r="I170">
        <v>47.2</v>
      </c>
      <c r="J170">
        <v>35.72</v>
      </c>
      <c r="K170">
        <v>42.4</v>
      </c>
      <c r="L170">
        <v>37.6</v>
      </c>
      <c r="M170">
        <v>43.9</v>
      </c>
      <c r="N170">
        <v>47.34</v>
      </c>
      <c r="O170">
        <v>38.700000000000003</v>
      </c>
      <c r="P170">
        <v>42.4</v>
      </c>
      <c r="Q170">
        <v>40.590000000000003</v>
      </c>
      <c r="R170">
        <v>489.6</v>
      </c>
      <c r="S170">
        <f t="shared" si="2"/>
        <v>979.19999999999993</v>
      </c>
    </row>
    <row r="171" spans="1:19" x14ac:dyDescent="0.25">
      <c r="A171" t="s">
        <v>517</v>
      </c>
      <c r="B171" t="s">
        <v>214</v>
      </c>
      <c r="C171" t="s">
        <v>399</v>
      </c>
      <c r="D171">
        <v>4282</v>
      </c>
      <c r="E171" t="s">
        <v>16</v>
      </c>
      <c r="F171">
        <v>7.5</v>
      </c>
      <c r="G171">
        <v>8.6999999999999993</v>
      </c>
      <c r="H171">
        <v>12.1</v>
      </c>
      <c r="I171">
        <v>11.2</v>
      </c>
      <c r="J171">
        <v>10.23</v>
      </c>
      <c r="K171">
        <v>9.4</v>
      </c>
      <c r="L171">
        <v>12.8</v>
      </c>
      <c r="M171">
        <v>9.9499999999999993</v>
      </c>
      <c r="N171">
        <v>10.8</v>
      </c>
      <c r="O171">
        <v>12.5</v>
      </c>
      <c r="P171">
        <v>10.199999999999999</v>
      </c>
      <c r="Q171">
        <v>15.1</v>
      </c>
      <c r="R171">
        <v>130.47999999999999</v>
      </c>
      <c r="S171">
        <f t="shared" si="2"/>
        <v>260.96000000000004</v>
      </c>
    </row>
    <row r="172" spans="1:19" x14ac:dyDescent="0.25">
      <c r="A172" t="s">
        <v>517</v>
      </c>
      <c r="B172" t="s">
        <v>34</v>
      </c>
      <c r="C172" t="s">
        <v>35</v>
      </c>
      <c r="D172">
        <v>4327</v>
      </c>
      <c r="E172" t="s">
        <v>408</v>
      </c>
      <c r="F172">
        <v>5.2</v>
      </c>
      <c r="G172">
        <v>5.0999999999999996</v>
      </c>
      <c r="H172">
        <v>6.4</v>
      </c>
      <c r="I172">
        <v>7.5</v>
      </c>
      <c r="J172">
        <v>5.8</v>
      </c>
      <c r="K172">
        <v>6.3</v>
      </c>
      <c r="L172">
        <v>7.8</v>
      </c>
      <c r="M172">
        <v>7.6</v>
      </c>
      <c r="N172">
        <v>8.8000000000000007</v>
      </c>
      <c r="O172">
        <v>8.6</v>
      </c>
      <c r="P172">
        <v>10.5</v>
      </c>
      <c r="Q172">
        <v>12.8</v>
      </c>
      <c r="R172">
        <v>92.4</v>
      </c>
      <c r="S172">
        <f t="shared" si="2"/>
        <v>184.8</v>
      </c>
    </row>
    <row r="173" spans="1:19" x14ac:dyDescent="0.25">
      <c r="A173" t="s">
        <v>517</v>
      </c>
      <c r="B173" t="s">
        <v>34</v>
      </c>
      <c r="C173" t="s">
        <v>35</v>
      </c>
      <c r="D173">
        <v>4329</v>
      </c>
      <c r="E173" t="s">
        <v>409</v>
      </c>
      <c r="F173">
        <v>3.5</v>
      </c>
      <c r="G173">
        <v>4.4000000000000004</v>
      </c>
      <c r="H173">
        <v>3.2</v>
      </c>
      <c r="I173">
        <v>5.7</v>
      </c>
      <c r="J173">
        <v>5.5</v>
      </c>
      <c r="K173">
        <v>4.75</v>
      </c>
      <c r="L173">
        <v>8.35</v>
      </c>
      <c r="M173">
        <v>8.9</v>
      </c>
      <c r="N173">
        <v>9.8000000000000007</v>
      </c>
      <c r="O173">
        <v>10.8</v>
      </c>
      <c r="P173">
        <v>11.2</v>
      </c>
      <c r="Q173">
        <v>12.1</v>
      </c>
      <c r="R173">
        <v>88.2</v>
      </c>
      <c r="S173">
        <f t="shared" si="2"/>
        <v>176.39999999999998</v>
      </c>
    </row>
    <row r="174" spans="1:19" x14ac:dyDescent="0.25">
      <c r="A174" t="s">
        <v>517</v>
      </c>
      <c r="B174" t="s">
        <v>198</v>
      </c>
      <c r="C174" t="s">
        <v>199</v>
      </c>
      <c r="D174">
        <v>4428</v>
      </c>
      <c r="E174" t="s">
        <v>200</v>
      </c>
      <c r="F174">
        <v>12.1</v>
      </c>
      <c r="G174">
        <v>9.34</v>
      </c>
      <c r="H174">
        <v>26.75</v>
      </c>
      <c r="I174">
        <v>29.1</v>
      </c>
      <c r="J174">
        <v>25.32</v>
      </c>
      <c r="K174">
        <v>28.6</v>
      </c>
      <c r="L174">
        <v>26.7</v>
      </c>
      <c r="M174">
        <v>23.15</v>
      </c>
      <c r="N174">
        <v>30.95</v>
      </c>
      <c r="O174">
        <v>23.7</v>
      </c>
      <c r="P174">
        <v>24.4</v>
      </c>
      <c r="Q174">
        <v>25.5</v>
      </c>
      <c r="R174">
        <v>285.61</v>
      </c>
      <c r="S174">
        <f t="shared" si="2"/>
        <v>571.22</v>
      </c>
    </row>
    <row r="175" spans="1:19" x14ac:dyDescent="0.25">
      <c r="A175" t="s">
        <v>517</v>
      </c>
      <c r="B175" t="s">
        <v>43</v>
      </c>
      <c r="C175" t="s">
        <v>50</v>
      </c>
      <c r="D175">
        <v>4524</v>
      </c>
      <c r="E175" t="s">
        <v>410</v>
      </c>
      <c r="F175">
        <v>0</v>
      </c>
      <c r="G175">
        <v>0</v>
      </c>
      <c r="H175">
        <v>0</v>
      </c>
      <c r="I175">
        <v>0</v>
      </c>
      <c r="J175">
        <v>0.13</v>
      </c>
      <c r="K175">
        <v>5.1999999999999998E-2</v>
      </c>
      <c r="L175">
        <v>4.1000000000000002E-2</v>
      </c>
      <c r="M175">
        <v>2.1000000000000001E-2</v>
      </c>
      <c r="N175">
        <v>3.5000000000000003E-2</v>
      </c>
      <c r="O175">
        <v>1.9E-2</v>
      </c>
      <c r="P175">
        <v>1.4999999999999999E-2</v>
      </c>
      <c r="Q175">
        <v>2.5000000000000001E-2</v>
      </c>
      <c r="R175">
        <v>0.33800000000000002</v>
      </c>
      <c r="S175">
        <f t="shared" si="2"/>
        <v>0.67600000000000016</v>
      </c>
    </row>
    <row r="176" spans="1:19" x14ac:dyDescent="0.25">
      <c r="A176" t="s">
        <v>517</v>
      </c>
      <c r="B176" t="s">
        <v>43</v>
      </c>
      <c r="C176" t="s">
        <v>50</v>
      </c>
      <c r="D176">
        <v>4525</v>
      </c>
      <c r="E176" t="s">
        <v>411</v>
      </c>
      <c r="F176">
        <v>3.2000000000000001E-2</v>
      </c>
      <c r="G176">
        <v>2.5000000000000001E-2</v>
      </c>
      <c r="H176">
        <v>0.112</v>
      </c>
      <c r="I176">
        <v>0.25</v>
      </c>
      <c r="J176">
        <v>0.19</v>
      </c>
      <c r="K176">
        <v>0.27500000000000002</v>
      </c>
      <c r="L176">
        <v>0.11</v>
      </c>
      <c r="M176">
        <v>7.4999999999999997E-2</v>
      </c>
      <c r="N176">
        <v>8.1000000000000003E-2</v>
      </c>
      <c r="O176">
        <v>7.0999999999999994E-2</v>
      </c>
      <c r="P176">
        <v>5.7000000000000002E-2</v>
      </c>
      <c r="Q176">
        <v>6.5000000000000002E-2</v>
      </c>
      <c r="R176">
        <v>1.343</v>
      </c>
      <c r="S176">
        <f t="shared" si="2"/>
        <v>2.6859999999999999</v>
      </c>
    </row>
    <row r="177" spans="1:19" x14ac:dyDescent="0.25">
      <c r="A177" t="s">
        <v>517</v>
      </c>
      <c r="B177" t="s">
        <v>43</v>
      </c>
      <c r="C177" t="s">
        <v>50</v>
      </c>
      <c r="D177">
        <v>4526</v>
      </c>
      <c r="E177" t="s">
        <v>412</v>
      </c>
      <c r="F177">
        <v>5.0000000000000001E-3</v>
      </c>
      <c r="G177">
        <v>5.0000000000000001E-3</v>
      </c>
      <c r="H177">
        <v>0.01</v>
      </c>
      <c r="I177">
        <v>8.0000000000000002E-3</v>
      </c>
      <c r="J177">
        <v>1.4999999999999999E-2</v>
      </c>
      <c r="K177">
        <v>5.0000000000000001E-3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4.8000000000000001E-2</v>
      </c>
      <c r="S177">
        <f t="shared" si="2"/>
        <v>9.6000000000000002E-2</v>
      </c>
    </row>
    <row r="178" spans="1:19" x14ac:dyDescent="0.25">
      <c r="A178" t="s">
        <v>517</v>
      </c>
      <c r="B178" t="s">
        <v>43</v>
      </c>
      <c r="C178" t="s">
        <v>44</v>
      </c>
      <c r="D178">
        <v>4531</v>
      </c>
      <c r="E178" t="s">
        <v>217</v>
      </c>
      <c r="F178">
        <v>50</v>
      </c>
      <c r="G178">
        <v>45</v>
      </c>
      <c r="H178">
        <v>110</v>
      </c>
      <c r="I178">
        <v>140</v>
      </c>
      <c r="J178">
        <v>160</v>
      </c>
      <c r="K178">
        <v>160</v>
      </c>
      <c r="L178">
        <v>135</v>
      </c>
      <c r="M178">
        <v>140</v>
      </c>
      <c r="N178">
        <v>55</v>
      </c>
      <c r="O178">
        <v>100</v>
      </c>
      <c r="P178">
        <v>102</v>
      </c>
      <c r="Q178">
        <v>125</v>
      </c>
      <c r="R178" t="s">
        <v>413</v>
      </c>
      <c r="S178">
        <f t="shared" si="2"/>
        <v>1322</v>
      </c>
    </row>
    <row r="179" spans="1:19" x14ac:dyDescent="0.25">
      <c r="A179" t="s">
        <v>517</v>
      </c>
      <c r="B179" t="s">
        <v>34</v>
      </c>
      <c r="C179" t="s">
        <v>35</v>
      </c>
      <c r="D179">
        <v>4535</v>
      </c>
      <c r="E179" t="s">
        <v>414</v>
      </c>
      <c r="F179">
        <v>6.7</v>
      </c>
      <c r="G179">
        <v>8.6999999999999993</v>
      </c>
      <c r="H179">
        <v>3.5</v>
      </c>
      <c r="I179">
        <v>3.2</v>
      </c>
      <c r="J179">
        <v>2</v>
      </c>
      <c r="K179">
        <v>12</v>
      </c>
      <c r="L179">
        <v>31</v>
      </c>
      <c r="M179">
        <v>33</v>
      </c>
      <c r="N179">
        <v>38</v>
      </c>
      <c r="O179">
        <v>35</v>
      </c>
      <c r="P179">
        <v>45</v>
      </c>
      <c r="Q179">
        <v>48</v>
      </c>
      <c r="R179">
        <v>266.10000000000002</v>
      </c>
      <c r="S179">
        <f t="shared" si="2"/>
        <v>532.20000000000005</v>
      </c>
    </row>
    <row r="180" spans="1:19" x14ac:dyDescent="0.25">
      <c r="A180" t="s">
        <v>517</v>
      </c>
      <c r="B180" t="s">
        <v>34</v>
      </c>
      <c r="C180" t="s">
        <v>35</v>
      </c>
      <c r="D180">
        <v>4555</v>
      </c>
      <c r="E180" t="s">
        <v>415</v>
      </c>
      <c r="F180">
        <v>2.8</v>
      </c>
      <c r="G180">
        <v>3.6</v>
      </c>
      <c r="H180">
        <v>3.15</v>
      </c>
      <c r="I180">
        <v>3.7</v>
      </c>
      <c r="J180">
        <v>3.6</v>
      </c>
      <c r="K180">
        <v>4.5</v>
      </c>
      <c r="L180">
        <v>4.3</v>
      </c>
      <c r="M180">
        <v>5.0999999999999996</v>
      </c>
      <c r="N180">
        <v>5.35</v>
      </c>
      <c r="O180">
        <v>6.4</v>
      </c>
      <c r="P180">
        <v>6.1</v>
      </c>
      <c r="Q180">
        <v>7.6</v>
      </c>
      <c r="R180">
        <v>56.2</v>
      </c>
      <c r="S180">
        <f t="shared" si="2"/>
        <v>112.4</v>
      </c>
    </row>
    <row r="181" spans="1:19" x14ac:dyDescent="0.25">
      <c r="A181" t="s">
        <v>517</v>
      </c>
      <c r="B181" t="s">
        <v>214</v>
      </c>
      <c r="C181" t="s">
        <v>399</v>
      </c>
      <c r="D181">
        <v>4588</v>
      </c>
      <c r="E181" t="s">
        <v>18</v>
      </c>
      <c r="F181">
        <v>4.3</v>
      </c>
      <c r="G181">
        <v>4.7699999999999996</v>
      </c>
      <c r="H181">
        <v>8.32</v>
      </c>
      <c r="I181">
        <v>10.14</v>
      </c>
      <c r="J181">
        <v>9.2919999999999998</v>
      </c>
      <c r="K181">
        <v>10.3</v>
      </c>
      <c r="L181">
        <v>8.16</v>
      </c>
      <c r="M181">
        <v>10.4</v>
      </c>
      <c r="N181">
        <v>11.03</v>
      </c>
      <c r="O181">
        <v>11.75</v>
      </c>
      <c r="P181">
        <v>10.6</v>
      </c>
      <c r="Q181">
        <v>12.8</v>
      </c>
      <c r="R181">
        <v>111.86199999999999</v>
      </c>
      <c r="S181">
        <f t="shared" si="2"/>
        <v>223.72399999999999</v>
      </c>
    </row>
    <row r="182" spans="1:19" x14ac:dyDescent="0.25">
      <c r="A182" t="s">
        <v>517</v>
      </c>
      <c r="B182" t="s">
        <v>43</v>
      </c>
      <c r="C182" t="s">
        <v>44</v>
      </c>
      <c r="D182">
        <v>4648</v>
      </c>
      <c r="E182" t="s">
        <v>416</v>
      </c>
      <c r="F182">
        <v>0.48</v>
      </c>
      <c r="G182">
        <v>0.08</v>
      </c>
      <c r="H182">
        <v>0.2</v>
      </c>
      <c r="I182">
        <v>4.4999999999999998E-2</v>
      </c>
      <c r="J182">
        <v>0.01</v>
      </c>
      <c r="K182">
        <v>0.01</v>
      </c>
      <c r="L182">
        <v>0.01</v>
      </c>
      <c r="M182">
        <v>0.01</v>
      </c>
      <c r="N182">
        <v>0.01</v>
      </c>
      <c r="O182">
        <v>0.01</v>
      </c>
      <c r="P182">
        <v>1.4999999999999999E-2</v>
      </c>
      <c r="Q182">
        <v>0.02</v>
      </c>
      <c r="R182">
        <v>0.9</v>
      </c>
      <c r="S182">
        <f t="shared" si="2"/>
        <v>1.8000000000000003</v>
      </c>
    </row>
    <row r="183" spans="1:19" x14ac:dyDescent="0.25">
      <c r="A183" t="s">
        <v>517</v>
      </c>
      <c r="B183" t="s">
        <v>34</v>
      </c>
      <c r="C183" t="s">
        <v>35</v>
      </c>
      <c r="D183">
        <v>5067</v>
      </c>
      <c r="E183" t="s">
        <v>417</v>
      </c>
      <c r="F183">
        <v>132.5</v>
      </c>
      <c r="G183">
        <v>167</v>
      </c>
      <c r="H183">
        <v>150</v>
      </c>
      <c r="I183">
        <v>175</v>
      </c>
      <c r="J183">
        <v>181</v>
      </c>
      <c r="K183">
        <v>124</v>
      </c>
      <c r="L183">
        <v>89</v>
      </c>
      <c r="M183">
        <v>87</v>
      </c>
      <c r="N183">
        <v>90.5</v>
      </c>
      <c r="O183">
        <v>88.5</v>
      </c>
      <c r="P183">
        <v>95</v>
      </c>
      <c r="Q183">
        <v>106</v>
      </c>
      <c r="R183" t="s">
        <v>418</v>
      </c>
      <c r="S183">
        <f t="shared" si="2"/>
        <v>1485.5</v>
      </c>
    </row>
    <row r="184" spans="1:19" x14ac:dyDescent="0.25">
      <c r="A184" t="s">
        <v>517</v>
      </c>
      <c r="B184" t="s">
        <v>20</v>
      </c>
      <c r="C184" t="s">
        <v>121</v>
      </c>
      <c r="D184">
        <v>4659</v>
      </c>
      <c r="E184" t="s">
        <v>173</v>
      </c>
      <c r="F184">
        <v>35</v>
      </c>
      <c r="G184">
        <v>42.2</v>
      </c>
      <c r="H184">
        <v>38.29</v>
      </c>
      <c r="I184">
        <v>40.83</v>
      </c>
      <c r="J184">
        <v>32.5</v>
      </c>
      <c r="K184">
        <v>29.4</v>
      </c>
      <c r="L184">
        <v>18.2</v>
      </c>
      <c r="M184">
        <v>18.5</v>
      </c>
      <c r="N184">
        <v>15</v>
      </c>
      <c r="O184">
        <v>15</v>
      </c>
      <c r="P184">
        <v>15</v>
      </c>
      <c r="Q184">
        <v>15</v>
      </c>
      <c r="R184">
        <v>314.92</v>
      </c>
      <c r="S184">
        <f t="shared" si="2"/>
        <v>629.83999999999992</v>
      </c>
    </row>
    <row r="185" spans="1:19" x14ac:dyDescent="0.25">
      <c r="A185" t="s">
        <v>517</v>
      </c>
      <c r="B185" t="s">
        <v>20</v>
      </c>
      <c r="C185" t="s">
        <v>46</v>
      </c>
      <c r="D185">
        <v>4667</v>
      </c>
      <c r="E185" t="s">
        <v>108</v>
      </c>
      <c r="F185">
        <v>0</v>
      </c>
      <c r="G185">
        <v>0.10299999999999999</v>
      </c>
      <c r="H185">
        <v>0.08</v>
      </c>
      <c r="I185">
        <v>0.20499999999999999</v>
      </c>
      <c r="J185">
        <v>0.187</v>
      </c>
      <c r="K185">
        <v>0.04</v>
      </c>
      <c r="L185">
        <v>1.6E-2</v>
      </c>
      <c r="M185">
        <v>0.03</v>
      </c>
      <c r="N185">
        <v>0</v>
      </c>
      <c r="O185">
        <v>0</v>
      </c>
      <c r="P185">
        <v>0</v>
      </c>
      <c r="Q185">
        <v>0</v>
      </c>
      <c r="R185">
        <v>0.66100000000000003</v>
      </c>
      <c r="S185">
        <f t="shared" si="2"/>
        <v>1.3220000000000001</v>
      </c>
    </row>
    <row r="186" spans="1:19" x14ac:dyDescent="0.25">
      <c r="A186" t="s">
        <v>517</v>
      </c>
      <c r="B186" t="s">
        <v>20</v>
      </c>
      <c r="C186" t="s">
        <v>46</v>
      </c>
      <c r="D186">
        <v>4668</v>
      </c>
      <c r="E186" t="s">
        <v>97</v>
      </c>
      <c r="F186">
        <v>0</v>
      </c>
      <c r="G186">
        <v>0.10199999999999999</v>
      </c>
      <c r="H186">
        <v>0.122</v>
      </c>
      <c r="I186">
        <v>0.28000000000000003</v>
      </c>
      <c r="J186">
        <v>0.26</v>
      </c>
      <c r="K186">
        <v>5.1999999999999998E-2</v>
      </c>
      <c r="L186">
        <v>1.0999999999999999E-2</v>
      </c>
      <c r="M186">
        <v>6.7000000000000004E-2</v>
      </c>
      <c r="N186">
        <v>0</v>
      </c>
      <c r="O186">
        <v>0</v>
      </c>
      <c r="P186">
        <v>0</v>
      </c>
      <c r="Q186">
        <v>0</v>
      </c>
      <c r="R186">
        <v>0.89400000000000002</v>
      </c>
      <c r="S186">
        <f t="shared" si="2"/>
        <v>1.7880000000000003</v>
      </c>
    </row>
    <row r="187" spans="1:19" x14ac:dyDescent="0.25">
      <c r="A187" t="s">
        <v>517</v>
      </c>
      <c r="B187" t="s">
        <v>20</v>
      </c>
      <c r="C187" t="s">
        <v>32</v>
      </c>
      <c r="D187">
        <v>4671</v>
      </c>
      <c r="E187" t="s">
        <v>33</v>
      </c>
      <c r="F187">
        <v>0</v>
      </c>
      <c r="G187">
        <v>0.33300000000000002</v>
      </c>
      <c r="H187">
        <v>0.65100000000000002</v>
      </c>
      <c r="I187">
        <v>6.4000000000000001E-2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1.048</v>
      </c>
      <c r="S187">
        <f t="shared" si="2"/>
        <v>2.0960000000000001</v>
      </c>
    </row>
    <row r="188" spans="1:19" x14ac:dyDescent="0.25">
      <c r="A188" t="s">
        <v>517</v>
      </c>
      <c r="B188" t="s">
        <v>198</v>
      </c>
      <c r="C188" t="s">
        <v>199</v>
      </c>
      <c r="D188">
        <v>4719</v>
      </c>
      <c r="E188" t="s">
        <v>419</v>
      </c>
      <c r="F188">
        <v>1.4</v>
      </c>
      <c r="G188">
        <v>2.9</v>
      </c>
      <c r="H188">
        <v>5.2</v>
      </c>
      <c r="I188">
        <v>2.2000000000000002</v>
      </c>
      <c r="J188">
        <v>3.1</v>
      </c>
      <c r="K188">
        <v>2.15</v>
      </c>
      <c r="L188">
        <v>2.25</v>
      </c>
      <c r="M188">
        <v>2.1</v>
      </c>
      <c r="N188">
        <v>2.4</v>
      </c>
      <c r="O188">
        <v>1.95</v>
      </c>
      <c r="P188">
        <v>1.8</v>
      </c>
      <c r="Q188">
        <v>2.35</v>
      </c>
      <c r="R188">
        <v>29.8</v>
      </c>
      <c r="S188">
        <f t="shared" si="2"/>
        <v>59.6</v>
      </c>
    </row>
    <row r="189" spans="1:19" x14ac:dyDescent="0.25">
      <c r="A189" t="s">
        <v>517</v>
      </c>
      <c r="B189" t="s">
        <v>198</v>
      </c>
      <c r="C189" t="s">
        <v>199</v>
      </c>
      <c r="D189">
        <v>4721</v>
      </c>
      <c r="E189" t="s">
        <v>420</v>
      </c>
      <c r="F189">
        <v>3.2</v>
      </c>
      <c r="G189">
        <v>2.2000000000000002</v>
      </c>
      <c r="H189">
        <v>2.5</v>
      </c>
      <c r="I189">
        <v>1.3</v>
      </c>
      <c r="J189">
        <v>1.2</v>
      </c>
      <c r="K189">
        <v>1.5</v>
      </c>
      <c r="L189">
        <v>1.95</v>
      </c>
      <c r="M189">
        <v>1.8</v>
      </c>
      <c r="N189">
        <v>1.85</v>
      </c>
      <c r="O189">
        <v>1.05</v>
      </c>
      <c r="P189">
        <v>1.2</v>
      </c>
      <c r="Q189">
        <v>1.25</v>
      </c>
      <c r="R189">
        <v>21</v>
      </c>
      <c r="S189">
        <f t="shared" si="2"/>
        <v>42</v>
      </c>
    </row>
    <row r="190" spans="1:19" x14ac:dyDescent="0.25">
      <c r="A190" t="s">
        <v>517</v>
      </c>
      <c r="B190" t="s">
        <v>43</v>
      </c>
      <c r="C190" t="s">
        <v>50</v>
      </c>
      <c r="D190">
        <v>4745</v>
      </c>
      <c r="E190" t="s">
        <v>421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0.16600000000000001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0.16600000000000001</v>
      </c>
      <c r="S190">
        <f t="shared" si="2"/>
        <v>0.33200000000000002</v>
      </c>
    </row>
    <row r="191" spans="1:19" x14ac:dyDescent="0.25">
      <c r="A191" t="s">
        <v>517</v>
      </c>
      <c r="B191" t="s">
        <v>43</v>
      </c>
      <c r="C191" t="s">
        <v>50</v>
      </c>
      <c r="D191">
        <v>4746</v>
      </c>
      <c r="E191" t="s">
        <v>422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2.1619999999999999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2.1619999999999999</v>
      </c>
      <c r="S191">
        <f t="shared" si="2"/>
        <v>4.3239999999999998</v>
      </c>
    </row>
    <row r="192" spans="1:19" x14ac:dyDescent="0.25">
      <c r="A192" t="s">
        <v>517</v>
      </c>
      <c r="B192" t="s">
        <v>101</v>
      </c>
      <c r="C192" t="s">
        <v>35</v>
      </c>
      <c r="D192">
        <v>4788</v>
      </c>
      <c r="E192" t="s">
        <v>423</v>
      </c>
      <c r="F192">
        <v>0.7</v>
      </c>
      <c r="G192">
        <v>4.5529999999999999</v>
      </c>
      <c r="H192">
        <v>3.9</v>
      </c>
      <c r="I192">
        <v>2.9</v>
      </c>
      <c r="J192">
        <v>2.5</v>
      </c>
      <c r="K192">
        <v>1.8</v>
      </c>
      <c r="L192">
        <v>1.9</v>
      </c>
      <c r="M192">
        <v>1.7</v>
      </c>
      <c r="N192">
        <v>1.8</v>
      </c>
      <c r="O192">
        <v>2</v>
      </c>
      <c r="P192">
        <v>2</v>
      </c>
      <c r="Q192">
        <v>1.7</v>
      </c>
      <c r="R192">
        <v>27.452999999999999</v>
      </c>
      <c r="S192">
        <f t="shared" si="2"/>
        <v>54.905999999999999</v>
      </c>
    </row>
    <row r="193" spans="1:19" x14ac:dyDescent="0.25">
      <c r="A193" t="s">
        <v>517</v>
      </c>
      <c r="B193" t="s">
        <v>101</v>
      </c>
      <c r="C193" t="s">
        <v>35</v>
      </c>
      <c r="D193">
        <v>4793</v>
      </c>
      <c r="E193" t="s">
        <v>424</v>
      </c>
      <c r="F193">
        <v>1.5</v>
      </c>
      <c r="G193">
        <v>2.5</v>
      </c>
      <c r="H193">
        <v>5</v>
      </c>
      <c r="I193">
        <v>5</v>
      </c>
      <c r="J193">
        <v>7</v>
      </c>
      <c r="K193">
        <v>9</v>
      </c>
      <c r="L193">
        <v>2</v>
      </c>
      <c r="M193">
        <v>3.7519999999999998</v>
      </c>
      <c r="N193">
        <v>5</v>
      </c>
      <c r="O193">
        <v>2</v>
      </c>
      <c r="P193">
        <v>3</v>
      </c>
      <c r="Q193">
        <v>8</v>
      </c>
      <c r="R193">
        <v>53.752000000000002</v>
      </c>
      <c r="S193">
        <f t="shared" si="2"/>
        <v>107.504</v>
      </c>
    </row>
    <row r="194" spans="1:19" x14ac:dyDescent="0.25">
      <c r="A194" t="s">
        <v>517</v>
      </c>
      <c r="B194" t="s">
        <v>20</v>
      </c>
      <c r="C194" t="s">
        <v>83</v>
      </c>
      <c r="D194">
        <v>4886</v>
      </c>
      <c r="E194" t="s">
        <v>425</v>
      </c>
      <c r="F194">
        <v>0.1</v>
      </c>
      <c r="G194">
        <v>0.08</v>
      </c>
      <c r="H194">
        <v>0.03</v>
      </c>
      <c r="I194">
        <v>0.04</v>
      </c>
      <c r="J194">
        <v>1.4999999999999999E-2</v>
      </c>
      <c r="K194">
        <v>0</v>
      </c>
      <c r="L194">
        <v>0</v>
      </c>
      <c r="M194">
        <v>0.05</v>
      </c>
      <c r="N194">
        <v>0.04</v>
      </c>
      <c r="O194">
        <v>0.05</v>
      </c>
      <c r="P194">
        <v>0.03</v>
      </c>
      <c r="Q194">
        <v>0.05</v>
      </c>
      <c r="R194">
        <v>0.48499999999999999</v>
      </c>
      <c r="S194">
        <f t="shared" si="2"/>
        <v>0.97</v>
      </c>
    </row>
    <row r="195" spans="1:19" x14ac:dyDescent="0.25">
      <c r="A195" t="s">
        <v>517</v>
      </c>
      <c r="B195" t="s">
        <v>20</v>
      </c>
      <c r="C195" t="s">
        <v>83</v>
      </c>
      <c r="D195">
        <v>4887</v>
      </c>
      <c r="E195" t="s">
        <v>426</v>
      </c>
      <c r="F195">
        <v>0.32</v>
      </c>
      <c r="G195">
        <v>0.05</v>
      </c>
      <c r="H195">
        <v>0.3</v>
      </c>
      <c r="I195">
        <v>0.2</v>
      </c>
      <c r="J195">
        <v>0.25</v>
      </c>
      <c r="K195">
        <v>0.17</v>
      </c>
      <c r="L195">
        <v>0.15</v>
      </c>
      <c r="M195">
        <v>0.28000000000000003</v>
      </c>
      <c r="N195">
        <v>0.22</v>
      </c>
      <c r="O195">
        <v>0.15</v>
      </c>
      <c r="P195">
        <v>0.3</v>
      </c>
      <c r="Q195">
        <v>0.11</v>
      </c>
      <c r="R195">
        <v>2.5</v>
      </c>
      <c r="S195">
        <f t="shared" ref="S195:S258" si="3">SUM(F195:R195)</f>
        <v>5</v>
      </c>
    </row>
    <row r="196" spans="1:19" x14ac:dyDescent="0.25">
      <c r="A196" t="s">
        <v>517</v>
      </c>
      <c r="B196" t="s">
        <v>43</v>
      </c>
      <c r="C196" t="s">
        <v>44</v>
      </c>
      <c r="D196">
        <v>4918</v>
      </c>
      <c r="E196" t="s">
        <v>60</v>
      </c>
      <c r="F196">
        <v>0.12</v>
      </c>
      <c r="G196">
        <v>2.0499999999999998</v>
      </c>
      <c r="H196">
        <v>0.95</v>
      </c>
      <c r="I196">
        <v>2.2000000000000002</v>
      </c>
      <c r="J196">
        <v>0.9</v>
      </c>
      <c r="K196">
        <v>0.85</v>
      </c>
      <c r="L196">
        <v>0.8</v>
      </c>
      <c r="M196">
        <v>0.75</v>
      </c>
      <c r="N196">
        <v>1.1000000000000001</v>
      </c>
      <c r="O196">
        <v>0.9</v>
      </c>
      <c r="P196">
        <v>1.29</v>
      </c>
      <c r="Q196">
        <v>1.1000000000000001</v>
      </c>
      <c r="R196">
        <v>13.01</v>
      </c>
      <c r="S196">
        <f t="shared" si="3"/>
        <v>26.02</v>
      </c>
    </row>
    <row r="197" spans="1:19" x14ac:dyDescent="0.25">
      <c r="A197" t="s">
        <v>517</v>
      </c>
      <c r="B197" t="s">
        <v>101</v>
      </c>
      <c r="C197" t="s">
        <v>35</v>
      </c>
      <c r="D197">
        <v>4951</v>
      </c>
      <c r="E197" t="s">
        <v>427</v>
      </c>
      <c r="F197">
        <v>10</v>
      </c>
      <c r="G197">
        <v>12.5</v>
      </c>
      <c r="H197">
        <v>40</v>
      </c>
      <c r="I197">
        <v>30</v>
      </c>
      <c r="J197">
        <v>20</v>
      </c>
      <c r="K197">
        <v>15</v>
      </c>
      <c r="L197">
        <v>15</v>
      </c>
      <c r="M197">
        <v>20</v>
      </c>
      <c r="N197">
        <v>25</v>
      </c>
      <c r="O197">
        <v>20</v>
      </c>
      <c r="P197">
        <v>20</v>
      </c>
      <c r="Q197">
        <v>22.5</v>
      </c>
      <c r="R197">
        <v>250</v>
      </c>
      <c r="S197">
        <f t="shared" si="3"/>
        <v>500</v>
      </c>
    </row>
    <row r="198" spans="1:19" x14ac:dyDescent="0.25">
      <c r="A198" t="s">
        <v>517</v>
      </c>
      <c r="B198" t="s">
        <v>101</v>
      </c>
      <c r="C198" t="s">
        <v>35</v>
      </c>
      <c r="D198">
        <v>4959</v>
      </c>
      <c r="E198" t="s">
        <v>428</v>
      </c>
      <c r="F198">
        <v>0.5</v>
      </c>
      <c r="G198">
        <v>1.05</v>
      </c>
      <c r="H198">
        <v>0.95</v>
      </c>
      <c r="I198">
        <v>0.6</v>
      </c>
      <c r="J198">
        <v>0.6</v>
      </c>
      <c r="K198">
        <v>0.8</v>
      </c>
      <c r="L198">
        <v>0.5</v>
      </c>
      <c r="M198">
        <v>0.7</v>
      </c>
      <c r="N198">
        <v>0.8</v>
      </c>
      <c r="O198">
        <v>0.6</v>
      </c>
      <c r="P198">
        <v>0.76</v>
      </c>
      <c r="Q198">
        <v>0.64</v>
      </c>
      <c r="R198">
        <v>8.5</v>
      </c>
      <c r="S198">
        <f t="shared" si="3"/>
        <v>17</v>
      </c>
    </row>
    <row r="199" spans="1:19" x14ac:dyDescent="0.25">
      <c r="A199" t="s">
        <v>517</v>
      </c>
      <c r="B199" t="s">
        <v>101</v>
      </c>
      <c r="C199" t="s">
        <v>35</v>
      </c>
      <c r="D199">
        <v>4960</v>
      </c>
      <c r="E199" t="s">
        <v>429</v>
      </c>
      <c r="F199">
        <v>0.9</v>
      </c>
      <c r="G199">
        <v>1.89</v>
      </c>
      <c r="H199">
        <v>1.71</v>
      </c>
      <c r="I199">
        <v>1.2</v>
      </c>
      <c r="J199">
        <v>1.2</v>
      </c>
      <c r="K199">
        <v>1.6</v>
      </c>
      <c r="L199">
        <v>1</v>
      </c>
      <c r="M199">
        <v>1.4</v>
      </c>
      <c r="N199">
        <v>1.6</v>
      </c>
      <c r="O199">
        <v>0.75</v>
      </c>
      <c r="P199">
        <v>0.95</v>
      </c>
      <c r="Q199">
        <v>0.8</v>
      </c>
      <c r="R199">
        <v>15</v>
      </c>
      <c r="S199">
        <f t="shared" si="3"/>
        <v>30</v>
      </c>
    </row>
    <row r="200" spans="1:19" x14ac:dyDescent="0.25">
      <c r="A200" t="s">
        <v>517</v>
      </c>
      <c r="B200" t="s">
        <v>20</v>
      </c>
      <c r="C200" t="s">
        <v>139</v>
      </c>
      <c r="D200">
        <v>4993</v>
      </c>
      <c r="E200" t="s">
        <v>430</v>
      </c>
      <c r="F200">
        <v>0</v>
      </c>
      <c r="G200">
        <v>1.2E-2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1.2E-2</v>
      </c>
      <c r="S200">
        <f t="shared" si="3"/>
        <v>2.4E-2</v>
      </c>
    </row>
    <row r="201" spans="1:19" x14ac:dyDescent="0.25">
      <c r="A201" t="s">
        <v>517</v>
      </c>
      <c r="B201" t="s">
        <v>20</v>
      </c>
      <c r="C201" t="s">
        <v>139</v>
      </c>
      <c r="D201">
        <v>4994</v>
      </c>
      <c r="E201" t="s">
        <v>431</v>
      </c>
      <c r="F201">
        <v>0</v>
      </c>
      <c r="G201">
        <v>3.0000000000000001E-3</v>
      </c>
      <c r="H201">
        <v>5.0000000000000001E-3</v>
      </c>
      <c r="I201">
        <v>5.0000000000000001E-3</v>
      </c>
      <c r="J201">
        <v>5.0000000000000001E-3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1.7999999999999999E-2</v>
      </c>
      <c r="S201">
        <f t="shared" si="3"/>
        <v>3.6000000000000004E-2</v>
      </c>
    </row>
    <row r="202" spans="1:19" x14ac:dyDescent="0.25">
      <c r="A202" t="s">
        <v>517</v>
      </c>
      <c r="B202" t="s">
        <v>34</v>
      </c>
      <c r="C202" t="s">
        <v>35</v>
      </c>
      <c r="D202">
        <v>5462</v>
      </c>
      <c r="E202" t="s">
        <v>432</v>
      </c>
      <c r="F202">
        <v>0.32</v>
      </c>
      <c r="G202">
        <v>0.65</v>
      </c>
      <c r="H202">
        <v>1.8</v>
      </c>
      <c r="I202">
        <v>1.1499999999999999</v>
      </c>
      <c r="J202">
        <v>0.75</v>
      </c>
      <c r="K202">
        <v>1.1000000000000001</v>
      </c>
      <c r="L202">
        <v>0.8</v>
      </c>
      <c r="M202">
        <v>1.7</v>
      </c>
      <c r="N202">
        <v>2.1</v>
      </c>
      <c r="O202">
        <v>1.9</v>
      </c>
      <c r="P202">
        <v>2.2999999999999998</v>
      </c>
      <c r="Q202">
        <v>2.5</v>
      </c>
      <c r="R202">
        <v>17.07</v>
      </c>
      <c r="S202">
        <f t="shared" si="3"/>
        <v>34.14</v>
      </c>
    </row>
    <row r="203" spans="1:19" x14ac:dyDescent="0.25">
      <c r="A203" t="s">
        <v>517</v>
      </c>
      <c r="B203" t="s">
        <v>101</v>
      </c>
      <c r="C203" t="s">
        <v>35</v>
      </c>
      <c r="D203">
        <v>5514</v>
      </c>
      <c r="E203" t="s">
        <v>433</v>
      </c>
      <c r="F203">
        <v>1</v>
      </c>
      <c r="G203">
        <v>0.3</v>
      </c>
      <c r="H203">
        <v>3.2</v>
      </c>
      <c r="I203">
        <v>0.8</v>
      </c>
      <c r="J203">
        <v>1</v>
      </c>
      <c r="K203">
        <v>0.25</v>
      </c>
      <c r="L203">
        <v>1.5</v>
      </c>
      <c r="M203">
        <v>1.1499999999999999</v>
      </c>
      <c r="N203">
        <v>0.75</v>
      </c>
      <c r="O203">
        <v>1.5</v>
      </c>
      <c r="P203">
        <v>1.2</v>
      </c>
      <c r="Q203">
        <v>1.55</v>
      </c>
      <c r="R203">
        <v>14.2</v>
      </c>
      <c r="S203">
        <f t="shared" si="3"/>
        <v>28.4</v>
      </c>
    </row>
    <row r="204" spans="1:19" x14ac:dyDescent="0.25">
      <c r="A204" t="s">
        <v>517</v>
      </c>
      <c r="B204" t="s">
        <v>101</v>
      </c>
      <c r="C204" t="s">
        <v>35</v>
      </c>
      <c r="D204">
        <v>5515</v>
      </c>
      <c r="E204" t="s">
        <v>434</v>
      </c>
      <c r="F204">
        <v>7.5</v>
      </c>
      <c r="G204">
        <v>9.1999999999999993</v>
      </c>
      <c r="H204">
        <v>10.8</v>
      </c>
      <c r="I204">
        <v>3.8</v>
      </c>
      <c r="J204">
        <v>8.8000000000000007</v>
      </c>
      <c r="K204">
        <v>5.55</v>
      </c>
      <c r="L204">
        <v>3.7029999999999998</v>
      </c>
      <c r="M204">
        <v>4.8</v>
      </c>
      <c r="N204">
        <v>3.8</v>
      </c>
      <c r="O204">
        <v>7.3</v>
      </c>
      <c r="P204">
        <v>8.5</v>
      </c>
      <c r="Q204">
        <v>11.55</v>
      </c>
      <c r="R204">
        <v>85.302999999999997</v>
      </c>
      <c r="S204">
        <f t="shared" si="3"/>
        <v>170.60599999999999</v>
      </c>
    </row>
    <row r="205" spans="1:19" x14ac:dyDescent="0.25">
      <c r="A205" t="s">
        <v>517</v>
      </c>
      <c r="B205" t="s">
        <v>20</v>
      </c>
      <c r="C205" t="s">
        <v>21</v>
      </c>
      <c r="D205">
        <v>5550</v>
      </c>
      <c r="E205" t="s">
        <v>161</v>
      </c>
      <c r="F205">
        <v>0.50900000000000001</v>
      </c>
      <c r="G205">
        <v>0.85</v>
      </c>
      <c r="H205">
        <v>0.78</v>
      </c>
      <c r="I205">
        <v>0.35</v>
      </c>
      <c r="J205">
        <v>0.86</v>
      </c>
      <c r="K205">
        <v>0.6</v>
      </c>
      <c r="L205">
        <v>0.01</v>
      </c>
      <c r="M205">
        <v>0.1</v>
      </c>
      <c r="N205">
        <v>0.01</v>
      </c>
      <c r="O205">
        <v>1.4999999999999999E-2</v>
      </c>
      <c r="P205">
        <v>0.67</v>
      </c>
      <c r="Q205">
        <v>0.01</v>
      </c>
      <c r="R205">
        <v>4.7640000000000002</v>
      </c>
      <c r="S205">
        <f t="shared" si="3"/>
        <v>9.5279999999999987</v>
      </c>
    </row>
    <row r="206" spans="1:19" x14ac:dyDescent="0.25">
      <c r="A206" t="s">
        <v>517</v>
      </c>
      <c r="B206" t="s">
        <v>101</v>
      </c>
      <c r="C206" t="s">
        <v>35</v>
      </c>
      <c r="D206">
        <v>5559</v>
      </c>
      <c r="E206" t="s">
        <v>435</v>
      </c>
      <c r="F206">
        <v>20</v>
      </c>
      <c r="G206">
        <v>6</v>
      </c>
      <c r="H206">
        <v>38</v>
      </c>
      <c r="I206">
        <v>14</v>
      </c>
      <c r="J206">
        <v>15</v>
      </c>
      <c r="K206">
        <v>13</v>
      </c>
      <c r="L206">
        <v>8</v>
      </c>
      <c r="M206">
        <v>10</v>
      </c>
      <c r="N206">
        <v>11</v>
      </c>
      <c r="O206">
        <v>15</v>
      </c>
      <c r="P206">
        <v>18</v>
      </c>
      <c r="Q206">
        <v>24</v>
      </c>
      <c r="R206">
        <v>192</v>
      </c>
      <c r="S206">
        <f t="shared" si="3"/>
        <v>384</v>
      </c>
    </row>
    <row r="207" spans="1:19" x14ac:dyDescent="0.25">
      <c r="A207" t="s">
        <v>517</v>
      </c>
      <c r="B207" t="s">
        <v>101</v>
      </c>
      <c r="C207" t="s">
        <v>35</v>
      </c>
      <c r="D207">
        <v>5583</v>
      </c>
      <c r="E207" t="s">
        <v>436</v>
      </c>
      <c r="F207">
        <v>0.5</v>
      </c>
      <c r="G207">
        <v>0.8</v>
      </c>
      <c r="H207">
        <v>10</v>
      </c>
      <c r="I207">
        <v>2.1</v>
      </c>
      <c r="J207">
        <v>1.9</v>
      </c>
      <c r="K207">
        <v>2.5</v>
      </c>
      <c r="L207">
        <v>2.8</v>
      </c>
      <c r="M207">
        <v>2.15</v>
      </c>
      <c r="N207">
        <v>2.6</v>
      </c>
      <c r="O207">
        <v>2.2000000000000002</v>
      </c>
      <c r="P207">
        <v>2.85</v>
      </c>
      <c r="Q207">
        <v>3.1</v>
      </c>
      <c r="R207">
        <v>33.5</v>
      </c>
      <c r="S207">
        <f t="shared" si="3"/>
        <v>67</v>
      </c>
    </row>
    <row r="208" spans="1:19" x14ac:dyDescent="0.25">
      <c r="A208" t="s">
        <v>517</v>
      </c>
      <c r="B208" t="s">
        <v>198</v>
      </c>
      <c r="C208" t="s">
        <v>199</v>
      </c>
      <c r="D208">
        <v>5596</v>
      </c>
      <c r="E208" t="s">
        <v>437</v>
      </c>
      <c r="F208">
        <v>0.15</v>
      </c>
      <c r="G208">
        <v>0.55000000000000004</v>
      </c>
      <c r="H208">
        <v>0.36</v>
      </c>
      <c r="I208">
        <v>1.7</v>
      </c>
      <c r="J208">
        <v>0.47</v>
      </c>
      <c r="K208">
        <v>0.53</v>
      </c>
      <c r="L208">
        <v>0.45</v>
      </c>
      <c r="M208">
        <v>0.52</v>
      </c>
      <c r="N208">
        <v>0.61</v>
      </c>
      <c r="O208">
        <v>0.56999999999999995</v>
      </c>
      <c r="P208">
        <v>0.65</v>
      </c>
      <c r="Q208">
        <v>0.75</v>
      </c>
      <c r="R208">
        <v>7.31</v>
      </c>
      <c r="S208">
        <f t="shared" si="3"/>
        <v>14.620000000000001</v>
      </c>
    </row>
    <row r="209" spans="1:19" x14ac:dyDescent="0.25">
      <c r="A209" t="s">
        <v>517</v>
      </c>
      <c r="B209" t="s">
        <v>195</v>
      </c>
      <c r="C209" t="s">
        <v>195</v>
      </c>
      <c r="D209">
        <v>5612</v>
      </c>
      <c r="E209" t="s">
        <v>196</v>
      </c>
      <c r="F209">
        <v>0</v>
      </c>
      <c r="G209">
        <v>12.5</v>
      </c>
      <c r="H209">
        <v>8.5</v>
      </c>
      <c r="I209">
        <v>10.5</v>
      </c>
      <c r="J209">
        <v>8.5</v>
      </c>
      <c r="K209">
        <v>12.5</v>
      </c>
      <c r="L209">
        <v>8</v>
      </c>
      <c r="M209">
        <v>7.5</v>
      </c>
      <c r="N209">
        <v>5</v>
      </c>
      <c r="O209">
        <v>6</v>
      </c>
      <c r="P209">
        <v>2.5</v>
      </c>
      <c r="Q209">
        <v>1.5</v>
      </c>
      <c r="R209">
        <v>83</v>
      </c>
      <c r="S209">
        <f t="shared" si="3"/>
        <v>166</v>
      </c>
    </row>
    <row r="210" spans="1:19" x14ac:dyDescent="0.25">
      <c r="A210" t="s">
        <v>517</v>
      </c>
      <c r="B210" t="s">
        <v>101</v>
      </c>
      <c r="C210" t="s">
        <v>35</v>
      </c>
      <c r="D210">
        <v>5625</v>
      </c>
      <c r="E210" t="s">
        <v>438</v>
      </c>
      <c r="F210">
        <v>7</v>
      </c>
      <c r="G210">
        <v>0.2</v>
      </c>
      <c r="H210">
        <v>120</v>
      </c>
      <c r="I210">
        <v>150</v>
      </c>
      <c r="J210">
        <v>160</v>
      </c>
      <c r="K210">
        <v>78</v>
      </c>
      <c r="L210">
        <v>50</v>
      </c>
      <c r="M210">
        <v>30</v>
      </c>
      <c r="N210">
        <v>21</v>
      </c>
      <c r="O210">
        <v>20</v>
      </c>
      <c r="P210">
        <v>22</v>
      </c>
      <c r="Q210">
        <v>30</v>
      </c>
      <c r="R210">
        <v>688.2</v>
      </c>
      <c r="S210">
        <f t="shared" si="3"/>
        <v>1376.4</v>
      </c>
    </row>
    <row r="211" spans="1:19" x14ac:dyDescent="0.25">
      <c r="A211" t="s">
        <v>517</v>
      </c>
      <c r="B211" t="s">
        <v>101</v>
      </c>
      <c r="C211" t="s">
        <v>35</v>
      </c>
      <c r="D211">
        <v>5662</v>
      </c>
      <c r="E211" t="s">
        <v>439</v>
      </c>
      <c r="F211">
        <v>0.15</v>
      </c>
      <c r="G211">
        <v>0.6</v>
      </c>
      <c r="H211">
        <v>0.35</v>
      </c>
      <c r="I211">
        <v>0.3</v>
      </c>
      <c r="J211">
        <v>0.25</v>
      </c>
      <c r="K211">
        <v>0.3</v>
      </c>
      <c r="L211">
        <v>0.25</v>
      </c>
      <c r="M211">
        <v>0.3</v>
      </c>
      <c r="N211">
        <v>0.3</v>
      </c>
      <c r="O211">
        <v>0.2</v>
      </c>
      <c r="P211">
        <v>0.25</v>
      </c>
      <c r="Q211">
        <v>0.25</v>
      </c>
      <c r="R211">
        <v>3.5</v>
      </c>
      <c r="S211">
        <f t="shared" si="3"/>
        <v>7</v>
      </c>
    </row>
    <row r="212" spans="1:19" x14ac:dyDescent="0.25">
      <c r="A212" t="s">
        <v>517</v>
      </c>
      <c r="B212" t="s">
        <v>101</v>
      </c>
      <c r="C212" t="s">
        <v>35</v>
      </c>
      <c r="D212">
        <v>5663</v>
      </c>
      <c r="E212" t="s">
        <v>440</v>
      </c>
      <c r="F212">
        <v>2</v>
      </c>
      <c r="G212">
        <v>5.3</v>
      </c>
      <c r="H212">
        <v>8</v>
      </c>
      <c r="I212">
        <v>5</v>
      </c>
      <c r="J212">
        <v>3.5</v>
      </c>
      <c r="K212">
        <v>4.5</v>
      </c>
      <c r="L212">
        <v>3.2</v>
      </c>
      <c r="M212">
        <v>4</v>
      </c>
      <c r="N212">
        <v>5</v>
      </c>
      <c r="O212">
        <v>4</v>
      </c>
      <c r="P212">
        <v>5</v>
      </c>
      <c r="Q212">
        <v>10.5</v>
      </c>
      <c r="R212">
        <v>60</v>
      </c>
      <c r="S212">
        <f t="shared" si="3"/>
        <v>120</v>
      </c>
    </row>
    <row r="213" spans="1:19" x14ac:dyDescent="0.25">
      <c r="A213" t="s">
        <v>517</v>
      </c>
      <c r="B213" t="s">
        <v>101</v>
      </c>
      <c r="C213" t="s">
        <v>35</v>
      </c>
      <c r="D213">
        <v>5687</v>
      </c>
      <c r="E213" t="s">
        <v>441</v>
      </c>
      <c r="F213">
        <v>0.23</v>
      </c>
      <c r="G213">
        <v>0.2</v>
      </c>
      <c r="H213">
        <v>0.75</v>
      </c>
      <c r="I213">
        <v>0.3</v>
      </c>
      <c r="J213">
        <v>0.25</v>
      </c>
      <c r="K213">
        <v>0.32</v>
      </c>
      <c r="L213">
        <v>0.22500000000000001</v>
      </c>
      <c r="M213">
        <v>0.19</v>
      </c>
      <c r="N213">
        <v>0.4</v>
      </c>
      <c r="O213">
        <v>0.2</v>
      </c>
      <c r="P213">
        <v>0.24</v>
      </c>
      <c r="Q213">
        <v>0.28100000000000003</v>
      </c>
      <c r="R213">
        <v>3.5859999999999999</v>
      </c>
      <c r="S213">
        <f t="shared" si="3"/>
        <v>7.1720000000000006</v>
      </c>
    </row>
    <row r="214" spans="1:19" x14ac:dyDescent="0.25">
      <c r="A214" t="s">
        <v>517</v>
      </c>
      <c r="B214" t="s">
        <v>101</v>
      </c>
      <c r="C214" t="s">
        <v>35</v>
      </c>
      <c r="D214">
        <v>5688</v>
      </c>
      <c r="E214" t="s">
        <v>442</v>
      </c>
      <c r="F214">
        <v>1.5</v>
      </c>
      <c r="G214">
        <v>2</v>
      </c>
      <c r="H214">
        <v>5.8</v>
      </c>
      <c r="I214">
        <v>2.8</v>
      </c>
      <c r="J214">
        <v>2</v>
      </c>
      <c r="K214">
        <v>2.5</v>
      </c>
      <c r="L214">
        <v>1.5</v>
      </c>
      <c r="M214">
        <v>1.1000000000000001</v>
      </c>
      <c r="N214">
        <v>2.5</v>
      </c>
      <c r="O214">
        <v>1.7</v>
      </c>
      <c r="P214">
        <v>1.94</v>
      </c>
      <c r="Q214">
        <v>3.1</v>
      </c>
      <c r="R214">
        <v>28.44</v>
      </c>
      <c r="S214">
        <f t="shared" si="3"/>
        <v>56.88000000000001</v>
      </c>
    </row>
    <row r="215" spans="1:19" x14ac:dyDescent="0.25">
      <c r="A215" t="s">
        <v>517</v>
      </c>
      <c r="B215" t="s">
        <v>101</v>
      </c>
      <c r="C215" t="s">
        <v>35</v>
      </c>
      <c r="D215">
        <v>5689</v>
      </c>
      <c r="E215" t="s">
        <v>443</v>
      </c>
      <c r="F215">
        <v>1.3</v>
      </c>
      <c r="G215">
        <v>1.5</v>
      </c>
      <c r="H215">
        <v>1.65</v>
      </c>
      <c r="I215">
        <v>1</v>
      </c>
      <c r="J215">
        <v>0.9</v>
      </c>
      <c r="K215">
        <v>1.2</v>
      </c>
      <c r="L215">
        <v>0.8</v>
      </c>
      <c r="M215">
        <v>0.65</v>
      </c>
      <c r="N215">
        <v>1.1499999999999999</v>
      </c>
      <c r="O215">
        <v>0.9</v>
      </c>
      <c r="P215">
        <v>1.1000000000000001</v>
      </c>
      <c r="Q215">
        <v>1.25</v>
      </c>
      <c r="R215">
        <v>13.4</v>
      </c>
      <c r="S215">
        <f t="shared" si="3"/>
        <v>26.8</v>
      </c>
    </row>
    <row r="216" spans="1:19" x14ac:dyDescent="0.25">
      <c r="A216" t="s">
        <v>517</v>
      </c>
      <c r="B216" t="s">
        <v>101</v>
      </c>
      <c r="C216" t="s">
        <v>35</v>
      </c>
      <c r="D216">
        <v>5693</v>
      </c>
      <c r="E216" t="s">
        <v>444</v>
      </c>
      <c r="F216">
        <v>7</v>
      </c>
      <c r="G216">
        <v>9.1999999999999993</v>
      </c>
      <c r="H216">
        <v>8.4</v>
      </c>
      <c r="I216">
        <v>15</v>
      </c>
      <c r="J216">
        <v>25</v>
      </c>
      <c r="K216">
        <v>22</v>
      </c>
      <c r="L216">
        <v>8.1999999999999993</v>
      </c>
      <c r="M216">
        <v>7.8</v>
      </c>
      <c r="N216">
        <v>8.5</v>
      </c>
      <c r="O216">
        <v>8.8000000000000007</v>
      </c>
      <c r="P216">
        <v>8.23</v>
      </c>
      <c r="Q216">
        <v>10.1</v>
      </c>
      <c r="R216">
        <v>138.22999999999999</v>
      </c>
      <c r="S216">
        <f t="shared" si="3"/>
        <v>276.45999999999998</v>
      </c>
    </row>
    <row r="217" spans="1:19" x14ac:dyDescent="0.25">
      <c r="A217" t="s">
        <v>517</v>
      </c>
      <c r="B217" t="s">
        <v>20</v>
      </c>
      <c r="C217" t="s">
        <v>83</v>
      </c>
      <c r="D217">
        <v>5697</v>
      </c>
      <c r="E217" t="s">
        <v>212</v>
      </c>
      <c r="F217">
        <v>17.111000000000001</v>
      </c>
      <c r="G217">
        <v>28.462</v>
      </c>
      <c r="H217">
        <v>31.497</v>
      </c>
      <c r="I217">
        <v>22.576000000000001</v>
      </c>
      <c r="J217">
        <v>38.646999999999998</v>
      </c>
      <c r="K217">
        <v>27.882999999999999</v>
      </c>
      <c r="L217">
        <v>31.265999999999998</v>
      </c>
      <c r="M217">
        <v>47.828000000000003</v>
      </c>
      <c r="N217">
        <v>37.661999999999999</v>
      </c>
      <c r="O217">
        <v>39.058</v>
      </c>
      <c r="P217">
        <v>59.389000000000003</v>
      </c>
      <c r="Q217">
        <v>42.841000000000001</v>
      </c>
      <c r="R217">
        <v>424.22</v>
      </c>
      <c r="S217">
        <f t="shared" si="3"/>
        <v>848.44</v>
      </c>
    </row>
    <row r="218" spans="1:19" x14ac:dyDescent="0.25">
      <c r="A218" t="s">
        <v>517</v>
      </c>
      <c r="B218" t="s">
        <v>20</v>
      </c>
      <c r="C218" t="s">
        <v>81</v>
      </c>
      <c r="D218">
        <v>5699</v>
      </c>
      <c r="E218" t="s">
        <v>445</v>
      </c>
      <c r="F218">
        <v>0</v>
      </c>
      <c r="G218">
        <v>6.0999999999999999E-2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6.0999999999999999E-2</v>
      </c>
      <c r="S218">
        <f t="shared" si="3"/>
        <v>0.122</v>
      </c>
    </row>
    <row r="219" spans="1:19" x14ac:dyDescent="0.25">
      <c r="A219" t="s">
        <v>517</v>
      </c>
      <c r="B219" t="s">
        <v>34</v>
      </c>
      <c r="C219" t="s">
        <v>35</v>
      </c>
      <c r="D219">
        <v>5705</v>
      </c>
      <c r="E219" t="s">
        <v>446</v>
      </c>
      <c r="F219">
        <v>105</v>
      </c>
      <c r="G219">
        <v>220</v>
      </c>
      <c r="H219">
        <v>470.5</v>
      </c>
      <c r="I219">
        <v>180</v>
      </c>
      <c r="J219">
        <v>128</v>
      </c>
      <c r="K219">
        <v>122</v>
      </c>
      <c r="L219">
        <v>98</v>
      </c>
      <c r="M219">
        <v>110</v>
      </c>
      <c r="N219">
        <v>115</v>
      </c>
      <c r="O219">
        <v>120</v>
      </c>
      <c r="P219">
        <v>130</v>
      </c>
      <c r="Q219">
        <v>135</v>
      </c>
      <c r="R219" t="s">
        <v>447</v>
      </c>
      <c r="S219">
        <f t="shared" si="3"/>
        <v>1933.5</v>
      </c>
    </row>
    <row r="220" spans="1:19" x14ac:dyDescent="0.25">
      <c r="A220" t="s">
        <v>517</v>
      </c>
      <c r="B220" t="s">
        <v>20</v>
      </c>
      <c r="C220" t="s">
        <v>21</v>
      </c>
      <c r="D220">
        <v>5753</v>
      </c>
      <c r="E220" t="s">
        <v>162</v>
      </c>
      <c r="F220">
        <v>2.137</v>
      </c>
      <c r="G220">
        <v>1.3</v>
      </c>
      <c r="H220">
        <v>1.1499999999999999</v>
      </c>
      <c r="I220">
        <v>1.5349999999999999</v>
      </c>
      <c r="J220">
        <v>2.8380000000000001</v>
      </c>
      <c r="K220">
        <v>1.72</v>
      </c>
      <c r="L220">
        <v>1.512</v>
      </c>
      <c r="M220">
        <v>1.38</v>
      </c>
      <c r="N220">
        <v>0.81499999999999995</v>
      </c>
      <c r="O220">
        <v>0.55100000000000005</v>
      </c>
      <c r="P220">
        <v>2.35</v>
      </c>
      <c r="Q220">
        <v>1.37</v>
      </c>
      <c r="R220">
        <v>18.658000000000001</v>
      </c>
      <c r="S220">
        <f t="shared" si="3"/>
        <v>37.316000000000003</v>
      </c>
    </row>
    <row r="221" spans="1:19" x14ac:dyDescent="0.25">
      <c r="A221" t="s">
        <v>517</v>
      </c>
      <c r="B221" t="s">
        <v>101</v>
      </c>
      <c r="C221" t="s">
        <v>35</v>
      </c>
      <c r="D221">
        <v>5759</v>
      </c>
      <c r="E221" t="s">
        <v>448</v>
      </c>
      <c r="F221">
        <v>3</v>
      </c>
      <c r="G221">
        <v>2.8</v>
      </c>
      <c r="H221">
        <v>1</v>
      </c>
      <c r="I221">
        <v>1.5</v>
      </c>
      <c r="J221">
        <v>1.8</v>
      </c>
      <c r="K221">
        <v>1.9</v>
      </c>
      <c r="L221">
        <v>1.2</v>
      </c>
      <c r="M221">
        <v>1.5</v>
      </c>
      <c r="N221">
        <v>1.8</v>
      </c>
      <c r="O221">
        <v>2.15</v>
      </c>
      <c r="P221">
        <v>2.2000000000000002</v>
      </c>
      <c r="Q221">
        <v>2.4500000000000002</v>
      </c>
      <c r="R221">
        <v>23.3</v>
      </c>
      <c r="S221">
        <f t="shared" si="3"/>
        <v>46.599999999999994</v>
      </c>
    </row>
    <row r="222" spans="1:19" x14ac:dyDescent="0.25">
      <c r="A222" t="s">
        <v>517</v>
      </c>
      <c r="B222" t="s">
        <v>20</v>
      </c>
      <c r="C222" t="s">
        <v>46</v>
      </c>
      <c r="D222">
        <v>5767</v>
      </c>
      <c r="E222" t="s">
        <v>74</v>
      </c>
      <c r="F222">
        <v>0.123</v>
      </c>
      <c r="G222">
        <v>0.35</v>
      </c>
      <c r="H222">
        <v>0.53</v>
      </c>
      <c r="I222">
        <v>0.71</v>
      </c>
      <c r="J222">
        <v>0.51500000000000001</v>
      </c>
      <c r="K222">
        <v>0.373</v>
      </c>
      <c r="L222">
        <v>0.443</v>
      </c>
      <c r="M222">
        <v>0.48</v>
      </c>
      <c r="N222">
        <v>0.45</v>
      </c>
      <c r="O222">
        <v>0.39</v>
      </c>
      <c r="P222">
        <v>0.81499999999999995</v>
      </c>
      <c r="Q222">
        <v>0.32</v>
      </c>
      <c r="R222">
        <v>5.4989999999999997</v>
      </c>
      <c r="S222">
        <f t="shared" si="3"/>
        <v>10.998000000000001</v>
      </c>
    </row>
    <row r="223" spans="1:19" x14ac:dyDescent="0.25">
      <c r="A223" t="s">
        <v>517</v>
      </c>
      <c r="B223" t="s">
        <v>20</v>
      </c>
      <c r="C223" t="s">
        <v>61</v>
      </c>
      <c r="D223">
        <v>5773</v>
      </c>
      <c r="E223" t="s">
        <v>153</v>
      </c>
      <c r="F223">
        <v>0.28699999999999998</v>
      </c>
      <c r="G223">
        <v>0.75</v>
      </c>
      <c r="H223">
        <v>0.153</v>
      </c>
      <c r="I223">
        <v>0.52100000000000002</v>
      </c>
      <c r="J223">
        <v>1.246</v>
      </c>
      <c r="K223">
        <v>0.78</v>
      </c>
      <c r="L223">
        <v>0.78800000000000003</v>
      </c>
      <c r="M223">
        <v>1.08</v>
      </c>
      <c r="N223">
        <v>0.751</v>
      </c>
      <c r="O223">
        <v>1.411</v>
      </c>
      <c r="P223">
        <v>0.77300000000000002</v>
      </c>
      <c r="Q223">
        <v>0.27100000000000002</v>
      </c>
      <c r="R223">
        <v>8.8109999999999999</v>
      </c>
      <c r="S223">
        <f t="shared" si="3"/>
        <v>17.622</v>
      </c>
    </row>
    <row r="224" spans="1:19" x14ac:dyDescent="0.25">
      <c r="A224" t="s">
        <v>517</v>
      </c>
      <c r="B224" t="s">
        <v>20</v>
      </c>
      <c r="C224" t="s">
        <v>61</v>
      </c>
      <c r="D224">
        <v>5774</v>
      </c>
      <c r="E224" t="s">
        <v>75</v>
      </c>
      <c r="F224">
        <v>7.4999999999999997E-2</v>
      </c>
      <c r="G224">
        <v>0.35199999999999998</v>
      </c>
      <c r="H224">
        <v>0.22500000000000001</v>
      </c>
      <c r="I224">
        <v>0.30599999999999999</v>
      </c>
      <c r="J224">
        <v>0.47599999999999998</v>
      </c>
      <c r="K224">
        <v>0.38400000000000001</v>
      </c>
      <c r="L224">
        <v>0.21</v>
      </c>
      <c r="M224">
        <v>0.55900000000000005</v>
      </c>
      <c r="N224">
        <v>0.20200000000000001</v>
      </c>
      <c r="O224">
        <v>0.21199999999999999</v>
      </c>
      <c r="P224">
        <v>0.251</v>
      </c>
      <c r="Q224">
        <v>0.215</v>
      </c>
      <c r="R224">
        <v>3.4670000000000001</v>
      </c>
      <c r="S224">
        <f t="shared" si="3"/>
        <v>6.9340000000000002</v>
      </c>
    </row>
    <row r="225" spans="1:19" x14ac:dyDescent="0.25">
      <c r="A225" t="s">
        <v>517</v>
      </c>
      <c r="B225" t="s">
        <v>20</v>
      </c>
      <c r="C225" t="s">
        <v>128</v>
      </c>
      <c r="D225">
        <v>5783</v>
      </c>
      <c r="E225" t="s">
        <v>160</v>
      </c>
      <c r="F225">
        <v>0</v>
      </c>
      <c r="G225">
        <v>2.641</v>
      </c>
      <c r="H225">
        <v>2.177</v>
      </c>
      <c r="I225">
        <v>1.5289999999999999</v>
      </c>
      <c r="J225">
        <v>1.329</v>
      </c>
      <c r="K225">
        <v>0.99099999999999999</v>
      </c>
      <c r="L225">
        <v>1.36</v>
      </c>
      <c r="M225">
        <v>1.135</v>
      </c>
      <c r="N225">
        <v>1.3320000000000001</v>
      </c>
      <c r="O225">
        <v>0.95299999999999996</v>
      </c>
      <c r="P225">
        <v>0.54100000000000004</v>
      </c>
      <c r="Q225">
        <v>0</v>
      </c>
      <c r="R225">
        <v>13.988</v>
      </c>
      <c r="S225">
        <f t="shared" si="3"/>
        <v>27.975999999999999</v>
      </c>
    </row>
    <row r="226" spans="1:19" x14ac:dyDescent="0.25">
      <c r="A226" t="s">
        <v>517</v>
      </c>
      <c r="B226" t="s">
        <v>20</v>
      </c>
      <c r="C226" t="s">
        <v>32</v>
      </c>
      <c r="D226">
        <v>5796</v>
      </c>
      <c r="E226" t="s">
        <v>100</v>
      </c>
      <c r="F226">
        <v>0</v>
      </c>
      <c r="G226">
        <v>0.315</v>
      </c>
      <c r="H226">
        <v>0.15</v>
      </c>
      <c r="I226">
        <v>0.06</v>
      </c>
      <c r="J226">
        <v>0.08</v>
      </c>
      <c r="K226">
        <v>0.105</v>
      </c>
      <c r="L226">
        <v>0.15</v>
      </c>
      <c r="M226">
        <v>0.25</v>
      </c>
      <c r="N226">
        <v>0.21</v>
      </c>
      <c r="O226">
        <v>0.25</v>
      </c>
      <c r="P226">
        <v>0.25</v>
      </c>
      <c r="Q226">
        <v>0.308</v>
      </c>
      <c r="R226">
        <v>2.1280000000000001</v>
      </c>
      <c r="S226">
        <f t="shared" si="3"/>
        <v>4.2560000000000002</v>
      </c>
    </row>
    <row r="227" spans="1:19" x14ac:dyDescent="0.25">
      <c r="A227" t="s">
        <v>517</v>
      </c>
      <c r="B227" t="s">
        <v>101</v>
      </c>
      <c r="C227" t="s">
        <v>35</v>
      </c>
      <c r="D227">
        <v>5818</v>
      </c>
      <c r="E227" t="s">
        <v>449</v>
      </c>
      <c r="F227">
        <v>2</v>
      </c>
      <c r="G227">
        <v>1.246</v>
      </c>
      <c r="H227">
        <v>3.5529999999999999</v>
      </c>
      <c r="I227">
        <v>6.5</v>
      </c>
      <c r="J227">
        <v>6</v>
      </c>
      <c r="K227">
        <v>6</v>
      </c>
      <c r="L227">
        <v>6</v>
      </c>
      <c r="M227">
        <v>5</v>
      </c>
      <c r="N227">
        <v>7</v>
      </c>
      <c r="O227">
        <v>3.2</v>
      </c>
      <c r="P227">
        <v>4.3499999999999996</v>
      </c>
      <c r="Q227">
        <v>5.5</v>
      </c>
      <c r="R227">
        <v>56.348999999999997</v>
      </c>
      <c r="S227">
        <f t="shared" si="3"/>
        <v>112.69800000000001</v>
      </c>
    </row>
    <row r="228" spans="1:19" x14ac:dyDescent="0.25">
      <c r="A228" t="s">
        <v>517</v>
      </c>
      <c r="B228" t="s">
        <v>101</v>
      </c>
      <c r="C228" t="s">
        <v>35</v>
      </c>
      <c r="D228">
        <v>5819</v>
      </c>
      <c r="E228" t="s">
        <v>450</v>
      </c>
      <c r="F228">
        <v>0.6</v>
      </c>
      <c r="G228">
        <v>0.502</v>
      </c>
      <c r="H228">
        <v>1.6890000000000001</v>
      </c>
      <c r="I228">
        <v>1.236</v>
      </c>
      <c r="J228">
        <v>1.0589999999999999</v>
      </c>
      <c r="K228">
        <v>1.42</v>
      </c>
      <c r="L228">
        <v>0.95</v>
      </c>
      <c r="M228">
        <v>0.85</v>
      </c>
      <c r="N228">
        <v>1.25</v>
      </c>
      <c r="O228">
        <v>0.75</v>
      </c>
      <c r="P228">
        <v>1.05</v>
      </c>
      <c r="Q228">
        <v>1.85</v>
      </c>
      <c r="R228">
        <v>13.206</v>
      </c>
      <c r="S228">
        <f t="shared" si="3"/>
        <v>26.411999999999999</v>
      </c>
    </row>
    <row r="229" spans="1:19" x14ac:dyDescent="0.25">
      <c r="A229" t="s">
        <v>517</v>
      </c>
      <c r="B229" t="s">
        <v>34</v>
      </c>
      <c r="C229" t="s">
        <v>35</v>
      </c>
      <c r="D229">
        <v>5822</v>
      </c>
      <c r="E229" t="s">
        <v>451</v>
      </c>
      <c r="F229">
        <v>14</v>
      </c>
      <c r="G229">
        <v>24.5</v>
      </c>
      <c r="H229">
        <v>23.1</v>
      </c>
      <c r="I229">
        <v>23.8</v>
      </c>
      <c r="J229">
        <v>15.5</v>
      </c>
      <c r="K229">
        <v>16.7</v>
      </c>
      <c r="L229">
        <v>13.1</v>
      </c>
      <c r="M229">
        <v>11.2</v>
      </c>
      <c r="N229">
        <v>13.2</v>
      </c>
      <c r="O229">
        <v>10.5</v>
      </c>
      <c r="P229">
        <v>11.7</v>
      </c>
      <c r="Q229">
        <v>13.2</v>
      </c>
      <c r="R229">
        <v>190.5</v>
      </c>
      <c r="S229">
        <f t="shared" si="3"/>
        <v>381</v>
      </c>
    </row>
    <row r="230" spans="1:19" x14ac:dyDescent="0.25">
      <c r="A230" t="s">
        <v>517</v>
      </c>
      <c r="B230" t="s">
        <v>34</v>
      </c>
      <c r="C230" t="s">
        <v>35</v>
      </c>
      <c r="D230">
        <v>5823</v>
      </c>
      <c r="E230" t="s">
        <v>452</v>
      </c>
      <c r="F230">
        <v>8</v>
      </c>
      <c r="G230">
        <v>19</v>
      </c>
      <c r="H230">
        <v>14.6</v>
      </c>
      <c r="I230">
        <v>13.2</v>
      </c>
      <c r="J230">
        <v>10.8</v>
      </c>
      <c r="K230">
        <v>12.5</v>
      </c>
      <c r="L230">
        <v>6.7</v>
      </c>
      <c r="M230">
        <v>5.8</v>
      </c>
      <c r="N230">
        <v>6.2</v>
      </c>
      <c r="O230">
        <v>7.5</v>
      </c>
      <c r="P230">
        <v>8</v>
      </c>
      <c r="Q230">
        <v>8.5</v>
      </c>
      <c r="R230">
        <v>120.8</v>
      </c>
      <c r="S230">
        <f t="shared" si="3"/>
        <v>241.6</v>
      </c>
    </row>
    <row r="231" spans="1:19" x14ac:dyDescent="0.25">
      <c r="A231" t="s">
        <v>517</v>
      </c>
      <c r="B231" t="s">
        <v>20</v>
      </c>
      <c r="C231" t="s">
        <v>21</v>
      </c>
      <c r="D231">
        <v>5828</v>
      </c>
      <c r="E231" t="s">
        <v>86</v>
      </c>
      <c r="F231">
        <v>0.22700000000000001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0.22700000000000001</v>
      </c>
      <c r="S231">
        <f t="shared" si="3"/>
        <v>0.45400000000000001</v>
      </c>
    </row>
    <row r="232" spans="1:19" x14ac:dyDescent="0.25">
      <c r="A232" t="s">
        <v>517</v>
      </c>
      <c r="B232" t="s">
        <v>20</v>
      </c>
      <c r="C232" t="s">
        <v>83</v>
      </c>
      <c r="D232">
        <v>5830</v>
      </c>
      <c r="E232" t="s">
        <v>183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4</v>
      </c>
      <c r="Q232">
        <v>0</v>
      </c>
      <c r="R232">
        <v>4</v>
      </c>
      <c r="S232">
        <f t="shared" si="3"/>
        <v>8</v>
      </c>
    </row>
    <row r="233" spans="1:19" x14ac:dyDescent="0.25">
      <c r="A233" t="s">
        <v>517</v>
      </c>
      <c r="B233" t="s">
        <v>20</v>
      </c>
      <c r="C233" t="s">
        <v>83</v>
      </c>
      <c r="D233">
        <v>5831</v>
      </c>
      <c r="E233" t="s">
        <v>181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15</v>
      </c>
      <c r="O233">
        <v>0</v>
      </c>
      <c r="P233">
        <v>0</v>
      </c>
      <c r="Q233">
        <v>0</v>
      </c>
      <c r="R233">
        <v>15</v>
      </c>
      <c r="S233">
        <f t="shared" si="3"/>
        <v>30</v>
      </c>
    </row>
    <row r="234" spans="1:19" x14ac:dyDescent="0.25">
      <c r="A234" t="s">
        <v>517</v>
      </c>
      <c r="B234" t="s">
        <v>214</v>
      </c>
      <c r="C234" t="s">
        <v>215</v>
      </c>
      <c r="D234">
        <v>5834</v>
      </c>
      <c r="E234" t="s">
        <v>216</v>
      </c>
      <c r="F234">
        <v>57.866999999999997</v>
      </c>
      <c r="G234">
        <v>3.157</v>
      </c>
      <c r="H234">
        <v>67.831999999999994</v>
      </c>
      <c r="I234">
        <v>34.039000000000001</v>
      </c>
      <c r="J234">
        <v>15.85</v>
      </c>
      <c r="K234">
        <v>85.52</v>
      </c>
      <c r="L234">
        <v>39.549999999999997</v>
      </c>
      <c r="M234">
        <v>1.19</v>
      </c>
      <c r="N234">
        <v>1.26</v>
      </c>
      <c r="O234">
        <v>33.35</v>
      </c>
      <c r="P234">
        <v>1.01</v>
      </c>
      <c r="Q234">
        <v>6.56</v>
      </c>
      <c r="R234">
        <v>347.185</v>
      </c>
      <c r="S234">
        <f t="shared" si="3"/>
        <v>694.37</v>
      </c>
    </row>
    <row r="235" spans="1:19" x14ac:dyDescent="0.25">
      <c r="A235" t="s">
        <v>517</v>
      </c>
      <c r="B235" t="s">
        <v>20</v>
      </c>
      <c r="C235" t="s">
        <v>215</v>
      </c>
      <c r="D235">
        <v>5835</v>
      </c>
      <c r="E235" t="s">
        <v>218</v>
      </c>
      <c r="F235">
        <v>112.994</v>
      </c>
      <c r="G235">
        <v>20.012</v>
      </c>
      <c r="H235">
        <v>106.474</v>
      </c>
      <c r="I235">
        <v>152.80500000000001</v>
      </c>
      <c r="J235">
        <v>1.35</v>
      </c>
      <c r="K235">
        <v>108.378</v>
      </c>
      <c r="L235">
        <v>0</v>
      </c>
      <c r="M235">
        <v>198.33799999999999</v>
      </c>
      <c r="N235">
        <v>0</v>
      </c>
      <c r="O235">
        <v>0</v>
      </c>
      <c r="P235">
        <v>456.06400000000002</v>
      </c>
      <c r="Q235">
        <v>0</v>
      </c>
      <c r="R235" t="s">
        <v>453</v>
      </c>
      <c r="S235">
        <f t="shared" si="3"/>
        <v>1156.415</v>
      </c>
    </row>
    <row r="236" spans="1:19" x14ac:dyDescent="0.25">
      <c r="A236" t="s">
        <v>517</v>
      </c>
      <c r="B236" t="s">
        <v>20</v>
      </c>
      <c r="C236" t="s">
        <v>186</v>
      </c>
      <c r="D236">
        <v>5840</v>
      </c>
      <c r="E236" t="s">
        <v>188</v>
      </c>
      <c r="F236">
        <v>9.0380000000000003</v>
      </c>
      <c r="G236">
        <v>1.0649999999999999</v>
      </c>
      <c r="H236">
        <v>0.01</v>
      </c>
      <c r="I236">
        <v>1.085</v>
      </c>
      <c r="J236">
        <v>0.01</v>
      </c>
      <c r="K236">
        <v>0</v>
      </c>
      <c r="L236">
        <v>0</v>
      </c>
      <c r="M236">
        <v>5</v>
      </c>
      <c r="N236">
        <v>0</v>
      </c>
      <c r="O236">
        <v>0</v>
      </c>
      <c r="P236">
        <v>0</v>
      </c>
      <c r="Q236">
        <v>0</v>
      </c>
      <c r="R236">
        <v>16.207999999999998</v>
      </c>
      <c r="S236">
        <f t="shared" si="3"/>
        <v>32.415999999999997</v>
      </c>
    </row>
    <row r="237" spans="1:19" x14ac:dyDescent="0.25">
      <c r="A237" t="s">
        <v>517</v>
      </c>
      <c r="B237" t="s">
        <v>454</v>
      </c>
      <c r="C237" t="s">
        <v>35</v>
      </c>
      <c r="D237">
        <v>5846</v>
      </c>
      <c r="E237" t="s">
        <v>455</v>
      </c>
      <c r="F237">
        <v>2.5449999999999999</v>
      </c>
      <c r="G237">
        <v>2.9849999999999999</v>
      </c>
      <c r="H237">
        <v>3.556</v>
      </c>
      <c r="I237">
        <v>2.3679999999999999</v>
      </c>
      <c r="J237">
        <v>2.34</v>
      </c>
      <c r="K237">
        <v>2.4860000000000002</v>
      </c>
      <c r="L237">
        <v>2.0619999999999998</v>
      </c>
      <c r="M237">
        <v>2.2280000000000002</v>
      </c>
      <c r="N237">
        <v>3.5459999999999998</v>
      </c>
      <c r="O237">
        <v>1.8620000000000001</v>
      </c>
      <c r="P237">
        <v>4.2140000000000004</v>
      </c>
      <c r="Q237">
        <v>3.714</v>
      </c>
      <c r="R237">
        <v>33.905999999999999</v>
      </c>
      <c r="S237">
        <f t="shared" si="3"/>
        <v>67.811999999999998</v>
      </c>
    </row>
    <row r="238" spans="1:19" x14ac:dyDescent="0.25">
      <c r="A238" t="s">
        <v>517</v>
      </c>
      <c r="B238" t="s">
        <v>195</v>
      </c>
      <c r="C238" t="s">
        <v>195</v>
      </c>
      <c r="D238">
        <v>5849</v>
      </c>
      <c r="E238" t="s">
        <v>456</v>
      </c>
      <c r="F238">
        <v>0</v>
      </c>
      <c r="G238">
        <v>10</v>
      </c>
      <c r="H238">
        <v>27</v>
      </c>
      <c r="I238">
        <v>24.5</v>
      </c>
      <c r="J238">
        <v>32.5</v>
      </c>
      <c r="K238">
        <v>72</v>
      </c>
      <c r="L238">
        <v>8</v>
      </c>
      <c r="M238">
        <v>17</v>
      </c>
      <c r="N238">
        <v>10</v>
      </c>
      <c r="O238">
        <v>8</v>
      </c>
      <c r="P238">
        <v>7</v>
      </c>
      <c r="Q238">
        <v>10</v>
      </c>
      <c r="R238">
        <v>226</v>
      </c>
      <c r="S238">
        <f t="shared" si="3"/>
        <v>452</v>
      </c>
    </row>
    <row r="239" spans="1:19" x14ac:dyDescent="0.25">
      <c r="A239" t="s">
        <v>517</v>
      </c>
      <c r="B239" t="s">
        <v>20</v>
      </c>
      <c r="C239" t="s">
        <v>76</v>
      </c>
      <c r="D239">
        <v>5853</v>
      </c>
      <c r="E239" t="s">
        <v>77</v>
      </c>
      <c r="F239">
        <v>0</v>
      </c>
      <c r="G239">
        <v>0</v>
      </c>
      <c r="H239">
        <v>0</v>
      </c>
      <c r="I239">
        <v>3.95</v>
      </c>
      <c r="J239">
        <v>1.2849999999999999</v>
      </c>
      <c r="K239">
        <v>1.1499999999999999</v>
      </c>
      <c r="L239">
        <v>1.2</v>
      </c>
      <c r="M239">
        <v>1.2</v>
      </c>
      <c r="N239">
        <v>1.2</v>
      </c>
      <c r="O239">
        <v>1.2</v>
      </c>
      <c r="P239">
        <v>1.2</v>
      </c>
      <c r="Q239">
        <v>1.2</v>
      </c>
      <c r="R239">
        <v>13.585000000000001</v>
      </c>
      <c r="S239">
        <f t="shared" si="3"/>
        <v>27.169999999999998</v>
      </c>
    </row>
    <row r="240" spans="1:19" x14ac:dyDescent="0.25">
      <c r="A240" t="s">
        <v>517</v>
      </c>
      <c r="B240" t="s">
        <v>20</v>
      </c>
      <c r="C240" t="s">
        <v>76</v>
      </c>
      <c r="D240">
        <v>5854</v>
      </c>
      <c r="E240" t="s">
        <v>457</v>
      </c>
      <c r="F240">
        <v>0</v>
      </c>
      <c r="G240">
        <v>3.7999999999999999E-2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3.7999999999999999E-2</v>
      </c>
      <c r="S240">
        <f t="shared" si="3"/>
        <v>7.5999999999999998E-2</v>
      </c>
    </row>
    <row r="241" spans="1:19" x14ac:dyDescent="0.25">
      <c r="A241" t="s">
        <v>517</v>
      </c>
      <c r="B241" t="s">
        <v>20</v>
      </c>
      <c r="C241" t="s">
        <v>76</v>
      </c>
      <c r="D241">
        <v>5855</v>
      </c>
      <c r="E241" t="s">
        <v>458</v>
      </c>
      <c r="F241">
        <v>0</v>
      </c>
      <c r="G241">
        <v>8.8999999999999996E-2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8.8999999999999996E-2</v>
      </c>
      <c r="S241">
        <f t="shared" si="3"/>
        <v>0.17799999999999999</v>
      </c>
    </row>
    <row r="242" spans="1:19" x14ac:dyDescent="0.25">
      <c r="A242" t="s">
        <v>517</v>
      </c>
      <c r="B242" t="s">
        <v>20</v>
      </c>
      <c r="C242" t="s">
        <v>128</v>
      </c>
      <c r="D242">
        <v>5899</v>
      </c>
      <c r="E242" t="s">
        <v>142</v>
      </c>
      <c r="F242">
        <v>0.82899999999999996</v>
      </c>
      <c r="G242">
        <v>1.6359999999999999</v>
      </c>
      <c r="H242">
        <v>2.0659999999999998</v>
      </c>
      <c r="I242">
        <v>1.3680000000000001</v>
      </c>
      <c r="J242">
        <v>2.3559999999999999</v>
      </c>
      <c r="K242">
        <v>2.347</v>
      </c>
      <c r="L242">
        <v>1.347</v>
      </c>
      <c r="M242">
        <v>3.57</v>
      </c>
      <c r="N242">
        <v>3.4860000000000002</v>
      </c>
      <c r="O242">
        <v>1.0620000000000001</v>
      </c>
      <c r="P242">
        <v>2.6619999999999999</v>
      </c>
      <c r="Q242">
        <v>1.6559999999999999</v>
      </c>
      <c r="R242">
        <v>24.385000000000002</v>
      </c>
      <c r="S242">
        <f t="shared" si="3"/>
        <v>48.769999999999996</v>
      </c>
    </row>
    <row r="243" spans="1:19" x14ac:dyDescent="0.25">
      <c r="A243" t="s">
        <v>517</v>
      </c>
      <c r="B243" t="s">
        <v>20</v>
      </c>
      <c r="C243" t="s">
        <v>128</v>
      </c>
      <c r="D243">
        <v>5900</v>
      </c>
      <c r="E243" t="s">
        <v>129</v>
      </c>
      <c r="F243">
        <v>0.70199999999999996</v>
      </c>
      <c r="G243">
        <v>1.9570000000000001</v>
      </c>
      <c r="H243">
        <v>1.704</v>
      </c>
      <c r="I243">
        <v>1.782</v>
      </c>
      <c r="J243">
        <v>2.2810000000000001</v>
      </c>
      <c r="K243">
        <v>2.8290000000000002</v>
      </c>
      <c r="L243">
        <v>1.282</v>
      </c>
      <c r="M243">
        <v>3.605</v>
      </c>
      <c r="N243">
        <v>3.488</v>
      </c>
      <c r="O243">
        <v>1.012</v>
      </c>
      <c r="P243">
        <v>2.6819999999999999</v>
      </c>
      <c r="Q243">
        <v>1.6080000000000001</v>
      </c>
      <c r="R243">
        <v>24.931999999999999</v>
      </c>
      <c r="S243">
        <f t="shared" si="3"/>
        <v>49.863999999999997</v>
      </c>
    </row>
    <row r="244" spans="1:19" x14ac:dyDescent="0.25">
      <c r="A244" t="s">
        <v>517</v>
      </c>
      <c r="B244" t="s">
        <v>20</v>
      </c>
      <c r="C244" t="s">
        <v>95</v>
      </c>
      <c r="D244">
        <v>5902</v>
      </c>
      <c r="E244" t="s">
        <v>103</v>
      </c>
      <c r="F244">
        <v>0</v>
      </c>
      <c r="G244">
        <v>0.22500000000000001</v>
      </c>
      <c r="H244">
        <v>0.45</v>
      </c>
      <c r="I244">
        <v>0.375</v>
      </c>
      <c r="J244">
        <v>0.1</v>
      </c>
      <c r="K244">
        <v>0.2</v>
      </c>
      <c r="L244">
        <v>0.22</v>
      </c>
      <c r="M244">
        <v>0.21</v>
      </c>
      <c r="N244">
        <v>0.3</v>
      </c>
      <c r="O244">
        <v>0.3</v>
      </c>
      <c r="P244">
        <v>0.41</v>
      </c>
      <c r="Q244">
        <v>0.51</v>
      </c>
      <c r="R244">
        <v>3.3</v>
      </c>
      <c r="S244">
        <f t="shared" si="3"/>
        <v>6.6</v>
      </c>
    </row>
    <row r="245" spans="1:19" x14ac:dyDescent="0.25">
      <c r="A245" t="s">
        <v>517</v>
      </c>
      <c r="B245" t="s">
        <v>20</v>
      </c>
      <c r="C245" t="s">
        <v>95</v>
      </c>
      <c r="D245">
        <v>5903</v>
      </c>
      <c r="E245" t="s">
        <v>96</v>
      </c>
      <c r="F245">
        <v>0</v>
      </c>
      <c r="G245">
        <v>0.71</v>
      </c>
      <c r="H245">
        <v>0.39</v>
      </c>
      <c r="I245">
        <v>0.17199999999999999</v>
      </c>
      <c r="J245">
        <v>0.13100000000000001</v>
      </c>
      <c r="K245">
        <v>0.1</v>
      </c>
      <c r="L245">
        <v>0.1</v>
      </c>
      <c r="M245">
        <v>0.1</v>
      </c>
      <c r="N245">
        <v>0.1</v>
      </c>
      <c r="O245">
        <v>0.1</v>
      </c>
      <c r="P245">
        <v>0.1</v>
      </c>
      <c r="Q245">
        <v>0.1</v>
      </c>
      <c r="R245">
        <v>2.1030000000000002</v>
      </c>
      <c r="S245">
        <f t="shared" si="3"/>
        <v>4.2060000000000013</v>
      </c>
    </row>
    <row r="246" spans="1:19" x14ac:dyDescent="0.25">
      <c r="A246" t="s">
        <v>517</v>
      </c>
      <c r="B246" t="s">
        <v>101</v>
      </c>
      <c r="C246" t="s">
        <v>35</v>
      </c>
      <c r="D246">
        <v>5904</v>
      </c>
      <c r="E246" t="s">
        <v>459</v>
      </c>
      <c r="F246">
        <v>5</v>
      </c>
      <c r="G246">
        <v>3.5</v>
      </c>
      <c r="H246">
        <v>2.8</v>
      </c>
      <c r="I246">
        <v>7</v>
      </c>
      <c r="J246">
        <v>7</v>
      </c>
      <c r="K246">
        <v>14.2</v>
      </c>
      <c r="L246">
        <v>8</v>
      </c>
      <c r="M246">
        <v>7</v>
      </c>
      <c r="N246">
        <v>15</v>
      </c>
      <c r="O246">
        <v>9</v>
      </c>
      <c r="P246">
        <v>12</v>
      </c>
      <c r="Q246">
        <v>17</v>
      </c>
      <c r="R246">
        <v>107.5</v>
      </c>
      <c r="S246">
        <f t="shared" si="3"/>
        <v>215</v>
      </c>
    </row>
    <row r="247" spans="1:19" x14ac:dyDescent="0.25">
      <c r="A247" t="s">
        <v>517</v>
      </c>
      <c r="B247" t="s">
        <v>101</v>
      </c>
      <c r="C247" t="s">
        <v>35</v>
      </c>
      <c r="D247">
        <v>5905</v>
      </c>
      <c r="E247" t="s">
        <v>460</v>
      </c>
      <c r="F247">
        <v>0.75</v>
      </c>
      <c r="G247">
        <v>0.9</v>
      </c>
      <c r="H247">
        <v>1.1000000000000001</v>
      </c>
      <c r="I247">
        <v>1.5</v>
      </c>
      <c r="J247">
        <v>0.8</v>
      </c>
      <c r="K247">
        <v>1.2</v>
      </c>
      <c r="L247">
        <v>1.3</v>
      </c>
      <c r="M247">
        <v>0.85</v>
      </c>
      <c r="N247">
        <v>1.7</v>
      </c>
      <c r="O247">
        <v>1.5</v>
      </c>
      <c r="P247">
        <v>2.2999999999999998</v>
      </c>
      <c r="Q247">
        <v>3.1</v>
      </c>
      <c r="R247">
        <v>17</v>
      </c>
      <c r="S247">
        <f t="shared" si="3"/>
        <v>34</v>
      </c>
    </row>
    <row r="248" spans="1:19" x14ac:dyDescent="0.25">
      <c r="A248" t="s">
        <v>517</v>
      </c>
      <c r="B248" t="s">
        <v>101</v>
      </c>
      <c r="C248" t="s">
        <v>35</v>
      </c>
      <c r="D248">
        <v>5906</v>
      </c>
      <c r="E248" t="s">
        <v>461</v>
      </c>
      <c r="F248">
        <v>0.3</v>
      </c>
      <c r="G248">
        <v>0.5</v>
      </c>
      <c r="H248">
        <v>0.65</v>
      </c>
      <c r="I248">
        <v>0.55000000000000004</v>
      </c>
      <c r="J248">
        <v>0.4</v>
      </c>
      <c r="K248">
        <v>0.7</v>
      </c>
      <c r="L248">
        <v>0.3</v>
      </c>
      <c r="M248">
        <v>0.1</v>
      </c>
      <c r="N248">
        <v>0.8</v>
      </c>
      <c r="O248">
        <v>0.25</v>
      </c>
      <c r="P248">
        <v>0.7</v>
      </c>
      <c r="Q248">
        <v>1.2</v>
      </c>
      <c r="R248">
        <v>6.45</v>
      </c>
      <c r="S248">
        <f t="shared" si="3"/>
        <v>12.9</v>
      </c>
    </row>
    <row r="249" spans="1:19" x14ac:dyDescent="0.25">
      <c r="A249" t="s">
        <v>517</v>
      </c>
      <c r="B249" t="s">
        <v>20</v>
      </c>
      <c r="C249" t="s">
        <v>21</v>
      </c>
      <c r="D249">
        <v>5951</v>
      </c>
      <c r="E249" t="s">
        <v>106</v>
      </c>
      <c r="F249">
        <v>0</v>
      </c>
      <c r="G249">
        <v>0</v>
      </c>
      <c r="H249">
        <v>0</v>
      </c>
      <c r="I249">
        <v>0.316</v>
      </c>
      <c r="J249">
        <v>0.316</v>
      </c>
      <c r="K249">
        <v>1.5549999999999999</v>
      </c>
      <c r="L249">
        <v>0</v>
      </c>
      <c r="M249">
        <v>0</v>
      </c>
      <c r="N249">
        <v>0</v>
      </c>
      <c r="O249">
        <v>0</v>
      </c>
      <c r="P249">
        <v>1.964</v>
      </c>
      <c r="Q249">
        <v>0</v>
      </c>
      <c r="R249">
        <v>4.1509999999999998</v>
      </c>
      <c r="S249">
        <f t="shared" si="3"/>
        <v>8.3019999999999996</v>
      </c>
    </row>
    <row r="250" spans="1:19" x14ac:dyDescent="0.25">
      <c r="A250" t="s">
        <v>517</v>
      </c>
      <c r="B250" t="s">
        <v>20</v>
      </c>
      <c r="C250" t="s">
        <v>21</v>
      </c>
      <c r="D250">
        <v>5952</v>
      </c>
      <c r="E250" t="s">
        <v>125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0.93700000000000006</v>
      </c>
      <c r="Q250">
        <v>0</v>
      </c>
      <c r="R250">
        <v>0.93700000000000006</v>
      </c>
      <c r="S250">
        <f t="shared" si="3"/>
        <v>1.8740000000000001</v>
      </c>
    </row>
    <row r="251" spans="1:19" x14ac:dyDescent="0.25">
      <c r="A251" t="s">
        <v>517</v>
      </c>
      <c r="B251" t="s">
        <v>20</v>
      </c>
      <c r="C251" t="s">
        <v>21</v>
      </c>
      <c r="D251">
        <v>5953</v>
      </c>
      <c r="E251" t="s">
        <v>147</v>
      </c>
      <c r="F251">
        <v>4.5270000000000001</v>
      </c>
      <c r="G251">
        <v>0</v>
      </c>
      <c r="H251">
        <v>0</v>
      </c>
      <c r="I251">
        <v>0</v>
      </c>
      <c r="J251">
        <v>0</v>
      </c>
      <c r="K251">
        <v>1.786</v>
      </c>
      <c r="L251">
        <v>0</v>
      </c>
      <c r="M251">
        <v>1.786</v>
      </c>
      <c r="N251">
        <v>0</v>
      </c>
      <c r="O251">
        <v>0</v>
      </c>
      <c r="P251">
        <v>0</v>
      </c>
      <c r="Q251">
        <v>0</v>
      </c>
      <c r="R251">
        <v>8.0990000000000002</v>
      </c>
      <c r="S251">
        <f t="shared" si="3"/>
        <v>16.198</v>
      </c>
    </row>
    <row r="252" spans="1:19" x14ac:dyDescent="0.25">
      <c r="A252" t="s">
        <v>517</v>
      </c>
      <c r="B252" t="s">
        <v>20</v>
      </c>
      <c r="C252" t="s">
        <v>21</v>
      </c>
      <c r="D252">
        <v>5954</v>
      </c>
      <c r="E252" t="s">
        <v>126</v>
      </c>
      <c r="F252">
        <v>0.6</v>
      </c>
      <c r="G252">
        <v>0</v>
      </c>
      <c r="H252">
        <v>0</v>
      </c>
      <c r="I252">
        <v>0</v>
      </c>
      <c r="J252">
        <v>0</v>
      </c>
      <c r="K252">
        <v>2.1999999999999999E-2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0.622</v>
      </c>
      <c r="S252">
        <f t="shared" si="3"/>
        <v>1.244</v>
      </c>
    </row>
    <row r="253" spans="1:19" x14ac:dyDescent="0.25">
      <c r="A253" t="s">
        <v>517</v>
      </c>
      <c r="B253" t="s">
        <v>20</v>
      </c>
      <c r="C253" t="s">
        <v>21</v>
      </c>
      <c r="D253">
        <v>5955</v>
      </c>
      <c r="E253" t="s">
        <v>111</v>
      </c>
      <c r="F253">
        <v>0.5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0.5</v>
      </c>
      <c r="S253">
        <f t="shared" si="3"/>
        <v>1</v>
      </c>
    </row>
    <row r="254" spans="1:19" x14ac:dyDescent="0.25">
      <c r="A254" t="s">
        <v>517</v>
      </c>
      <c r="B254" t="s">
        <v>20</v>
      </c>
      <c r="C254" t="s">
        <v>21</v>
      </c>
      <c r="D254">
        <v>5956</v>
      </c>
      <c r="E254" t="s">
        <v>118</v>
      </c>
      <c r="F254">
        <v>0.6</v>
      </c>
      <c r="G254">
        <v>0</v>
      </c>
      <c r="H254">
        <v>0</v>
      </c>
      <c r="I254">
        <v>2.7E-2</v>
      </c>
      <c r="J254">
        <v>2.7E-2</v>
      </c>
      <c r="K254">
        <v>0</v>
      </c>
      <c r="L254">
        <v>0.95299999999999996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1.607</v>
      </c>
      <c r="S254">
        <f t="shared" si="3"/>
        <v>3.214</v>
      </c>
    </row>
    <row r="255" spans="1:19" x14ac:dyDescent="0.25">
      <c r="A255" t="s">
        <v>517</v>
      </c>
      <c r="B255" t="s">
        <v>20</v>
      </c>
      <c r="C255" t="s">
        <v>21</v>
      </c>
      <c r="D255">
        <v>5957</v>
      </c>
      <c r="E255" t="s">
        <v>115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0.30199999999999999</v>
      </c>
      <c r="Q255">
        <v>0</v>
      </c>
      <c r="R255">
        <v>0.30199999999999999</v>
      </c>
      <c r="S255">
        <f t="shared" si="3"/>
        <v>0.60399999999999998</v>
      </c>
    </row>
    <row r="256" spans="1:19" x14ac:dyDescent="0.25">
      <c r="A256" t="s">
        <v>517</v>
      </c>
      <c r="B256" t="s">
        <v>20</v>
      </c>
      <c r="C256" t="s">
        <v>139</v>
      </c>
      <c r="D256">
        <v>5962</v>
      </c>
      <c r="E256" t="s">
        <v>462</v>
      </c>
      <c r="F256">
        <v>0</v>
      </c>
      <c r="G256">
        <v>2.1000000000000001E-2</v>
      </c>
      <c r="H256">
        <v>1.7999999999999999E-2</v>
      </c>
      <c r="I256">
        <v>0.02</v>
      </c>
      <c r="J256">
        <v>0.02</v>
      </c>
      <c r="K256">
        <v>1.9E-2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9.8000000000000004E-2</v>
      </c>
      <c r="S256">
        <f t="shared" si="3"/>
        <v>0.19600000000000001</v>
      </c>
    </row>
    <row r="257" spans="1:19" x14ac:dyDescent="0.25">
      <c r="A257" t="s">
        <v>517</v>
      </c>
      <c r="B257" t="s">
        <v>20</v>
      </c>
      <c r="C257" t="s">
        <v>21</v>
      </c>
      <c r="D257">
        <v>5963</v>
      </c>
      <c r="E257" t="s">
        <v>155</v>
      </c>
      <c r="F257">
        <v>0.65700000000000003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0.18</v>
      </c>
      <c r="N257">
        <v>0</v>
      </c>
      <c r="O257">
        <v>0</v>
      </c>
      <c r="P257">
        <v>0</v>
      </c>
      <c r="Q257">
        <v>0</v>
      </c>
      <c r="R257">
        <v>0.83699999999999997</v>
      </c>
      <c r="S257">
        <f t="shared" si="3"/>
        <v>1.6739999999999999</v>
      </c>
    </row>
    <row r="258" spans="1:19" x14ac:dyDescent="0.25">
      <c r="A258" t="s">
        <v>517</v>
      </c>
      <c r="B258" t="s">
        <v>20</v>
      </c>
      <c r="C258" t="s">
        <v>21</v>
      </c>
      <c r="D258">
        <v>5964</v>
      </c>
      <c r="E258" t="s">
        <v>175</v>
      </c>
      <c r="F258">
        <v>3.2</v>
      </c>
      <c r="G258">
        <v>0</v>
      </c>
      <c r="H258">
        <v>0</v>
      </c>
      <c r="I258">
        <v>1.411</v>
      </c>
      <c r="J258">
        <v>0</v>
      </c>
      <c r="K258">
        <v>0</v>
      </c>
      <c r="L258">
        <v>0</v>
      </c>
      <c r="M258">
        <v>1.151</v>
      </c>
      <c r="N258">
        <v>0</v>
      </c>
      <c r="O258">
        <v>0</v>
      </c>
      <c r="P258">
        <v>4</v>
      </c>
      <c r="Q258">
        <v>0</v>
      </c>
      <c r="R258">
        <v>9.7620000000000005</v>
      </c>
      <c r="S258">
        <f t="shared" si="3"/>
        <v>19.524000000000001</v>
      </c>
    </row>
    <row r="259" spans="1:19" x14ac:dyDescent="0.25">
      <c r="A259" t="s">
        <v>517</v>
      </c>
      <c r="B259" t="s">
        <v>20</v>
      </c>
      <c r="C259" t="s">
        <v>21</v>
      </c>
      <c r="D259">
        <v>5965</v>
      </c>
      <c r="E259" t="s">
        <v>163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4.835</v>
      </c>
      <c r="N259">
        <v>0</v>
      </c>
      <c r="O259">
        <v>0</v>
      </c>
      <c r="P259">
        <v>6</v>
      </c>
      <c r="Q259">
        <v>0</v>
      </c>
      <c r="R259">
        <v>10.835000000000001</v>
      </c>
      <c r="S259">
        <f t="shared" ref="S259:S322" si="4">SUM(F259:R259)</f>
        <v>21.67</v>
      </c>
    </row>
    <row r="260" spans="1:19" x14ac:dyDescent="0.25">
      <c r="A260" t="s">
        <v>517</v>
      </c>
      <c r="B260" t="s">
        <v>20</v>
      </c>
      <c r="C260" t="s">
        <v>50</v>
      </c>
      <c r="D260">
        <v>5975</v>
      </c>
      <c r="E260" t="s">
        <v>51</v>
      </c>
      <c r="F260">
        <v>0</v>
      </c>
      <c r="G260">
        <v>0.05</v>
      </c>
      <c r="H260">
        <v>0.05</v>
      </c>
      <c r="I260">
        <v>0.05</v>
      </c>
      <c r="J260">
        <v>2.5999999999999999E-2</v>
      </c>
      <c r="K260">
        <v>3.5000000000000003E-2</v>
      </c>
      <c r="L260">
        <v>0.3</v>
      </c>
      <c r="M260">
        <v>1.2E-2</v>
      </c>
      <c r="N260">
        <v>0.115</v>
      </c>
      <c r="O260">
        <v>0.32500000000000001</v>
      </c>
      <c r="P260">
        <v>0.01</v>
      </c>
      <c r="Q260">
        <v>3.5000000000000003E-2</v>
      </c>
      <c r="R260">
        <v>1.008</v>
      </c>
      <c r="S260">
        <f t="shared" si="4"/>
        <v>2.016</v>
      </c>
    </row>
    <row r="261" spans="1:19" x14ac:dyDescent="0.25">
      <c r="A261" t="s">
        <v>517</v>
      </c>
      <c r="B261" t="s">
        <v>34</v>
      </c>
      <c r="C261" t="s">
        <v>35</v>
      </c>
      <c r="D261">
        <v>5997</v>
      </c>
      <c r="E261" t="s">
        <v>463</v>
      </c>
      <c r="F261">
        <v>2.4500000000000002</v>
      </c>
      <c r="G261">
        <v>0.55000000000000004</v>
      </c>
      <c r="H261">
        <v>12.3</v>
      </c>
      <c r="I261">
        <v>11.5</v>
      </c>
      <c r="J261">
        <v>6.8</v>
      </c>
      <c r="K261">
        <v>3.5</v>
      </c>
      <c r="L261">
        <v>2.6</v>
      </c>
      <c r="M261">
        <v>2.2000000000000002</v>
      </c>
      <c r="N261">
        <v>2.6</v>
      </c>
      <c r="O261">
        <v>3.5</v>
      </c>
      <c r="P261">
        <v>3.2</v>
      </c>
      <c r="Q261">
        <v>3.5</v>
      </c>
      <c r="R261">
        <v>54.7</v>
      </c>
      <c r="S261">
        <f t="shared" si="4"/>
        <v>109.4</v>
      </c>
    </row>
    <row r="262" spans="1:19" x14ac:dyDescent="0.25">
      <c r="A262" t="s">
        <v>517</v>
      </c>
      <c r="B262" t="s">
        <v>34</v>
      </c>
      <c r="C262" t="s">
        <v>35</v>
      </c>
      <c r="D262">
        <v>5999</v>
      </c>
      <c r="E262" t="s">
        <v>464</v>
      </c>
      <c r="F262">
        <v>0.86</v>
      </c>
      <c r="G262">
        <v>2.2999999999999998</v>
      </c>
      <c r="H262">
        <v>2.6</v>
      </c>
      <c r="I262">
        <v>5.8</v>
      </c>
      <c r="J262">
        <v>3.5</v>
      </c>
      <c r="K262">
        <v>4.5999999999999996</v>
      </c>
      <c r="L262">
        <v>4.2</v>
      </c>
      <c r="M262">
        <v>5.8</v>
      </c>
      <c r="N262">
        <v>6</v>
      </c>
      <c r="O262">
        <v>5.5</v>
      </c>
      <c r="P262">
        <v>5.8</v>
      </c>
      <c r="Q262">
        <v>6.8</v>
      </c>
      <c r="R262">
        <v>53.76</v>
      </c>
      <c r="S262">
        <f t="shared" si="4"/>
        <v>107.51999999999998</v>
      </c>
    </row>
    <row r="263" spans="1:19" x14ac:dyDescent="0.25">
      <c r="A263" t="s">
        <v>517</v>
      </c>
      <c r="B263" t="s">
        <v>20</v>
      </c>
      <c r="C263" t="s">
        <v>32</v>
      </c>
      <c r="D263">
        <v>6068</v>
      </c>
      <c r="E263" t="s">
        <v>191</v>
      </c>
      <c r="F263">
        <v>4.0910000000000002</v>
      </c>
      <c r="G263">
        <v>2.488</v>
      </c>
      <c r="H263">
        <v>2.72</v>
      </c>
      <c r="I263">
        <v>2.83</v>
      </c>
      <c r="J263">
        <v>3.2</v>
      </c>
      <c r="K263">
        <v>3.2959999999999998</v>
      </c>
      <c r="L263">
        <v>2.9540000000000002</v>
      </c>
      <c r="M263">
        <v>7.04</v>
      </c>
      <c r="N263">
        <v>5.35</v>
      </c>
      <c r="O263">
        <v>6.5720000000000001</v>
      </c>
      <c r="P263">
        <v>7.6</v>
      </c>
      <c r="Q263">
        <v>5.4850000000000003</v>
      </c>
      <c r="R263">
        <v>53.625999999999998</v>
      </c>
      <c r="S263">
        <f t="shared" si="4"/>
        <v>107.25200000000001</v>
      </c>
    </row>
    <row r="264" spans="1:19" x14ac:dyDescent="0.25">
      <c r="A264" t="s">
        <v>517</v>
      </c>
      <c r="B264" t="s">
        <v>20</v>
      </c>
      <c r="C264" t="s">
        <v>32</v>
      </c>
      <c r="D264">
        <v>6069</v>
      </c>
      <c r="E264" t="s">
        <v>192</v>
      </c>
      <c r="F264">
        <v>8.0820000000000007</v>
      </c>
      <c r="G264">
        <v>6.4359999999999999</v>
      </c>
      <c r="H264">
        <v>10.188000000000001</v>
      </c>
      <c r="I264">
        <v>6.0780000000000003</v>
      </c>
      <c r="J264">
        <v>10.49</v>
      </c>
      <c r="K264">
        <v>8.0389999999999997</v>
      </c>
      <c r="L264">
        <v>7.3339999999999996</v>
      </c>
      <c r="M264">
        <v>14.500999999999999</v>
      </c>
      <c r="N264">
        <v>10.759</v>
      </c>
      <c r="O264">
        <v>10.46</v>
      </c>
      <c r="P264">
        <v>11.25</v>
      </c>
      <c r="Q264">
        <v>10.856999999999999</v>
      </c>
      <c r="R264">
        <v>114.474</v>
      </c>
      <c r="S264">
        <f t="shared" si="4"/>
        <v>228.94800000000004</v>
      </c>
    </row>
    <row r="265" spans="1:19" x14ac:dyDescent="0.25">
      <c r="A265" t="s">
        <v>517</v>
      </c>
      <c r="B265" t="s">
        <v>101</v>
      </c>
      <c r="C265" t="s">
        <v>35</v>
      </c>
      <c r="D265">
        <v>6079</v>
      </c>
      <c r="E265" t="s">
        <v>465</v>
      </c>
      <c r="F265">
        <v>4.5</v>
      </c>
      <c r="G265">
        <v>11.8</v>
      </c>
      <c r="H265">
        <v>26</v>
      </c>
      <c r="I265">
        <v>15</v>
      </c>
      <c r="J265">
        <v>20</v>
      </c>
      <c r="K265">
        <v>15</v>
      </c>
      <c r="L265">
        <v>12.5</v>
      </c>
      <c r="M265">
        <v>7.5</v>
      </c>
      <c r="N265">
        <v>15</v>
      </c>
      <c r="O265">
        <v>7.8</v>
      </c>
      <c r="P265">
        <v>8.5</v>
      </c>
      <c r="Q265">
        <v>9.5</v>
      </c>
      <c r="R265">
        <v>153.1</v>
      </c>
      <c r="S265">
        <f t="shared" si="4"/>
        <v>306.2</v>
      </c>
    </row>
    <row r="266" spans="1:19" x14ac:dyDescent="0.25">
      <c r="A266" t="s">
        <v>517</v>
      </c>
      <c r="B266" t="s">
        <v>20</v>
      </c>
      <c r="C266" t="s">
        <v>50</v>
      </c>
      <c r="D266">
        <v>6092</v>
      </c>
      <c r="E266" t="s">
        <v>466</v>
      </c>
      <c r="F266">
        <v>0</v>
      </c>
      <c r="G266">
        <v>0.51900000000000002</v>
      </c>
      <c r="H266">
        <v>0</v>
      </c>
      <c r="I266">
        <v>0</v>
      </c>
      <c r="J266">
        <v>0.434</v>
      </c>
      <c r="K266">
        <v>0</v>
      </c>
      <c r="L266">
        <v>0.4</v>
      </c>
      <c r="M266">
        <v>0</v>
      </c>
      <c r="N266">
        <v>0</v>
      </c>
      <c r="O266">
        <v>0</v>
      </c>
      <c r="P266">
        <v>0.78100000000000003</v>
      </c>
      <c r="Q266">
        <v>0</v>
      </c>
      <c r="R266">
        <v>2.1339999999999999</v>
      </c>
      <c r="S266">
        <f t="shared" si="4"/>
        <v>4.2680000000000007</v>
      </c>
    </row>
    <row r="267" spans="1:19" x14ac:dyDescent="0.25">
      <c r="A267" t="s">
        <v>517</v>
      </c>
      <c r="B267" t="s">
        <v>20</v>
      </c>
      <c r="C267" t="s">
        <v>219</v>
      </c>
      <c r="D267">
        <v>6109</v>
      </c>
      <c r="E267" t="s">
        <v>220</v>
      </c>
      <c r="F267">
        <v>825.78099999999995</v>
      </c>
      <c r="G267">
        <v>0</v>
      </c>
      <c r="H267">
        <v>0</v>
      </c>
      <c r="I267">
        <v>13</v>
      </c>
      <c r="J267">
        <v>50</v>
      </c>
      <c r="K267">
        <v>68.519000000000005</v>
      </c>
      <c r="L267">
        <v>0</v>
      </c>
      <c r="M267">
        <v>72.540000000000006</v>
      </c>
      <c r="N267">
        <v>0</v>
      </c>
      <c r="O267">
        <v>0</v>
      </c>
      <c r="P267">
        <v>72.540000000000006</v>
      </c>
      <c r="Q267">
        <v>0</v>
      </c>
      <c r="R267" t="s">
        <v>467</v>
      </c>
      <c r="S267">
        <f t="shared" si="4"/>
        <v>1102.3799999999999</v>
      </c>
    </row>
    <row r="268" spans="1:19" x14ac:dyDescent="0.25">
      <c r="A268" t="s">
        <v>517</v>
      </c>
      <c r="B268" t="s">
        <v>101</v>
      </c>
      <c r="C268" t="s">
        <v>35</v>
      </c>
      <c r="D268">
        <v>6129</v>
      </c>
      <c r="E268" t="s">
        <v>468</v>
      </c>
      <c r="F268">
        <v>0.38</v>
      </c>
      <c r="G268">
        <v>0.8</v>
      </c>
      <c r="H268">
        <v>0.7</v>
      </c>
      <c r="I268">
        <v>0.8</v>
      </c>
      <c r="J268">
        <v>0.3</v>
      </c>
      <c r="K268">
        <v>1.5</v>
      </c>
      <c r="L268">
        <v>0.6</v>
      </c>
      <c r="M268">
        <v>0.8</v>
      </c>
      <c r="N268">
        <v>1.32</v>
      </c>
      <c r="O268">
        <v>0.9</v>
      </c>
      <c r="P268">
        <v>1.1000000000000001</v>
      </c>
      <c r="Q268">
        <v>1.5</v>
      </c>
      <c r="R268">
        <v>10.7</v>
      </c>
      <c r="S268">
        <f t="shared" si="4"/>
        <v>21.4</v>
      </c>
    </row>
    <row r="269" spans="1:19" x14ac:dyDescent="0.25">
      <c r="A269" t="s">
        <v>517</v>
      </c>
      <c r="B269" t="s">
        <v>101</v>
      </c>
      <c r="C269" t="s">
        <v>35</v>
      </c>
      <c r="D269">
        <v>6131</v>
      </c>
      <c r="E269" t="s">
        <v>469</v>
      </c>
      <c r="F269">
        <v>1</v>
      </c>
      <c r="G269">
        <v>6.5</v>
      </c>
      <c r="H269">
        <v>5</v>
      </c>
      <c r="I269">
        <v>3</v>
      </c>
      <c r="J269">
        <v>4.8</v>
      </c>
      <c r="K269">
        <v>4.7770000000000001</v>
      </c>
      <c r="L269">
        <v>5</v>
      </c>
      <c r="M269">
        <v>3.5</v>
      </c>
      <c r="N269">
        <v>5.2</v>
      </c>
      <c r="O269">
        <v>5.5</v>
      </c>
      <c r="P269">
        <v>7.5</v>
      </c>
      <c r="Q269">
        <v>8.8000000000000007</v>
      </c>
      <c r="R269">
        <v>60.576999999999998</v>
      </c>
      <c r="S269">
        <f t="shared" si="4"/>
        <v>121.154</v>
      </c>
    </row>
    <row r="270" spans="1:19" x14ac:dyDescent="0.25">
      <c r="A270" t="s">
        <v>517</v>
      </c>
      <c r="B270" t="s">
        <v>101</v>
      </c>
      <c r="C270" t="s">
        <v>35</v>
      </c>
      <c r="D270">
        <v>6133</v>
      </c>
      <c r="E270" t="s">
        <v>470</v>
      </c>
      <c r="F270">
        <v>3.5</v>
      </c>
      <c r="G270">
        <v>4.5</v>
      </c>
      <c r="H270">
        <v>4.5</v>
      </c>
      <c r="I270">
        <v>6</v>
      </c>
      <c r="J270">
        <v>7.2</v>
      </c>
      <c r="K270">
        <v>7.5</v>
      </c>
      <c r="L270">
        <v>6.4740000000000002</v>
      </c>
      <c r="M270">
        <v>5.3</v>
      </c>
      <c r="N270">
        <v>9</v>
      </c>
      <c r="O270">
        <v>8</v>
      </c>
      <c r="P270">
        <v>11</v>
      </c>
      <c r="Q270">
        <v>15</v>
      </c>
      <c r="R270">
        <v>87.974000000000004</v>
      </c>
      <c r="S270">
        <f t="shared" si="4"/>
        <v>175.94800000000001</v>
      </c>
    </row>
    <row r="271" spans="1:19" x14ac:dyDescent="0.25">
      <c r="A271" t="s">
        <v>517</v>
      </c>
      <c r="B271" t="s">
        <v>20</v>
      </c>
      <c r="C271" t="s">
        <v>202</v>
      </c>
      <c r="D271">
        <v>6137</v>
      </c>
      <c r="E271" t="s">
        <v>203</v>
      </c>
      <c r="F271">
        <v>2</v>
      </c>
      <c r="G271">
        <v>5.8</v>
      </c>
      <c r="H271">
        <v>15.5</v>
      </c>
      <c r="I271">
        <v>5.9</v>
      </c>
      <c r="J271">
        <v>4.87</v>
      </c>
      <c r="K271">
        <v>6.1920000000000002</v>
      </c>
      <c r="L271">
        <v>0.20499999999999999</v>
      </c>
      <c r="M271">
        <v>0.11</v>
      </c>
      <c r="N271">
        <v>1.25</v>
      </c>
      <c r="O271">
        <v>1.02</v>
      </c>
      <c r="P271">
        <v>4.0049999999999999</v>
      </c>
      <c r="Q271">
        <v>0.12</v>
      </c>
      <c r="R271">
        <v>46.972000000000001</v>
      </c>
      <c r="S271">
        <f t="shared" si="4"/>
        <v>93.944000000000003</v>
      </c>
    </row>
    <row r="272" spans="1:19" x14ac:dyDescent="0.25">
      <c r="A272" t="s">
        <v>517</v>
      </c>
      <c r="B272" t="s">
        <v>101</v>
      </c>
      <c r="C272" t="s">
        <v>35</v>
      </c>
      <c r="D272">
        <v>6141</v>
      </c>
      <c r="E272" t="s">
        <v>471</v>
      </c>
      <c r="F272">
        <v>3</v>
      </c>
      <c r="G272">
        <v>3</v>
      </c>
      <c r="H272">
        <v>2.8</v>
      </c>
      <c r="I272">
        <v>3</v>
      </c>
      <c r="J272">
        <v>4.5</v>
      </c>
      <c r="K272">
        <v>5</v>
      </c>
      <c r="L272">
        <v>4</v>
      </c>
      <c r="M272">
        <v>4.5</v>
      </c>
      <c r="N272">
        <v>5</v>
      </c>
      <c r="O272">
        <v>5</v>
      </c>
      <c r="P272">
        <v>5</v>
      </c>
      <c r="Q272">
        <v>6.5</v>
      </c>
      <c r="R272">
        <v>51.3</v>
      </c>
      <c r="S272">
        <f t="shared" si="4"/>
        <v>102.6</v>
      </c>
    </row>
    <row r="273" spans="1:19" x14ac:dyDescent="0.25">
      <c r="A273" t="s">
        <v>517</v>
      </c>
      <c r="B273" t="s">
        <v>101</v>
      </c>
      <c r="C273" t="s">
        <v>35</v>
      </c>
      <c r="D273">
        <v>6144</v>
      </c>
      <c r="E273" t="s">
        <v>472</v>
      </c>
      <c r="F273">
        <v>1</v>
      </c>
      <c r="G273">
        <v>1.5</v>
      </c>
      <c r="H273">
        <v>13.2</v>
      </c>
      <c r="I273">
        <v>4.5</v>
      </c>
      <c r="J273">
        <v>3.5</v>
      </c>
      <c r="K273">
        <v>10</v>
      </c>
      <c r="L273">
        <v>3.2</v>
      </c>
      <c r="M273">
        <v>3</v>
      </c>
      <c r="N273">
        <v>18</v>
      </c>
      <c r="O273">
        <v>4.5</v>
      </c>
      <c r="P273">
        <v>6.3140000000000001</v>
      </c>
      <c r="Q273">
        <v>23</v>
      </c>
      <c r="R273">
        <v>91.713999999999999</v>
      </c>
      <c r="S273">
        <f t="shared" si="4"/>
        <v>183.428</v>
      </c>
    </row>
    <row r="274" spans="1:19" x14ac:dyDescent="0.25">
      <c r="A274" t="s">
        <v>517</v>
      </c>
      <c r="B274" t="s">
        <v>454</v>
      </c>
      <c r="C274" t="s">
        <v>35</v>
      </c>
      <c r="D274">
        <v>6145</v>
      </c>
      <c r="E274" t="s">
        <v>473</v>
      </c>
      <c r="F274">
        <v>0.7</v>
      </c>
      <c r="G274">
        <v>0.85</v>
      </c>
      <c r="H274">
        <v>1.7</v>
      </c>
      <c r="I274">
        <v>0.98499999999999999</v>
      </c>
      <c r="J274">
        <v>0.81899999999999995</v>
      </c>
      <c r="K274">
        <v>0.91</v>
      </c>
      <c r="L274">
        <v>0.85</v>
      </c>
      <c r="M274">
        <v>0.75</v>
      </c>
      <c r="N274">
        <v>1.02</v>
      </c>
      <c r="O274">
        <v>0.9</v>
      </c>
      <c r="P274">
        <v>0.90500000000000003</v>
      </c>
      <c r="Q274">
        <v>0.95</v>
      </c>
      <c r="R274">
        <v>11.339</v>
      </c>
      <c r="S274">
        <f t="shared" si="4"/>
        <v>22.677999999999997</v>
      </c>
    </row>
    <row r="275" spans="1:19" x14ac:dyDescent="0.25">
      <c r="A275" t="s">
        <v>517</v>
      </c>
      <c r="B275" t="s">
        <v>454</v>
      </c>
      <c r="C275" t="s">
        <v>35</v>
      </c>
      <c r="D275">
        <v>6146</v>
      </c>
      <c r="E275" t="s">
        <v>474</v>
      </c>
      <c r="F275">
        <v>1.9</v>
      </c>
      <c r="G275">
        <v>1.1000000000000001</v>
      </c>
      <c r="H275">
        <v>1.3</v>
      </c>
      <c r="I275">
        <v>1.2</v>
      </c>
      <c r="J275">
        <v>1.27</v>
      </c>
      <c r="K275">
        <v>1.25</v>
      </c>
      <c r="L275">
        <v>1.42</v>
      </c>
      <c r="M275">
        <v>1.0880000000000001</v>
      </c>
      <c r="N275">
        <v>1.375</v>
      </c>
      <c r="O275">
        <v>1.35</v>
      </c>
      <c r="P275">
        <v>1.347</v>
      </c>
      <c r="Q275">
        <v>1.95</v>
      </c>
      <c r="R275">
        <v>16.55</v>
      </c>
      <c r="S275">
        <f t="shared" si="4"/>
        <v>33.099999999999994</v>
      </c>
    </row>
    <row r="276" spans="1:19" x14ac:dyDescent="0.25">
      <c r="A276" t="s">
        <v>517</v>
      </c>
      <c r="B276" t="s">
        <v>101</v>
      </c>
      <c r="C276" t="s">
        <v>35</v>
      </c>
      <c r="D276">
        <v>6153</v>
      </c>
      <c r="E276" t="s">
        <v>102</v>
      </c>
      <c r="F276">
        <v>3.38</v>
      </c>
      <c r="G276">
        <v>3.2149999999999999</v>
      </c>
      <c r="H276">
        <v>1.982</v>
      </c>
      <c r="I276">
        <v>3.9249999999999998</v>
      </c>
      <c r="J276">
        <v>3.35</v>
      </c>
      <c r="K276">
        <v>2.6869999999999998</v>
      </c>
      <c r="L276">
        <v>1.1459999999999999</v>
      </c>
      <c r="M276">
        <v>1.925</v>
      </c>
      <c r="N276">
        <v>1.3440000000000001</v>
      </c>
      <c r="O276">
        <v>0.95699999999999996</v>
      </c>
      <c r="P276">
        <v>1.625</v>
      </c>
      <c r="Q276">
        <v>4.42</v>
      </c>
      <c r="R276">
        <v>29.956</v>
      </c>
      <c r="S276">
        <f t="shared" si="4"/>
        <v>59.912000000000006</v>
      </c>
    </row>
    <row r="277" spans="1:19" x14ac:dyDescent="0.25">
      <c r="A277" t="s">
        <v>517</v>
      </c>
      <c r="B277" t="s">
        <v>101</v>
      </c>
      <c r="C277" t="s">
        <v>35</v>
      </c>
      <c r="D277">
        <v>6156</v>
      </c>
      <c r="E277" t="s">
        <v>204</v>
      </c>
      <c r="F277">
        <v>67.400000000000006</v>
      </c>
      <c r="G277">
        <v>35.799999999999997</v>
      </c>
      <c r="H277">
        <v>41.6</v>
      </c>
      <c r="I277">
        <v>75.42</v>
      </c>
      <c r="J277">
        <v>42.51</v>
      </c>
      <c r="K277">
        <v>29.4</v>
      </c>
      <c r="L277">
        <v>28.495000000000001</v>
      </c>
      <c r="M277">
        <v>27.114999999999998</v>
      </c>
      <c r="N277">
        <v>17.489000000000001</v>
      </c>
      <c r="O277">
        <v>37.409999999999997</v>
      </c>
      <c r="P277">
        <v>32.75</v>
      </c>
      <c r="Q277">
        <v>72.024000000000001</v>
      </c>
      <c r="R277">
        <v>507.41300000000001</v>
      </c>
      <c r="S277">
        <f t="shared" si="4"/>
        <v>1014.826</v>
      </c>
    </row>
    <row r="278" spans="1:19" x14ac:dyDescent="0.25">
      <c r="A278" t="s">
        <v>517</v>
      </c>
      <c r="B278" t="s">
        <v>101</v>
      </c>
      <c r="C278" t="s">
        <v>35</v>
      </c>
      <c r="D278">
        <v>6157</v>
      </c>
      <c r="E278" t="s">
        <v>148</v>
      </c>
      <c r="F278">
        <v>6.94</v>
      </c>
      <c r="G278">
        <v>1.21</v>
      </c>
      <c r="H278">
        <v>1.865</v>
      </c>
      <c r="I278">
        <v>8.3239999999999998</v>
      </c>
      <c r="J278">
        <v>0.91300000000000003</v>
      </c>
      <c r="K278">
        <v>0.78</v>
      </c>
      <c r="L278">
        <v>0.20200000000000001</v>
      </c>
      <c r="M278">
        <v>0.18</v>
      </c>
      <c r="N278">
        <v>0.128</v>
      </c>
      <c r="O278">
        <v>0.46200000000000002</v>
      </c>
      <c r="P278">
        <v>0.67700000000000005</v>
      </c>
      <c r="Q278">
        <v>9.0869999999999997</v>
      </c>
      <c r="R278">
        <v>30.768000000000001</v>
      </c>
      <c r="S278">
        <f t="shared" si="4"/>
        <v>61.536000000000001</v>
      </c>
    </row>
    <row r="279" spans="1:19" x14ac:dyDescent="0.25">
      <c r="A279" t="s">
        <v>517</v>
      </c>
      <c r="B279" t="s">
        <v>20</v>
      </c>
      <c r="C279" t="s">
        <v>48</v>
      </c>
      <c r="D279">
        <v>6162</v>
      </c>
      <c r="E279" t="s">
        <v>57</v>
      </c>
      <c r="F279">
        <v>6.8000000000000005E-2</v>
      </c>
      <c r="G279">
        <v>0.2</v>
      </c>
      <c r="H279">
        <v>0.27</v>
      </c>
      <c r="I279">
        <v>0.75</v>
      </c>
      <c r="J279">
        <v>0.59</v>
      </c>
      <c r="K279">
        <v>0.23499999999999999</v>
      </c>
      <c r="L279">
        <v>7.1999999999999995E-2</v>
      </c>
      <c r="M279">
        <v>0.17</v>
      </c>
      <c r="N279">
        <v>0.12</v>
      </c>
      <c r="O279">
        <v>0.13200000000000001</v>
      </c>
      <c r="P279">
        <v>0.3</v>
      </c>
      <c r="Q279">
        <v>0.32</v>
      </c>
      <c r="R279">
        <v>3.2269999999999999</v>
      </c>
      <c r="S279">
        <f t="shared" si="4"/>
        <v>6.4539999999999997</v>
      </c>
    </row>
    <row r="280" spans="1:19" x14ac:dyDescent="0.25">
      <c r="A280" t="s">
        <v>517</v>
      </c>
      <c r="B280" t="s">
        <v>20</v>
      </c>
      <c r="C280" t="s">
        <v>48</v>
      </c>
      <c r="D280">
        <v>6163</v>
      </c>
      <c r="E280" t="s">
        <v>105</v>
      </c>
      <c r="F280">
        <v>0.63500000000000001</v>
      </c>
      <c r="G280">
        <v>0.23</v>
      </c>
      <c r="H280">
        <v>0.82</v>
      </c>
      <c r="I280">
        <v>0.91</v>
      </c>
      <c r="J280">
        <v>0.95899999999999996</v>
      </c>
      <c r="K280">
        <v>0.42</v>
      </c>
      <c r="L280">
        <v>9.5000000000000001E-2</v>
      </c>
      <c r="M280">
        <v>0.38100000000000001</v>
      </c>
      <c r="N280">
        <v>0.21099999999999999</v>
      </c>
      <c r="O280">
        <v>0.35699999999999998</v>
      </c>
      <c r="P280">
        <v>0.38800000000000001</v>
      </c>
      <c r="Q280">
        <v>0.315</v>
      </c>
      <c r="R280">
        <v>5.7210000000000001</v>
      </c>
      <c r="S280">
        <f t="shared" si="4"/>
        <v>11.442</v>
      </c>
    </row>
    <row r="281" spans="1:19" x14ac:dyDescent="0.25">
      <c r="A281" t="s">
        <v>517</v>
      </c>
      <c r="B281" t="s">
        <v>20</v>
      </c>
      <c r="C281" t="s">
        <v>21</v>
      </c>
      <c r="D281">
        <v>6166</v>
      </c>
      <c r="E281" t="s">
        <v>475</v>
      </c>
      <c r="F281">
        <v>0.24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0.24</v>
      </c>
      <c r="S281">
        <f t="shared" si="4"/>
        <v>0.48</v>
      </c>
    </row>
    <row r="282" spans="1:19" x14ac:dyDescent="0.25">
      <c r="A282" t="s">
        <v>517</v>
      </c>
      <c r="B282" t="s">
        <v>20</v>
      </c>
      <c r="C282" t="s">
        <v>21</v>
      </c>
      <c r="D282">
        <v>6167</v>
      </c>
      <c r="E282" t="s">
        <v>476</v>
      </c>
      <c r="F282">
        <v>0.5</v>
      </c>
      <c r="G282">
        <v>0</v>
      </c>
      <c r="H282">
        <v>0</v>
      </c>
      <c r="I282">
        <v>0</v>
      </c>
      <c r="J282">
        <v>0</v>
      </c>
      <c r="K282">
        <v>0.53800000000000003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1.038</v>
      </c>
      <c r="S282">
        <f t="shared" si="4"/>
        <v>2.0760000000000001</v>
      </c>
    </row>
    <row r="283" spans="1:19" x14ac:dyDescent="0.25">
      <c r="A283" t="s">
        <v>517</v>
      </c>
      <c r="B283" t="s">
        <v>20</v>
      </c>
      <c r="C283" t="s">
        <v>21</v>
      </c>
      <c r="D283">
        <v>6168</v>
      </c>
      <c r="E283" t="s">
        <v>22</v>
      </c>
      <c r="F283">
        <v>0.7</v>
      </c>
      <c r="G283">
        <v>2E-3</v>
      </c>
      <c r="H283">
        <v>0</v>
      </c>
      <c r="I283">
        <v>0</v>
      </c>
      <c r="J283">
        <v>0</v>
      </c>
      <c r="K283">
        <v>0.61899999999999999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1.321</v>
      </c>
      <c r="S283">
        <f t="shared" si="4"/>
        <v>2.6419999999999999</v>
      </c>
    </row>
    <row r="284" spans="1:19" x14ac:dyDescent="0.25">
      <c r="A284" t="s">
        <v>517</v>
      </c>
      <c r="B284" t="s">
        <v>20</v>
      </c>
      <c r="C284" t="s">
        <v>21</v>
      </c>
      <c r="D284">
        <v>6169</v>
      </c>
      <c r="E284" t="s">
        <v>94</v>
      </c>
      <c r="F284">
        <v>0.15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0.15</v>
      </c>
      <c r="S284">
        <f t="shared" si="4"/>
        <v>0.3</v>
      </c>
    </row>
    <row r="285" spans="1:19" x14ac:dyDescent="0.25">
      <c r="A285" t="s">
        <v>517</v>
      </c>
      <c r="B285" t="s">
        <v>20</v>
      </c>
      <c r="C285" t="s">
        <v>21</v>
      </c>
      <c r="D285">
        <v>6170</v>
      </c>
      <c r="E285" t="s">
        <v>117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1.5880000000000001</v>
      </c>
      <c r="L285">
        <v>0</v>
      </c>
      <c r="M285">
        <v>0</v>
      </c>
      <c r="N285">
        <v>0</v>
      </c>
      <c r="O285">
        <v>0</v>
      </c>
      <c r="P285">
        <v>0.91700000000000004</v>
      </c>
      <c r="Q285">
        <v>0</v>
      </c>
      <c r="R285">
        <v>2.5049999999999999</v>
      </c>
      <c r="S285">
        <f t="shared" si="4"/>
        <v>5.01</v>
      </c>
    </row>
    <row r="286" spans="1:19" x14ac:dyDescent="0.25">
      <c r="A286" t="s">
        <v>517</v>
      </c>
      <c r="B286" t="s">
        <v>20</v>
      </c>
      <c r="C286" t="s">
        <v>41</v>
      </c>
      <c r="D286">
        <v>6176</v>
      </c>
      <c r="E286" t="s">
        <v>136</v>
      </c>
      <c r="F286">
        <v>0.38700000000000001</v>
      </c>
      <c r="G286">
        <v>0</v>
      </c>
      <c r="H286">
        <v>0.32200000000000001</v>
      </c>
      <c r="I286">
        <v>0</v>
      </c>
      <c r="J286">
        <v>0.28799999999999998</v>
      </c>
      <c r="K286">
        <v>0.105</v>
      </c>
      <c r="L286">
        <v>0</v>
      </c>
      <c r="M286">
        <v>1.504</v>
      </c>
      <c r="N286">
        <v>0</v>
      </c>
      <c r="O286">
        <v>0</v>
      </c>
      <c r="P286">
        <v>1.3480000000000001</v>
      </c>
      <c r="Q286">
        <v>0</v>
      </c>
      <c r="R286">
        <v>3.9540000000000002</v>
      </c>
      <c r="S286">
        <f t="shared" si="4"/>
        <v>7.9079999999999995</v>
      </c>
    </row>
    <row r="287" spans="1:19" x14ac:dyDescent="0.25">
      <c r="A287" t="s">
        <v>517</v>
      </c>
      <c r="B287" t="s">
        <v>20</v>
      </c>
      <c r="C287" t="s">
        <v>81</v>
      </c>
      <c r="D287">
        <v>6192</v>
      </c>
      <c r="E287" t="s">
        <v>92</v>
      </c>
      <c r="F287">
        <v>4.2999999999999997E-2</v>
      </c>
      <c r="G287">
        <v>0.107</v>
      </c>
      <c r="H287">
        <v>0.67</v>
      </c>
      <c r="I287">
        <v>0.76</v>
      </c>
      <c r="J287">
        <v>0.62</v>
      </c>
      <c r="K287">
        <v>0.56999999999999995</v>
      </c>
      <c r="L287">
        <v>0.749</v>
      </c>
      <c r="M287">
        <v>0.45800000000000002</v>
      </c>
      <c r="N287">
        <v>0.54700000000000004</v>
      </c>
      <c r="O287">
        <v>0.61499999999999999</v>
      </c>
      <c r="P287">
        <v>0.92</v>
      </c>
      <c r="Q287">
        <v>0.45</v>
      </c>
      <c r="R287">
        <v>6.5090000000000003</v>
      </c>
      <c r="S287">
        <f t="shared" si="4"/>
        <v>13.018000000000001</v>
      </c>
    </row>
    <row r="288" spans="1:19" x14ac:dyDescent="0.25">
      <c r="A288" t="s">
        <v>517</v>
      </c>
      <c r="B288" t="s">
        <v>20</v>
      </c>
      <c r="C288" t="s">
        <v>63</v>
      </c>
      <c r="D288">
        <v>6194</v>
      </c>
      <c r="E288" t="s">
        <v>182</v>
      </c>
      <c r="F288">
        <v>31.952000000000002</v>
      </c>
      <c r="G288">
        <v>0.56000000000000005</v>
      </c>
      <c r="H288">
        <v>0.628</v>
      </c>
      <c r="I288">
        <v>0.74</v>
      </c>
      <c r="J288">
        <v>0.45</v>
      </c>
      <c r="K288">
        <v>33.308</v>
      </c>
      <c r="L288">
        <v>0.48</v>
      </c>
      <c r="M288">
        <v>14.8</v>
      </c>
      <c r="N288">
        <v>0.505</v>
      </c>
      <c r="O288">
        <v>0.193</v>
      </c>
      <c r="P288">
        <v>58.347000000000001</v>
      </c>
      <c r="Q288">
        <v>0.32</v>
      </c>
      <c r="R288">
        <v>142.28299999999999</v>
      </c>
      <c r="S288">
        <f t="shared" si="4"/>
        <v>284.56599999999997</v>
      </c>
    </row>
    <row r="289" spans="1:19" x14ac:dyDescent="0.25">
      <c r="A289" t="s">
        <v>517</v>
      </c>
      <c r="B289" t="s">
        <v>20</v>
      </c>
      <c r="C289" t="s">
        <v>63</v>
      </c>
      <c r="D289">
        <v>6195</v>
      </c>
      <c r="E289" t="s">
        <v>194</v>
      </c>
      <c r="F289">
        <v>88.72</v>
      </c>
      <c r="G289">
        <v>0.61</v>
      </c>
      <c r="H289">
        <v>0.57999999999999996</v>
      </c>
      <c r="I289">
        <v>0.67</v>
      </c>
      <c r="J289">
        <v>61.045000000000002</v>
      </c>
      <c r="K289">
        <v>0.45</v>
      </c>
      <c r="L289">
        <v>60.79</v>
      </c>
      <c r="M289">
        <v>47.901000000000003</v>
      </c>
      <c r="N289">
        <v>59.85</v>
      </c>
      <c r="O289">
        <v>0.6</v>
      </c>
      <c r="P289">
        <v>107.35</v>
      </c>
      <c r="Q289">
        <v>0.41</v>
      </c>
      <c r="R289">
        <v>428.976</v>
      </c>
      <c r="S289">
        <f t="shared" si="4"/>
        <v>857.952</v>
      </c>
    </row>
    <row r="290" spans="1:19" x14ac:dyDescent="0.25">
      <c r="A290" t="s">
        <v>517</v>
      </c>
      <c r="B290" t="s">
        <v>20</v>
      </c>
      <c r="C290" t="s">
        <v>35</v>
      </c>
      <c r="D290">
        <v>6204</v>
      </c>
      <c r="E290" t="s">
        <v>477</v>
      </c>
      <c r="F290">
        <v>12.5</v>
      </c>
      <c r="G290">
        <v>18.5</v>
      </c>
      <c r="H290">
        <v>10.5</v>
      </c>
      <c r="I290">
        <v>9.3000000000000007</v>
      </c>
      <c r="J290">
        <v>10.5</v>
      </c>
      <c r="K290">
        <v>11.1</v>
      </c>
      <c r="L290">
        <v>12.8</v>
      </c>
      <c r="M290">
        <v>13.3</v>
      </c>
      <c r="N290">
        <v>13.7</v>
      </c>
      <c r="O290">
        <v>13.5</v>
      </c>
      <c r="P290">
        <v>13.8</v>
      </c>
      <c r="Q290">
        <v>14</v>
      </c>
      <c r="R290">
        <v>153.5</v>
      </c>
      <c r="S290">
        <f t="shared" si="4"/>
        <v>307</v>
      </c>
    </row>
    <row r="291" spans="1:19" x14ac:dyDescent="0.25">
      <c r="A291" t="s">
        <v>517</v>
      </c>
      <c r="B291" t="s">
        <v>20</v>
      </c>
      <c r="C291" t="s">
        <v>32</v>
      </c>
      <c r="D291">
        <v>6205</v>
      </c>
      <c r="E291" t="s">
        <v>144</v>
      </c>
      <c r="F291">
        <v>0.33900000000000002</v>
      </c>
      <c r="G291">
        <v>0.115</v>
      </c>
      <c r="H291">
        <v>0.17499999999999999</v>
      </c>
      <c r="I291">
        <v>0.37</v>
      </c>
      <c r="J291">
        <v>0.215</v>
      </c>
      <c r="K291">
        <v>0.499</v>
      </c>
      <c r="L291">
        <v>0.32500000000000001</v>
      </c>
      <c r="M291">
        <v>0.77500000000000002</v>
      </c>
      <c r="N291">
        <v>0.6</v>
      </c>
      <c r="O291">
        <v>1.0269999999999999</v>
      </c>
      <c r="P291">
        <v>0.57099999999999995</v>
      </c>
      <c r="Q291">
        <v>0.82299999999999995</v>
      </c>
      <c r="R291">
        <v>5.8339999999999996</v>
      </c>
      <c r="S291">
        <f t="shared" si="4"/>
        <v>11.667999999999999</v>
      </c>
    </row>
    <row r="292" spans="1:19" x14ac:dyDescent="0.25">
      <c r="A292" t="s">
        <v>517</v>
      </c>
      <c r="B292" t="s">
        <v>20</v>
      </c>
      <c r="C292" t="s">
        <v>35</v>
      </c>
      <c r="D292">
        <v>6220</v>
      </c>
      <c r="E292" t="s">
        <v>478</v>
      </c>
      <c r="F292">
        <v>0.55000000000000004</v>
      </c>
      <c r="G292">
        <v>0.4</v>
      </c>
      <c r="H292">
        <v>0.81</v>
      </c>
      <c r="I292">
        <v>0.38</v>
      </c>
      <c r="J292">
        <v>0.27</v>
      </c>
      <c r="K292">
        <v>0.26500000000000001</v>
      </c>
      <c r="L292">
        <v>0.23</v>
      </c>
      <c r="M292">
        <v>0.22</v>
      </c>
      <c r="N292">
        <v>0.33</v>
      </c>
      <c r="O292">
        <v>0.218</v>
      </c>
      <c r="P292">
        <v>0.35</v>
      </c>
      <c r="Q292">
        <v>0.25</v>
      </c>
      <c r="R292">
        <v>4.2729999999999997</v>
      </c>
      <c r="S292">
        <f t="shared" si="4"/>
        <v>8.5459999999999994</v>
      </c>
    </row>
    <row r="293" spans="1:19" x14ac:dyDescent="0.25">
      <c r="A293" t="s">
        <v>517</v>
      </c>
      <c r="B293" t="s">
        <v>20</v>
      </c>
      <c r="C293" t="s">
        <v>23</v>
      </c>
      <c r="D293">
        <v>6243</v>
      </c>
      <c r="E293" t="s">
        <v>24</v>
      </c>
      <c r="F293">
        <v>5.0000000000000001E-3</v>
      </c>
      <c r="G293">
        <v>0.02</v>
      </c>
      <c r="H293">
        <v>0.08</v>
      </c>
      <c r="I293">
        <v>0.11</v>
      </c>
      <c r="J293">
        <v>7.9000000000000001E-2</v>
      </c>
      <c r="K293">
        <v>6.7000000000000004E-2</v>
      </c>
      <c r="L293">
        <v>0.105</v>
      </c>
      <c r="M293">
        <v>9.9000000000000005E-2</v>
      </c>
      <c r="N293">
        <v>7.0999999999999994E-2</v>
      </c>
      <c r="O293">
        <v>2.5000000000000001E-2</v>
      </c>
      <c r="P293">
        <v>1.2E-2</v>
      </c>
      <c r="Q293">
        <v>0.18</v>
      </c>
      <c r="R293">
        <v>0.85299999999999998</v>
      </c>
      <c r="S293">
        <f t="shared" si="4"/>
        <v>1.706</v>
      </c>
    </row>
    <row r="294" spans="1:19" x14ac:dyDescent="0.25">
      <c r="A294" t="s">
        <v>517</v>
      </c>
      <c r="B294" t="s">
        <v>20</v>
      </c>
      <c r="C294" t="s">
        <v>23</v>
      </c>
      <c r="D294">
        <v>6244</v>
      </c>
      <c r="E294" t="s">
        <v>25</v>
      </c>
      <c r="F294">
        <v>8.0000000000000002E-3</v>
      </c>
      <c r="G294">
        <v>2.5000000000000001E-2</v>
      </c>
      <c r="H294">
        <v>8.2000000000000003E-2</v>
      </c>
      <c r="I294">
        <v>0.107</v>
      </c>
      <c r="J294">
        <v>9.5000000000000001E-2</v>
      </c>
      <c r="K294">
        <v>0.16300000000000001</v>
      </c>
      <c r="L294">
        <v>0.11899999999999999</v>
      </c>
      <c r="M294">
        <v>5.5E-2</v>
      </c>
      <c r="N294">
        <v>6.7000000000000004E-2</v>
      </c>
      <c r="O294">
        <v>1.2E-2</v>
      </c>
      <c r="P294">
        <v>0.01</v>
      </c>
      <c r="Q294">
        <v>0.16200000000000001</v>
      </c>
      <c r="R294">
        <v>0.90500000000000003</v>
      </c>
      <c r="S294">
        <f t="shared" si="4"/>
        <v>1.81</v>
      </c>
    </row>
    <row r="295" spans="1:19" x14ac:dyDescent="0.25">
      <c r="A295" t="s">
        <v>517</v>
      </c>
      <c r="B295" t="s">
        <v>20</v>
      </c>
      <c r="C295" t="s">
        <v>23</v>
      </c>
      <c r="D295">
        <v>6245</v>
      </c>
      <c r="E295" t="s">
        <v>479</v>
      </c>
      <c r="F295">
        <v>0</v>
      </c>
      <c r="G295">
        <v>0.05</v>
      </c>
      <c r="H295">
        <v>6.8000000000000005E-2</v>
      </c>
      <c r="I295">
        <v>0.115</v>
      </c>
      <c r="J295">
        <v>0.06</v>
      </c>
      <c r="K295">
        <v>0.03</v>
      </c>
      <c r="L295">
        <v>2.7E-2</v>
      </c>
      <c r="M295">
        <v>3.2000000000000001E-2</v>
      </c>
      <c r="N295">
        <v>0.06</v>
      </c>
      <c r="O295">
        <v>1.9E-2</v>
      </c>
      <c r="P295">
        <v>1.4999999999999999E-2</v>
      </c>
      <c r="Q295">
        <v>0.01</v>
      </c>
      <c r="R295">
        <v>0.48599999999999999</v>
      </c>
      <c r="S295">
        <f t="shared" si="4"/>
        <v>0.9720000000000002</v>
      </c>
    </row>
    <row r="296" spans="1:19" x14ac:dyDescent="0.25">
      <c r="A296" t="s">
        <v>517</v>
      </c>
      <c r="B296" t="s">
        <v>20</v>
      </c>
      <c r="C296" t="s">
        <v>23</v>
      </c>
      <c r="D296">
        <v>6247</v>
      </c>
      <c r="E296" t="s">
        <v>113</v>
      </c>
      <c r="F296">
        <v>2.2040000000000002</v>
      </c>
      <c r="G296">
        <v>0.15</v>
      </c>
      <c r="H296">
        <v>1.3149999999999999</v>
      </c>
      <c r="I296">
        <v>1.32</v>
      </c>
      <c r="J296">
        <v>2.2799999999999998</v>
      </c>
      <c r="K296">
        <v>0.95799999999999996</v>
      </c>
      <c r="L296">
        <v>0.85</v>
      </c>
      <c r="M296">
        <v>0.52500000000000002</v>
      </c>
      <c r="N296">
        <v>0.45</v>
      </c>
      <c r="O296">
        <v>1.1100000000000001</v>
      </c>
      <c r="P296">
        <v>1.1200000000000001</v>
      </c>
      <c r="Q296">
        <v>0.82</v>
      </c>
      <c r="R296">
        <v>13.102</v>
      </c>
      <c r="S296">
        <f t="shared" si="4"/>
        <v>26.204000000000001</v>
      </c>
    </row>
    <row r="297" spans="1:19" x14ac:dyDescent="0.25">
      <c r="A297" t="s">
        <v>517</v>
      </c>
      <c r="B297" t="s">
        <v>20</v>
      </c>
      <c r="C297" t="s">
        <v>28</v>
      </c>
      <c r="D297">
        <v>6253</v>
      </c>
      <c r="E297" t="s">
        <v>145</v>
      </c>
      <c r="F297">
        <v>4.3609999999999998</v>
      </c>
      <c r="G297">
        <v>0.90300000000000002</v>
      </c>
      <c r="H297">
        <v>2.2090000000000001</v>
      </c>
      <c r="I297">
        <v>2.96</v>
      </c>
      <c r="J297">
        <v>1.591</v>
      </c>
      <c r="K297">
        <v>4.0590000000000002</v>
      </c>
      <c r="L297">
        <v>1.5229999999999999</v>
      </c>
      <c r="M297">
        <v>1.0209999999999999</v>
      </c>
      <c r="N297">
        <v>1.1439999999999999</v>
      </c>
      <c r="O297">
        <v>0.84899999999999998</v>
      </c>
      <c r="P297">
        <v>4.6900000000000004</v>
      </c>
      <c r="Q297">
        <v>1.2450000000000001</v>
      </c>
      <c r="R297">
        <v>26.555</v>
      </c>
      <c r="S297">
        <f t="shared" si="4"/>
        <v>53.11</v>
      </c>
    </row>
    <row r="298" spans="1:19" x14ac:dyDescent="0.25">
      <c r="A298" t="s">
        <v>517</v>
      </c>
      <c r="B298" t="s">
        <v>20</v>
      </c>
      <c r="C298" t="s">
        <v>52</v>
      </c>
      <c r="D298">
        <v>6279</v>
      </c>
      <c r="E298" t="s">
        <v>171</v>
      </c>
      <c r="F298">
        <v>1.6020000000000001</v>
      </c>
      <c r="G298">
        <v>1.5389999999999999</v>
      </c>
      <c r="H298">
        <v>2.113</v>
      </c>
      <c r="I298">
        <v>1.6719999999999999</v>
      </c>
      <c r="J298">
        <v>2.2309999999999999</v>
      </c>
      <c r="K298">
        <v>2.9929999999999999</v>
      </c>
      <c r="L298">
        <v>3.214</v>
      </c>
      <c r="M298">
        <v>3.32</v>
      </c>
      <c r="N298">
        <v>2.5390000000000001</v>
      </c>
      <c r="O298">
        <v>4.1630000000000003</v>
      </c>
      <c r="P298">
        <v>4.008</v>
      </c>
      <c r="Q298">
        <v>1.365</v>
      </c>
      <c r="R298">
        <v>30.759</v>
      </c>
      <c r="S298">
        <f t="shared" si="4"/>
        <v>61.518000000000001</v>
      </c>
    </row>
    <row r="299" spans="1:19" x14ac:dyDescent="0.25">
      <c r="A299" t="s">
        <v>517</v>
      </c>
      <c r="B299" t="s">
        <v>20</v>
      </c>
      <c r="C299" t="s">
        <v>52</v>
      </c>
      <c r="D299">
        <v>6280</v>
      </c>
      <c r="E299" t="s">
        <v>154</v>
      </c>
      <c r="F299">
        <v>0.307</v>
      </c>
      <c r="G299">
        <v>0.54800000000000004</v>
      </c>
      <c r="H299">
        <v>0.59399999999999997</v>
      </c>
      <c r="I299">
        <v>0.73799999999999999</v>
      </c>
      <c r="J299">
        <v>1.407</v>
      </c>
      <c r="K299">
        <v>0.38600000000000001</v>
      </c>
      <c r="L299">
        <v>0.68400000000000005</v>
      </c>
      <c r="M299">
        <v>1.3149999999999999</v>
      </c>
      <c r="N299">
        <v>0.92400000000000004</v>
      </c>
      <c r="O299">
        <v>1.07</v>
      </c>
      <c r="P299">
        <v>1.7170000000000001</v>
      </c>
      <c r="Q299">
        <v>1.0049999999999999</v>
      </c>
      <c r="R299">
        <v>10.695</v>
      </c>
      <c r="S299">
        <f t="shared" si="4"/>
        <v>21.39</v>
      </c>
    </row>
    <row r="300" spans="1:19" x14ac:dyDescent="0.25">
      <c r="A300" t="s">
        <v>517</v>
      </c>
      <c r="B300" t="s">
        <v>43</v>
      </c>
      <c r="C300" t="s">
        <v>44</v>
      </c>
      <c r="D300">
        <v>6314</v>
      </c>
      <c r="E300" t="s">
        <v>480</v>
      </c>
      <c r="F300">
        <v>0</v>
      </c>
      <c r="G300">
        <v>0</v>
      </c>
      <c r="H300">
        <v>4</v>
      </c>
      <c r="I300">
        <v>3</v>
      </c>
      <c r="J300">
        <v>2</v>
      </c>
      <c r="K300">
        <v>3</v>
      </c>
      <c r="L300">
        <v>4</v>
      </c>
      <c r="M300">
        <v>4</v>
      </c>
      <c r="N300">
        <v>4</v>
      </c>
      <c r="O300">
        <v>4</v>
      </c>
      <c r="P300">
        <v>5</v>
      </c>
      <c r="Q300">
        <v>6</v>
      </c>
      <c r="R300">
        <v>39</v>
      </c>
      <c r="S300">
        <f t="shared" si="4"/>
        <v>78</v>
      </c>
    </row>
    <row r="301" spans="1:19" x14ac:dyDescent="0.25">
      <c r="A301" t="s">
        <v>517</v>
      </c>
      <c r="B301" t="s">
        <v>20</v>
      </c>
      <c r="C301" t="s">
        <v>95</v>
      </c>
      <c r="D301">
        <v>6324</v>
      </c>
      <c r="E301" t="s">
        <v>156</v>
      </c>
      <c r="F301">
        <v>0.56699999999999995</v>
      </c>
      <c r="G301">
        <v>1.028</v>
      </c>
      <c r="H301">
        <v>0.93</v>
      </c>
      <c r="I301">
        <v>0.105</v>
      </c>
      <c r="J301">
        <v>0.16900000000000001</v>
      </c>
      <c r="K301">
        <v>0.28299999999999997</v>
      </c>
      <c r="L301">
        <v>0.2</v>
      </c>
      <c r="M301">
        <v>0.3</v>
      </c>
      <c r="N301">
        <v>0.3</v>
      </c>
      <c r="O301">
        <v>0.45</v>
      </c>
      <c r="P301">
        <v>0.4</v>
      </c>
      <c r="Q301">
        <v>0.5</v>
      </c>
      <c r="R301">
        <v>5.2320000000000002</v>
      </c>
      <c r="S301">
        <f t="shared" si="4"/>
        <v>10.464</v>
      </c>
    </row>
    <row r="302" spans="1:19" x14ac:dyDescent="0.25">
      <c r="A302" t="s">
        <v>517</v>
      </c>
      <c r="B302" t="s">
        <v>20</v>
      </c>
      <c r="C302" t="s">
        <v>95</v>
      </c>
      <c r="D302">
        <v>6325</v>
      </c>
      <c r="E302" t="s">
        <v>152</v>
      </c>
      <c r="F302">
        <v>1.583</v>
      </c>
      <c r="G302">
        <v>1.895</v>
      </c>
      <c r="H302">
        <v>1.2</v>
      </c>
      <c r="I302">
        <v>0.14499999999999999</v>
      </c>
      <c r="J302">
        <v>0.99</v>
      </c>
      <c r="K302">
        <v>0.9</v>
      </c>
      <c r="L302">
        <v>1.7</v>
      </c>
      <c r="M302">
        <v>0.98</v>
      </c>
      <c r="N302">
        <v>1.1000000000000001</v>
      </c>
      <c r="O302">
        <v>1.2</v>
      </c>
      <c r="P302">
        <v>1.2</v>
      </c>
      <c r="Q302">
        <v>1.5</v>
      </c>
      <c r="R302">
        <v>14.393000000000001</v>
      </c>
      <c r="S302">
        <f t="shared" si="4"/>
        <v>28.786000000000001</v>
      </c>
    </row>
    <row r="303" spans="1:19" x14ac:dyDescent="0.25">
      <c r="A303" t="s">
        <v>517</v>
      </c>
      <c r="B303" t="s">
        <v>101</v>
      </c>
      <c r="C303" t="s">
        <v>35</v>
      </c>
      <c r="D303">
        <v>6326</v>
      </c>
      <c r="E303" t="s">
        <v>481</v>
      </c>
      <c r="F303">
        <v>0</v>
      </c>
      <c r="G303">
        <v>0</v>
      </c>
      <c r="H303">
        <v>0</v>
      </c>
      <c r="I303">
        <v>4.4889999999999999</v>
      </c>
      <c r="J303">
        <v>3.0230000000000001</v>
      </c>
      <c r="K303">
        <v>1.4419999999999999</v>
      </c>
      <c r="L303">
        <v>2.4750000000000001</v>
      </c>
      <c r="M303">
        <v>1.21</v>
      </c>
      <c r="N303">
        <v>0.42599999999999999</v>
      </c>
      <c r="O303">
        <v>1.63</v>
      </c>
      <c r="P303">
        <v>0.52400000000000002</v>
      </c>
      <c r="Q303">
        <v>3.2349999999999999</v>
      </c>
      <c r="R303">
        <v>18.454000000000001</v>
      </c>
      <c r="S303">
        <f t="shared" si="4"/>
        <v>36.908000000000001</v>
      </c>
    </row>
    <row r="304" spans="1:19" x14ac:dyDescent="0.25">
      <c r="A304" t="s">
        <v>517</v>
      </c>
      <c r="B304" t="s">
        <v>101</v>
      </c>
      <c r="C304" t="s">
        <v>35</v>
      </c>
      <c r="D304">
        <v>6327</v>
      </c>
      <c r="E304" t="s">
        <v>189</v>
      </c>
      <c r="F304">
        <v>27.4</v>
      </c>
      <c r="G304">
        <v>17.155999999999999</v>
      </c>
      <c r="H304">
        <v>18.018999999999998</v>
      </c>
      <c r="I304">
        <v>33.954000000000001</v>
      </c>
      <c r="J304">
        <v>35.448999999999998</v>
      </c>
      <c r="K304">
        <v>21.253</v>
      </c>
      <c r="L304">
        <v>26.373000000000001</v>
      </c>
      <c r="M304">
        <v>22.23</v>
      </c>
      <c r="N304">
        <v>27.44</v>
      </c>
      <c r="O304">
        <v>18.462</v>
      </c>
      <c r="P304">
        <v>16.277999999999999</v>
      </c>
      <c r="Q304">
        <v>30.486000000000001</v>
      </c>
      <c r="R304">
        <v>294.5</v>
      </c>
      <c r="S304">
        <f t="shared" si="4"/>
        <v>589</v>
      </c>
    </row>
    <row r="305" spans="1:19" x14ac:dyDescent="0.25">
      <c r="A305" t="s">
        <v>517</v>
      </c>
      <c r="B305" t="s">
        <v>101</v>
      </c>
      <c r="C305" t="s">
        <v>35</v>
      </c>
      <c r="D305">
        <v>6328</v>
      </c>
      <c r="E305" t="s">
        <v>143</v>
      </c>
      <c r="F305">
        <v>0.9</v>
      </c>
      <c r="G305">
        <v>1.57</v>
      </c>
      <c r="H305">
        <v>3.9460000000000002</v>
      </c>
      <c r="I305">
        <v>5.7249999999999996</v>
      </c>
      <c r="J305">
        <v>3.2919999999999998</v>
      </c>
      <c r="K305">
        <v>1.4119999999999999</v>
      </c>
      <c r="L305">
        <v>2.5430000000000001</v>
      </c>
      <c r="M305">
        <v>1.8720000000000001</v>
      </c>
      <c r="N305">
        <v>2.2850000000000001</v>
      </c>
      <c r="O305">
        <v>2.637</v>
      </c>
      <c r="P305">
        <v>4.5250000000000004</v>
      </c>
      <c r="Q305">
        <v>5.8040000000000003</v>
      </c>
      <c r="R305">
        <v>36.511000000000003</v>
      </c>
      <c r="S305">
        <f t="shared" si="4"/>
        <v>73.022000000000006</v>
      </c>
    </row>
    <row r="306" spans="1:19" x14ac:dyDescent="0.25">
      <c r="A306" t="s">
        <v>517</v>
      </c>
      <c r="B306" t="s">
        <v>43</v>
      </c>
      <c r="C306" t="s">
        <v>44</v>
      </c>
      <c r="D306">
        <v>6330</v>
      </c>
      <c r="E306" t="s">
        <v>169</v>
      </c>
      <c r="F306">
        <v>3</v>
      </c>
      <c r="G306">
        <v>3.6</v>
      </c>
      <c r="H306">
        <v>4</v>
      </c>
      <c r="I306">
        <v>2.8</v>
      </c>
      <c r="J306">
        <v>0.8</v>
      </c>
      <c r="K306">
        <v>0.55000000000000004</v>
      </c>
      <c r="L306">
        <v>1.6</v>
      </c>
      <c r="M306">
        <v>2.5</v>
      </c>
      <c r="N306">
        <v>1</v>
      </c>
      <c r="O306">
        <v>2</v>
      </c>
      <c r="P306">
        <v>2.9</v>
      </c>
      <c r="Q306">
        <v>1</v>
      </c>
      <c r="R306">
        <v>25.75</v>
      </c>
      <c r="S306">
        <f t="shared" si="4"/>
        <v>51.5</v>
      </c>
    </row>
    <row r="307" spans="1:19" x14ac:dyDescent="0.25">
      <c r="A307" t="s">
        <v>517</v>
      </c>
      <c r="B307" t="s">
        <v>20</v>
      </c>
      <c r="C307" t="s">
        <v>95</v>
      </c>
      <c r="D307">
        <v>6342</v>
      </c>
      <c r="E307" t="s">
        <v>185</v>
      </c>
      <c r="F307">
        <v>9</v>
      </c>
      <c r="G307">
        <v>5.6</v>
      </c>
      <c r="H307">
        <v>2.75</v>
      </c>
      <c r="I307">
        <v>5.7789999999999999</v>
      </c>
      <c r="J307">
        <v>3.7749999999999999</v>
      </c>
      <c r="K307">
        <v>6.2450000000000001</v>
      </c>
      <c r="L307">
        <v>6.0209999999999999</v>
      </c>
      <c r="M307">
        <v>9.1660000000000004</v>
      </c>
      <c r="N307">
        <v>10.166</v>
      </c>
      <c r="O307">
        <v>10.166</v>
      </c>
      <c r="P307">
        <v>10.166</v>
      </c>
      <c r="Q307">
        <v>10.166</v>
      </c>
      <c r="R307">
        <v>89</v>
      </c>
      <c r="S307">
        <f t="shared" si="4"/>
        <v>178</v>
      </c>
    </row>
    <row r="308" spans="1:19" x14ac:dyDescent="0.25">
      <c r="A308" t="s">
        <v>517</v>
      </c>
      <c r="B308" t="s">
        <v>20</v>
      </c>
      <c r="C308" t="s">
        <v>46</v>
      </c>
      <c r="D308">
        <v>6352</v>
      </c>
      <c r="E308" t="s">
        <v>131</v>
      </c>
      <c r="F308">
        <v>0.79200000000000004</v>
      </c>
      <c r="G308">
        <v>0.70199999999999996</v>
      </c>
      <c r="H308">
        <v>0.28999999999999998</v>
      </c>
      <c r="I308">
        <v>0.65900000000000003</v>
      </c>
      <c r="J308">
        <v>0.59499999999999997</v>
      </c>
      <c r="K308">
        <v>0.40899999999999997</v>
      </c>
      <c r="L308">
        <v>0.83</v>
      </c>
      <c r="M308">
        <v>0.65</v>
      </c>
      <c r="N308">
        <v>0.63</v>
      </c>
      <c r="O308">
        <v>0.65</v>
      </c>
      <c r="P308">
        <v>0.69199999999999995</v>
      </c>
      <c r="Q308">
        <v>0.78500000000000003</v>
      </c>
      <c r="R308">
        <v>7.6840000000000002</v>
      </c>
      <c r="S308">
        <f t="shared" si="4"/>
        <v>15.368000000000002</v>
      </c>
    </row>
    <row r="309" spans="1:19" x14ac:dyDescent="0.25">
      <c r="A309" t="s">
        <v>517</v>
      </c>
      <c r="B309" t="s">
        <v>20</v>
      </c>
      <c r="C309" t="s">
        <v>46</v>
      </c>
      <c r="D309">
        <v>6353</v>
      </c>
      <c r="E309" t="s">
        <v>89</v>
      </c>
      <c r="F309">
        <v>0.15</v>
      </c>
      <c r="G309">
        <v>0.17</v>
      </c>
      <c r="H309">
        <v>0.06</v>
      </c>
      <c r="I309">
        <v>7.4999999999999997E-2</v>
      </c>
      <c r="J309">
        <v>8.6999999999999994E-2</v>
      </c>
      <c r="K309">
        <v>0.1</v>
      </c>
      <c r="L309">
        <v>0.109</v>
      </c>
      <c r="M309">
        <v>0.20399999999999999</v>
      </c>
      <c r="N309">
        <v>0.105</v>
      </c>
      <c r="O309">
        <v>0.1</v>
      </c>
      <c r="P309">
        <v>0.105</v>
      </c>
      <c r="Q309">
        <v>9.0999999999999998E-2</v>
      </c>
      <c r="R309">
        <v>1.3560000000000001</v>
      </c>
      <c r="S309">
        <f t="shared" si="4"/>
        <v>2.7120000000000002</v>
      </c>
    </row>
    <row r="310" spans="1:19" x14ac:dyDescent="0.25">
      <c r="A310" t="s">
        <v>517</v>
      </c>
      <c r="B310" t="s">
        <v>20</v>
      </c>
      <c r="C310" t="s">
        <v>52</v>
      </c>
      <c r="D310">
        <v>6355</v>
      </c>
      <c r="E310" t="s">
        <v>56</v>
      </c>
      <c r="F310">
        <v>0</v>
      </c>
      <c r="G310">
        <v>3.3000000000000002E-2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3.3000000000000002E-2</v>
      </c>
      <c r="S310">
        <f t="shared" si="4"/>
        <v>6.6000000000000003E-2</v>
      </c>
    </row>
    <row r="311" spans="1:19" x14ac:dyDescent="0.25">
      <c r="A311" t="s">
        <v>517</v>
      </c>
      <c r="B311" t="s">
        <v>20</v>
      </c>
      <c r="C311" t="s">
        <v>52</v>
      </c>
      <c r="D311">
        <v>6356</v>
      </c>
      <c r="E311" t="s">
        <v>114</v>
      </c>
      <c r="F311">
        <v>0.53100000000000003</v>
      </c>
      <c r="G311">
        <v>0.44</v>
      </c>
      <c r="H311">
        <v>0.43099999999999999</v>
      </c>
      <c r="I311">
        <v>0.94699999999999995</v>
      </c>
      <c r="J311">
        <v>0.74</v>
      </c>
      <c r="K311">
        <v>1.0069999999999999</v>
      </c>
      <c r="L311">
        <v>0.439</v>
      </c>
      <c r="M311">
        <v>0.748</v>
      </c>
      <c r="N311">
        <v>0.27900000000000003</v>
      </c>
      <c r="O311">
        <v>0.52200000000000002</v>
      </c>
      <c r="P311">
        <v>0.95199999999999996</v>
      </c>
      <c r="Q311">
        <v>0.32500000000000001</v>
      </c>
      <c r="R311">
        <v>7.3609999999999998</v>
      </c>
      <c r="S311">
        <f t="shared" si="4"/>
        <v>14.722000000000001</v>
      </c>
    </row>
    <row r="312" spans="1:19" x14ac:dyDescent="0.25">
      <c r="A312" t="s">
        <v>517</v>
      </c>
      <c r="B312" t="s">
        <v>20</v>
      </c>
      <c r="C312" t="s">
        <v>95</v>
      </c>
      <c r="D312">
        <v>6357</v>
      </c>
      <c r="E312" t="s">
        <v>170</v>
      </c>
      <c r="F312">
        <v>5</v>
      </c>
      <c r="G312">
        <v>5</v>
      </c>
      <c r="H312">
        <v>3.3</v>
      </c>
      <c r="I312">
        <v>3.7890000000000001</v>
      </c>
      <c r="J312">
        <v>1.2829999999999999</v>
      </c>
      <c r="K312">
        <v>4.1749999999999998</v>
      </c>
      <c r="L312">
        <v>5</v>
      </c>
      <c r="M312">
        <v>5</v>
      </c>
      <c r="N312">
        <v>5</v>
      </c>
      <c r="O312">
        <v>5.5</v>
      </c>
      <c r="P312">
        <v>7</v>
      </c>
      <c r="Q312">
        <v>7.5</v>
      </c>
      <c r="R312">
        <v>57.546999999999997</v>
      </c>
      <c r="S312">
        <f t="shared" si="4"/>
        <v>115.09399999999999</v>
      </c>
    </row>
    <row r="313" spans="1:19" x14ac:dyDescent="0.25">
      <c r="A313" t="s">
        <v>517</v>
      </c>
      <c r="B313" t="s">
        <v>43</v>
      </c>
      <c r="C313" t="s">
        <v>44</v>
      </c>
      <c r="D313">
        <v>6360</v>
      </c>
      <c r="E313" t="s">
        <v>45</v>
      </c>
      <c r="F313">
        <v>0</v>
      </c>
      <c r="G313">
        <v>0.02</v>
      </c>
      <c r="H313">
        <v>0</v>
      </c>
      <c r="I313">
        <v>0</v>
      </c>
      <c r="J313">
        <v>7.5999999999999998E-2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9.6000000000000002E-2</v>
      </c>
      <c r="S313">
        <f t="shared" si="4"/>
        <v>0.192</v>
      </c>
    </row>
    <row r="314" spans="1:19" x14ac:dyDescent="0.25">
      <c r="A314" t="s">
        <v>517</v>
      </c>
      <c r="B314" t="s">
        <v>20</v>
      </c>
      <c r="C314" t="s">
        <v>50</v>
      </c>
      <c r="D314">
        <v>6361</v>
      </c>
      <c r="E314" t="s">
        <v>210</v>
      </c>
      <c r="F314">
        <v>25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35.268000000000001</v>
      </c>
      <c r="M314">
        <v>0</v>
      </c>
      <c r="N314">
        <v>0</v>
      </c>
      <c r="O314">
        <v>0</v>
      </c>
      <c r="P314">
        <v>130.238</v>
      </c>
      <c r="Q314">
        <v>0</v>
      </c>
      <c r="R314">
        <v>190.506</v>
      </c>
      <c r="S314">
        <f t="shared" si="4"/>
        <v>381.012</v>
      </c>
    </row>
    <row r="315" spans="1:19" x14ac:dyDescent="0.25">
      <c r="A315" t="s">
        <v>517</v>
      </c>
      <c r="B315" t="s">
        <v>20</v>
      </c>
      <c r="C315" t="s">
        <v>482</v>
      </c>
      <c r="D315">
        <v>6369</v>
      </c>
      <c r="E315" t="s">
        <v>483</v>
      </c>
      <c r="F315">
        <v>0</v>
      </c>
      <c r="G315">
        <v>1.32</v>
      </c>
      <c r="H315">
        <v>1.7549999999999999</v>
      </c>
      <c r="I315">
        <v>1.4450000000000001</v>
      </c>
      <c r="J315">
        <v>1.44</v>
      </c>
      <c r="K315">
        <v>1.27</v>
      </c>
      <c r="L315">
        <v>1.1499999999999999</v>
      </c>
      <c r="M315">
        <v>0.87</v>
      </c>
      <c r="N315">
        <v>0.92700000000000005</v>
      </c>
      <c r="O315">
        <v>1.05</v>
      </c>
      <c r="P315">
        <v>1.125</v>
      </c>
      <c r="Q315">
        <v>1.27</v>
      </c>
      <c r="R315">
        <v>13.622</v>
      </c>
      <c r="S315">
        <f t="shared" si="4"/>
        <v>27.244</v>
      </c>
    </row>
    <row r="316" spans="1:19" x14ac:dyDescent="0.25">
      <c r="A316" t="s">
        <v>517</v>
      </c>
      <c r="B316" t="s">
        <v>20</v>
      </c>
      <c r="C316" t="s">
        <v>95</v>
      </c>
      <c r="D316">
        <v>6373</v>
      </c>
      <c r="E316" t="s">
        <v>159</v>
      </c>
      <c r="F316">
        <v>0</v>
      </c>
      <c r="G316">
        <v>0.92300000000000004</v>
      </c>
      <c r="H316">
        <v>0.95</v>
      </c>
      <c r="I316">
        <v>1.8149999999999999</v>
      </c>
      <c r="J316">
        <v>0.96799999999999997</v>
      </c>
      <c r="K316">
        <v>1.694</v>
      </c>
      <c r="L316">
        <v>0.96299999999999997</v>
      </c>
      <c r="M316">
        <v>0.76600000000000001</v>
      </c>
      <c r="N316">
        <v>0.71899999999999997</v>
      </c>
      <c r="O316">
        <v>0.60199999999999998</v>
      </c>
      <c r="P316">
        <v>0.58199999999999996</v>
      </c>
      <c r="Q316">
        <v>0.33500000000000002</v>
      </c>
      <c r="R316">
        <v>10.317</v>
      </c>
      <c r="S316">
        <f t="shared" si="4"/>
        <v>20.634</v>
      </c>
    </row>
    <row r="317" spans="1:19" x14ac:dyDescent="0.25">
      <c r="A317" t="s">
        <v>517</v>
      </c>
      <c r="B317" t="s">
        <v>101</v>
      </c>
      <c r="C317" t="s">
        <v>35</v>
      </c>
      <c r="D317">
        <v>6376</v>
      </c>
      <c r="E317" t="s">
        <v>484</v>
      </c>
      <c r="F317">
        <v>0.04</v>
      </c>
      <c r="G317">
        <v>0.3</v>
      </c>
      <c r="H317">
        <v>0.108</v>
      </c>
      <c r="I317">
        <v>0.158</v>
      </c>
      <c r="J317">
        <v>0.45500000000000002</v>
      </c>
      <c r="K317">
        <v>0.13</v>
      </c>
      <c r="L317">
        <v>0.12</v>
      </c>
      <c r="M317">
        <v>0.09</v>
      </c>
      <c r="N317">
        <v>0.05</v>
      </c>
      <c r="O317">
        <v>0.02</v>
      </c>
      <c r="P317">
        <v>0.05</v>
      </c>
      <c r="Q317">
        <v>0.1</v>
      </c>
      <c r="R317">
        <v>1.621</v>
      </c>
      <c r="S317">
        <f t="shared" si="4"/>
        <v>3.242</v>
      </c>
    </row>
    <row r="318" spans="1:19" x14ac:dyDescent="0.25">
      <c r="A318" t="s">
        <v>517</v>
      </c>
      <c r="B318" t="s">
        <v>101</v>
      </c>
      <c r="C318" t="s">
        <v>35</v>
      </c>
      <c r="D318">
        <v>6377</v>
      </c>
      <c r="E318" t="s">
        <v>485</v>
      </c>
      <c r="F318">
        <v>0.26</v>
      </c>
      <c r="G318">
        <v>0.7</v>
      </c>
      <c r="H318">
        <v>0.95</v>
      </c>
      <c r="I318">
        <v>0.9</v>
      </c>
      <c r="J318">
        <v>0.95</v>
      </c>
      <c r="K318">
        <v>0.55000000000000004</v>
      </c>
      <c r="L318">
        <v>0.4</v>
      </c>
      <c r="M318">
        <v>0.25</v>
      </c>
      <c r="N318">
        <v>0.35</v>
      </c>
      <c r="O318">
        <v>0.3</v>
      </c>
      <c r="P318">
        <v>0.4</v>
      </c>
      <c r="Q318">
        <v>0.55000000000000004</v>
      </c>
      <c r="R318">
        <v>6.56</v>
      </c>
      <c r="S318">
        <f t="shared" si="4"/>
        <v>13.12</v>
      </c>
    </row>
    <row r="319" spans="1:19" x14ac:dyDescent="0.25">
      <c r="A319" t="s">
        <v>517</v>
      </c>
      <c r="B319" t="s">
        <v>20</v>
      </c>
      <c r="C319" t="s">
        <v>26</v>
      </c>
      <c r="D319">
        <v>6381</v>
      </c>
      <c r="E319" t="s">
        <v>107</v>
      </c>
      <c r="F319">
        <v>2.2389999999999999</v>
      </c>
      <c r="G319">
        <v>1.2949999999999999</v>
      </c>
      <c r="H319">
        <v>1.02</v>
      </c>
      <c r="I319">
        <v>0.49099999999999999</v>
      </c>
      <c r="J319">
        <v>0.38700000000000001</v>
      </c>
      <c r="K319">
        <v>2.2210000000000001</v>
      </c>
      <c r="L319">
        <v>0.53700000000000003</v>
      </c>
      <c r="M319">
        <v>1.724</v>
      </c>
      <c r="N319">
        <v>0.70699999999999996</v>
      </c>
      <c r="O319">
        <v>0.45500000000000002</v>
      </c>
      <c r="P319">
        <v>2.5830000000000002</v>
      </c>
      <c r="Q319">
        <v>0.22600000000000001</v>
      </c>
      <c r="R319">
        <v>13.885</v>
      </c>
      <c r="S319">
        <f t="shared" si="4"/>
        <v>27.770000000000003</v>
      </c>
    </row>
    <row r="320" spans="1:19" x14ac:dyDescent="0.25">
      <c r="A320" t="s">
        <v>517</v>
      </c>
      <c r="B320" t="s">
        <v>43</v>
      </c>
      <c r="C320" t="s">
        <v>44</v>
      </c>
      <c r="D320">
        <v>6399</v>
      </c>
      <c r="E320" t="s">
        <v>486</v>
      </c>
      <c r="F320">
        <v>0.1</v>
      </c>
      <c r="G320">
        <v>0.2</v>
      </c>
      <c r="H320">
        <v>0.32</v>
      </c>
      <c r="I320">
        <v>0.15</v>
      </c>
      <c r="J320">
        <v>0.3</v>
      </c>
      <c r="K320">
        <v>0.35</v>
      </c>
      <c r="L320">
        <v>0.2</v>
      </c>
      <c r="M320">
        <v>0.28000000000000003</v>
      </c>
      <c r="N320">
        <v>0.15</v>
      </c>
      <c r="O320">
        <v>0.15</v>
      </c>
      <c r="P320">
        <v>0.3</v>
      </c>
      <c r="Q320">
        <v>0.22</v>
      </c>
      <c r="R320">
        <v>2.72</v>
      </c>
      <c r="S320">
        <f t="shared" si="4"/>
        <v>5.4399999999999995</v>
      </c>
    </row>
    <row r="321" spans="1:19" x14ac:dyDescent="0.25">
      <c r="A321" t="s">
        <v>517</v>
      </c>
      <c r="B321" t="s">
        <v>20</v>
      </c>
      <c r="C321" t="s">
        <v>52</v>
      </c>
      <c r="D321">
        <v>6421</v>
      </c>
      <c r="E321" t="s">
        <v>208</v>
      </c>
      <c r="F321">
        <v>7.9</v>
      </c>
      <c r="G321">
        <v>0.155</v>
      </c>
      <c r="H321">
        <v>0</v>
      </c>
      <c r="I321">
        <v>1.6990000000000001</v>
      </c>
      <c r="J321">
        <v>19.047000000000001</v>
      </c>
      <c r="K321">
        <v>4.2350000000000003</v>
      </c>
      <c r="L321">
        <v>43.030999999999999</v>
      </c>
      <c r="M321">
        <v>2.153</v>
      </c>
      <c r="N321">
        <v>60.546999999999997</v>
      </c>
      <c r="O321">
        <v>2.0499999999999998</v>
      </c>
      <c r="P321">
        <v>61.226999999999997</v>
      </c>
      <c r="Q321">
        <v>10.071999999999999</v>
      </c>
      <c r="R321">
        <v>212.11600000000001</v>
      </c>
      <c r="S321">
        <f t="shared" si="4"/>
        <v>424.23200000000003</v>
      </c>
    </row>
    <row r="322" spans="1:19" x14ac:dyDescent="0.25">
      <c r="A322" t="s">
        <v>517</v>
      </c>
      <c r="B322" t="s">
        <v>20</v>
      </c>
      <c r="C322" t="s">
        <v>30</v>
      </c>
      <c r="D322">
        <v>6423</v>
      </c>
      <c r="E322" t="s">
        <v>172</v>
      </c>
      <c r="F322">
        <v>0</v>
      </c>
      <c r="G322">
        <v>1.75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1.75</v>
      </c>
      <c r="S322">
        <f t="shared" si="4"/>
        <v>3.5</v>
      </c>
    </row>
    <row r="323" spans="1:19" x14ac:dyDescent="0.25">
      <c r="A323" t="s">
        <v>517</v>
      </c>
      <c r="B323" t="s">
        <v>20</v>
      </c>
      <c r="C323" t="s">
        <v>37</v>
      </c>
      <c r="D323">
        <v>6426</v>
      </c>
      <c r="E323" t="s">
        <v>85</v>
      </c>
      <c r="F323">
        <v>0.16600000000000001</v>
      </c>
      <c r="G323">
        <v>0</v>
      </c>
      <c r="H323">
        <v>5.0000000000000001E-3</v>
      </c>
      <c r="I323">
        <v>2.5000000000000001E-2</v>
      </c>
      <c r="J323">
        <v>2.5000000000000001E-2</v>
      </c>
      <c r="K323">
        <v>2.5000000000000001E-2</v>
      </c>
      <c r="L323">
        <v>2.5000000000000001E-2</v>
      </c>
      <c r="M323">
        <v>0.123</v>
      </c>
      <c r="N323">
        <v>2.5000000000000001E-2</v>
      </c>
      <c r="O323">
        <v>2.5000000000000001E-2</v>
      </c>
      <c r="P323">
        <v>0.123</v>
      </c>
      <c r="Q323">
        <v>3.3000000000000002E-2</v>
      </c>
      <c r="R323">
        <v>0.6</v>
      </c>
      <c r="S323">
        <f t="shared" ref="S323:S386" si="5">SUM(F323:R323)</f>
        <v>1.2000000000000002</v>
      </c>
    </row>
    <row r="324" spans="1:19" x14ac:dyDescent="0.25">
      <c r="A324" t="s">
        <v>517</v>
      </c>
      <c r="B324" t="s">
        <v>20</v>
      </c>
      <c r="C324" t="s">
        <v>37</v>
      </c>
      <c r="D324">
        <v>6427</v>
      </c>
      <c r="E324" t="s">
        <v>99</v>
      </c>
      <c r="F324">
        <v>0.42099999999999999</v>
      </c>
      <c r="G324">
        <v>0</v>
      </c>
      <c r="H324">
        <v>2.4E-2</v>
      </c>
      <c r="I324">
        <v>2.1000000000000001E-2</v>
      </c>
      <c r="J324">
        <v>2.1000000000000001E-2</v>
      </c>
      <c r="K324">
        <v>2.1000000000000001E-2</v>
      </c>
      <c r="L324">
        <v>2.1000000000000001E-2</v>
      </c>
      <c r="M324">
        <v>0.24099999999999999</v>
      </c>
      <c r="N324">
        <v>2.1000000000000001E-2</v>
      </c>
      <c r="O324">
        <v>2.1000000000000001E-2</v>
      </c>
      <c r="P324">
        <v>0.24</v>
      </c>
      <c r="Q324">
        <v>3.7999999999999999E-2</v>
      </c>
      <c r="R324">
        <v>1.0900000000000001</v>
      </c>
      <c r="S324">
        <f t="shared" si="5"/>
        <v>2.1800000000000002</v>
      </c>
    </row>
    <row r="325" spans="1:19" x14ac:dyDescent="0.25">
      <c r="A325" t="s">
        <v>517</v>
      </c>
      <c r="B325" t="s">
        <v>20</v>
      </c>
      <c r="C325" t="s">
        <v>41</v>
      </c>
      <c r="D325">
        <v>6431</v>
      </c>
      <c r="E325" t="s">
        <v>80</v>
      </c>
      <c r="F325">
        <v>0.08</v>
      </c>
      <c r="G325">
        <v>9.1999999999999998E-2</v>
      </c>
      <c r="H325">
        <v>0.16500000000000001</v>
      </c>
      <c r="I325">
        <v>0.151</v>
      </c>
      <c r="J325">
        <v>0.218</v>
      </c>
      <c r="K325">
        <v>0.26</v>
      </c>
      <c r="L325">
        <v>0.26</v>
      </c>
      <c r="M325">
        <v>0.121</v>
      </c>
      <c r="N325">
        <v>0.125</v>
      </c>
      <c r="O325">
        <v>0.08</v>
      </c>
      <c r="P325">
        <v>0.10199999999999999</v>
      </c>
      <c r="Q325">
        <v>4.1000000000000002E-2</v>
      </c>
      <c r="R325">
        <v>1.6950000000000001</v>
      </c>
      <c r="S325">
        <f t="shared" si="5"/>
        <v>3.39</v>
      </c>
    </row>
    <row r="326" spans="1:19" x14ac:dyDescent="0.25">
      <c r="A326" t="s">
        <v>517</v>
      </c>
      <c r="B326" t="s">
        <v>34</v>
      </c>
      <c r="C326" t="s">
        <v>35</v>
      </c>
      <c r="D326">
        <v>6434</v>
      </c>
      <c r="E326" t="s">
        <v>487</v>
      </c>
      <c r="F326">
        <v>1.7</v>
      </c>
      <c r="G326">
        <v>1.85</v>
      </c>
      <c r="H326">
        <v>1.95</v>
      </c>
      <c r="I326">
        <v>2.2999999999999998</v>
      </c>
      <c r="J326">
        <v>1.5</v>
      </c>
      <c r="K326">
        <v>1.5</v>
      </c>
      <c r="L326">
        <v>1.2</v>
      </c>
      <c r="M326">
        <v>1.3</v>
      </c>
      <c r="N326">
        <v>1.85</v>
      </c>
      <c r="O326">
        <v>1.55</v>
      </c>
      <c r="P326">
        <v>1.8</v>
      </c>
      <c r="Q326">
        <v>2.1</v>
      </c>
      <c r="R326">
        <v>20.6</v>
      </c>
      <c r="S326">
        <f t="shared" si="5"/>
        <v>41.2</v>
      </c>
    </row>
    <row r="327" spans="1:19" x14ac:dyDescent="0.25">
      <c r="A327" t="s">
        <v>517</v>
      </c>
      <c r="B327" t="s">
        <v>101</v>
      </c>
      <c r="C327" t="s">
        <v>35</v>
      </c>
      <c r="D327">
        <v>6438</v>
      </c>
      <c r="E327" t="s">
        <v>488</v>
      </c>
      <c r="F327">
        <v>0.65</v>
      </c>
      <c r="G327">
        <v>0.8</v>
      </c>
      <c r="H327">
        <v>0.75</v>
      </c>
      <c r="I327">
        <v>1</v>
      </c>
      <c r="J327">
        <v>0.8</v>
      </c>
      <c r="K327">
        <v>0.75</v>
      </c>
      <c r="L327">
        <v>0.8</v>
      </c>
      <c r="M327">
        <v>1.25</v>
      </c>
      <c r="N327">
        <v>1.2</v>
      </c>
      <c r="O327">
        <v>0.85</v>
      </c>
      <c r="P327">
        <v>1.5</v>
      </c>
      <c r="Q327">
        <v>1.3</v>
      </c>
      <c r="R327">
        <v>11.65</v>
      </c>
      <c r="S327">
        <f t="shared" si="5"/>
        <v>23.3</v>
      </c>
    </row>
    <row r="328" spans="1:19" x14ac:dyDescent="0.25">
      <c r="A328" t="s">
        <v>517</v>
      </c>
      <c r="B328" t="s">
        <v>20</v>
      </c>
      <c r="C328" t="s">
        <v>63</v>
      </c>
      <c r="D328">
        <v>6443</v>
      </c>
      <c r="E328" t="s">
        <v>64</v>
      </c>
      <c r="F328">
        <v>5.0000000000000001E-3</v>
      </c>
      <c r="G328">
        <v>2.7E-2</v>
      </c>
      <c r="H328">
        <v>0</v>
      </c>
      <c r="I328">
        <v>2.7E-2</v>
      </c>
      <c r="J328">
        <v>0</v>
      </c>
      <c r="K328">
        <v>7.1999999999999995E-2</v>
      </c>
      <c r="L328">
        <v>0</v>
      </c>
      <c r="M328">
        <v>0</v>
      </c>
      <c r="N328">
        <v>0</v>
      </c>
      <c r="O328">
        <v>0</v>
      </c>
      <c r="P328">
        <v>0.05</v>
      </c>
      <c r="Q328">
        <v>0</v>
      </c>
      <c r="R328">
        <v>0.18099999999999999</v>
      </c>
      <c r="S328">
        <f t="shared" si="5"/>
        <v>0.36199999999999999</v>
      </c>
    </row>
    <row r="329" spans="1:19" x14ac:dyDescent="0.25">
      <c r="A329" t="s">
        <v>517</v>
      </c>
      <c r="B329" t="s">
        <v>20</v>
      </c>
      <c r="C329" t="s">
        <v>63</v>
      </c>
      <c r="D329">
        <v>6444</v>
      </c>
      <c r="E329" t="s">
        <v>68</v>
      </c>
      <c r="F329">
        <v>0.122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0.17299999999999999</v>
      </c>
      <c r="N329">
        <v>0.159</v>
      </c>
      <c r="O329">
        <v>0</v>
      </c>
      <c r="P329">
        <v>0</v>
      </c>
      <c r="Q329">
        <v>0</v>
      </c>
      <c r="R329">
        <v>0.45400000000000001</v>
      </c>
      <c r="S329">
        <f t="shared" si="5"/>
        <v>0.90799999999999992</v>
      </c>
    </row>
    <row r="330" spans="1:19" x14ac:dyDescent="0.25">
      <c r="A330" t="s">
        <v>517</v>
      </c>
      <c r="B330" t="s">
        <v>20</v>
      </c>
      <c r="C330" t="s">
        <v>63</v>
      </c>
      <c r="D330">
        <v>6446</v>
      </c>
      <c r="E330" t="s">
        <v>71</v>
      </c>
      <c r="F330">
        <v>0.17399999999999999</v>
      </c>
      <c r="G330">
        <v>3.0000000000000001E-3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0.104</v>
      </c>
      <c r="N330">
        <v>0</v>
      </c>
      <c r="O330">
        <v>0</v>
      </c>
      <c r="P330">
        <v>0</v>
      </c>
      <c r="Q330">
        <v>0</v>
      </c>
      <c r="R330">
        <v>0.28100000000000003</v>
      </c>
      <c r="S330">
        <f t="shared" si="5"/>
        <v>0.56200000000000006</v>
      </c>
    </row>
    <row r="331" spans="1:19" x14ac:dyDescent="0.25">
      <c r="A331" t="s">
        <v>517</v>
      </c>
      <c r="B331" t="s">
        <v>20</v>
      </c>
      <c r="C331" t="s">
        <v>21</v>
      </c>
      <c r="D331">
        <v>6448</v>
      </c>
      <c r="E331" t="s">
        <v>150</v>
      </c>
      <c r="F331">
        <v>1.0149999999999999</v>
      </c>
      <c r="G331">
        <v>8.2000000000000003E-2</v>
      </c>
      <c r="H331">
        <v>0.08</v>
      </c>
      <c r="I331">
        <v>0.57099999999999995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1.748</v>
      </c>
      <c r="S331">
        <f t="shared" si="5"/>
        <v>3.496</v>
      </c>
    </row>
    <row r="332" spans="1:19" x14ac:dyDescent="0.25">
      <c r="A332" t="s">
        <v>517</v>
      </c>
      <c r="B332" t="s">
        <v>20</v>
      </c>
      <c r="C332" t="s">
        <v>28</v>
      </c>
      <c r="D332">
        <v>6449</v>
      </c>
      <c r="E332" t="s">
        <v>149</v>
      </c>
      <c r="F332">
        <v>3.9529999999999998</v>
      </c>
      <c r="G332">
        <v>1.8380000000000001</v>
      </c>
      <c r="H332">
        <v>1.96</v>
      </c>
      <c r="I332">
        <v>2.681</v>
      </c>
      <c r="J332">
        <v>5.25</v>
      </c>
      <c r="K332">
        <v>2.9009999999999998</v>
      </c>
      <c r="L332">
        <v>1.603</v>
      </c>
      <c r="M332">
        <v>1.4259999999999999</v>
      </c>
      <c r="N332">
        <v>1.2450000000000001</v>
      </c>
      <c r="O332">
        <v>1.873</v>
      </c>
      <c r="P332">
        <v>1.216</v>
      </c>
      <c r="Q332">
        <v>0.77500000000000002</v>
      </c>
      <c r="R332">
        <v>26.721</v>
      </c>
      <c r="S332">
        <f t="shared" si="5"/>
        <v>53.442</v>
      </c>
    </row>
    <row r="333" spans="1:19" x14ac:dyDescent="0.25">
      <c r="A333" t="s">
        <v>517</v>
      </c>
      <c r="B333" t="s">
        <v>20</v>
      </c>
      <c r="C333" t="s">
        <v>28</v>
      </c>
      <c r="D333">
        <v>6450</v>
      </c>
      <c r="E333" t="s">
        <v>167</v>
      </c>
      <c r="F333">
        <v>6.0510000000000002</v>
      </c>
      <c r="G333">
        <v>0.89700000000000002</v>
      </c>
      <c r="H333">
        <v>3.5999999999999997E-2</v>
      </c>
      <c r="I333">
        <v>6.6000000000000003E-2</v>
      </c>
      <c r="J333">
        <v>0.1</v>
      </c>
      <c r="K333">
        <v>0.42</v>
      </c>
      <c r="L333">
        <v>1E-3</v>
      </c>
      <c r="M333">
        <v>0.06</v>
      </c>
      <c r="N333">
        <v>0.34499999999999997</v>
      </c>
      <c r="O333">
        <v>0.06</v>
      </c>
      <c r="P333">
        <v>0.10100000000000001</v>
      </c>
      <c r="Q333">
        <v>2E-3</v>
      </c>
      <c r="R333">
        <v>8.1389999999999993</v>
      </c>
      <c r="S333">
        <f t="shared" si="5"/>
        <v>16.277999999999999</v>
      </c>
    </row>
    <row r="334" spans="1:19" x14ac:dyDescent="0.25">
      <c r="A334" t="s">
        <v>517</v>
      </c>
      <c r="B334" t="s">
        <v>20</v>
      </c>
      <c r="C334" t="s">
        <v>28</v>
      </c>
      <c r="D334">
        <v>6451</v>
      </c>
      <c r="E334" t="s">
        <v>58</v>
      </c>
      <c r="F334">
        <v>0.14899999999999999</v>
      </c>
      <c r="G334">
        <v>0.41099999999999998</v>
      </c>
      <c r="H334">
        <v>0.33800000000000002</v>
      </c>
      <c r="I334">
        <v>0.86599999999999999</v>
      </c>
      <c r="J334">
        <v>0.94699999999999995</v>
      </c>
      <c r="K334">
        <v>0.35399999999999998</v>
      </c>
      <c r="L334">
        <v>0.32600000000000001</v>
      </c>
      <c r="M334">
        <v>0.129</v>
      </c>
      <c r="N334">
        <v>0.23400000000000001</v>
      </c>
      <c r="O334">
        <v>0.109</v>
      </c>
      <c r="P334">
        <v>7.0999999999999994E-2</v>
      </c>
      <c r="Q334">
        <v>0.13100000000000001</v>
      </c>
      <c r="R334">
        <v>4.0650000000000004</v>
      </c>
      <c r="S334">
        <f t="shared" si="5"/>
        <v>8.1300000000000008</v>
      </c>
    </row>
    <row r="335" spans="1:19" x14ac:dyDescent="0.25">
      <c r="A335" t="s">
        <v>517</v>
      </c>
      <c r="B335" t="s">
        <v>20</v>
      </c>
      <c r="C335" t="s">
        <v>63</v>
      </c>
      <c r="D335">
        <v>6457</v>
      </c>
      <c r="E335" t="s">
        <v>213</v>
      </c>
      <c r="F335">
        <v>138.00200000000001</v>
      </c>
      <c r="G335">
        <v>1.78</v>
      </c>
      <c r="H335">
        <v>3.52</v>
      </c>
      <c r="I335">
        <v>13.305</v>
      </c>
      <c r="J335">
        <v>0.55000000000000004</v>
      </c>
      <c r="K335">
        <v>13.73</v>
      </c>
      <c r="L335">
        <v>12.32</v>
      </c>
      <c r="M335">
        <v>24.54</v>
      </c>
      <c r="N335">
        <v>0.83</v>
      </c>
      <c r="O335">
        <v>0.15</v>
      </c>
      <c r="P335">
        <v>24.4</v>
      </c>
      <c r="Q335">
        <v>0.5</v>
      </c>
      <c r="R335">
        <v>233.62700000000001</v>
      </c>
      <c r="S335">
        <f t="shared" si="5"/>
        <v>467.25400000000002</v>
      </c>
    </row>
    <row r="336" spans="1:19" x14ac:dyDescent="0.25">
      <c r="A336" t="s">
        <v>517</v>
      </c>
      <c r="B336" t="s">
        <v>20</v>
      </c>
      <c r="C336" t="s">
        <v>95</v>
      </c>
      <c r="D336">
        <v>6461</v>
      </c>
      <c r="E336" t="s">
        <v>158</v>
      </c>
      <c r="F336">
        <v>2.4350000000000001</v>
      </c>
      <c r="G336">
        <v>0.34</v>
      </c>
      <c r="H336">
        <v>1.55</v>
      </c>
      <c r="I336">
        <v>1.52</v>
      </c>
      <c r="J336">
        <v>0.84199999999999997</v>
      </c>
      <c r="K336">
        <v>1.196</v>
      </c>
      <c r="L336">
        <v>1.6839999999999999</v>
      </c>
      <c r="M336">
        <v>2.31</v>
      </c>
      <c r="N336">
        <v>1.4</v>
      </c>
      <c r="O336">
        <v>0.45</v>
      </c>
      <c r="P336">
        <v>3.0840000000000001</v>
      </c>
      <c r="Q336">
        <v>0.45</v>
      </c>
      <c r="R336">
        <v>17.260999999999999</v>
      </c>
      <c r="S336">
        <f t="shared" si="5"/>
        <v>34.521999999999998</v>
      </c>
    </row>
    <row r="337" spans="1:19" x14ac:dyDescent="0.25">
      <c r="A337" t="s">
        <v>517</v>
      </c>
      <c r="B337" t="s">
        <v>20</v>
      </c>
      <c r="C337" t="s">
        <v>123</v>
      </c>
      <c r="D337">
        <v>6485</v>
      </c>
      <c r="E337" t="s">
        <v>124</v>
      </c>
      <c r="F337">
        <v>5.2240000000000002</v>
      </c>
      <c r="G337">
        <v>0</v>
      </c>
      <c r="H337">
        <v>0</v>
      </c>
      <c r="I337">
        <v>1.087</v>
      </c>
      <c r="J337">
        <v>3.3000000000000002E-2</v>
      </c>
      <c r="K337">
        <v>8.9999999999999993E-3</v>
      </c>
      <c r="L337">
        <v>8.9999999999999993E-3</v>
      </c>
      <c r="M337">
        <v>8.9999999999999993E-3</v>
      </c>
      <c r="N337">
        <v>8.9999999999999993E-3</v>
      </c>
      <c r="O337">
        <v>0</v>
      </c>
      <c r="P337">
        <v>0</v>
      </c>
      <c r="Q337">
        <v>0</v>
      </c>
      <c r="R337">
        <v>6.38</v>
      </c>
      <c r="S337">
        <f t="shared" si="5"/>
        <v>12.760000000000002</v>
      </c>
    </row>
    <row r="338" spans="1:19" x14ac:dyDescent="0.25">
      <c r="A338" t="s">
        <v>517</v>
      </c>
      <c r="B338" t="s">
        <v>20</v>
      </c>
      <c r="C338" t="s">
        <v>48</v>
      </c>
      <c r="D338">
        <v>6486</v>
      </c>
      <c r="E338" t="s">
        <v>166</v>
      </c>
      <c r="F338">
        <v>5.415</v>
      </c>
      <c r="G338">
        <v>0.28000000000000003</v>
      </c>
      <c r="H338">
        <v>0.19800000000000001</v>
      </c>
      <c r="I338">
        <v>6.7000000000000004E-2</v>
      </c>
      <c r="J338">
        <v>0.58099999999999996</v>
      </c>
      <c r="K338">
        <v>0.10199999999999999</v>
      </c>
      <c r="L338">
        <v>4.782</v>
      </c>
      <c r="M338">
        <v>0.36</v>
      </c>
      <c r="N338">
        <v>4.66</v>
      </c>
      <c r="O338">
        <v>0.58499999999999996</v>
      </c>
      <c r="P338">
        <v>0.26</v>
      </c>
      <c r="Q338">
        <v>0.72</v>
      </c>
      <c r="R338">
        <v>18.010000000000002</v>
      </c>
      <c r="S338">
        <f t="shared" si="5"/>
        <v>36.020000000000003</v>
      </c>
    </row>
    <row r="339" spans="1:19" x14ac:dyDescent="0.25">
      <c r="A339" t="s">
        <v>517</v>
      </c>
      <c r="B339" t="s">
        <v>20</v>
      </c>
      <c r="C339" t="s">
        <v>83</v>
      </c>
      <c r="D339">
        <v>6487</v>
      </c>
      <c r="E339" t="s">
        <v>130</v>
      </c>
      <c r="F339">
        <v>0.84099999999999997</v>
      </c>
      <c r="G339">
        <v>1.4910000000000001</v>
      </c>
      <c r="H339">
        <v>1.911</v>
      </c>
      <c r="I339">
        <v>1.204</v>
      </c>
      <c r="J339">
        <v>2.5640000000000001</v>
      </c>
      <c r="K339">
        <v>2.359</v>
      </c>
      <c r="L339">
        <v>2.105</v>
      </c>
      <c r="M339">
        <v>2.0640000000000001</v>
      </c>
      <c r="N339">
        <v>2.6829999999999998</v>
      </c>
      <c r="O339">
        <v>2.3119999999999998</v>
      </c>
      <c r="P339">
        <v>2.8570000000000002</v>
      </c>
      <c r="Q339">
        <v>2.6379999999999999</v>
      </c>
      <c r="R339">
        <v>25.029</v>
      </c>
      <c r="S339">
        <f t="shared" si="5"/>
        <v>50.058000000000007</v>
      </c>
    </row>
    <row r="340" spans="1:19" x14ac:dyDescent="0.25">
      <c r="A340" t="s">
        <v>517</v>
      </c>
      <c r="B340" t="s">
        <v>43</v>
      </c>
      <c r="C340" t="s">
        <v>44</v>
      </c>
      <c r="D340">
        <v>6488</v>
      </c>
      <c r="E340" t="s">
        <v>489</v>
      </c>
      <c r="F340">
        <v>1</v>
      </c>
      <c r="G340">
        <v>2.8</v>
      </c>
      <c r="H340">
        <v>2.2000000000000002</v>
      </c>
      <c r="I340">
        <v>3.1</v>
      </c>
      <c r="J340">
        <v>2</v>
      </c>
      <c r="K340">
        <v>3.5</v>
      </c>
      <c r="L340">
        <v>2.5</v>
      </c>
      <c r="M340">
        <v>1.5</v>
      </c>
      <c r="N340">
        <v>2.6</v>
      </c>
      <c r="O340">
        <v>3.1</v>
      </c>
      <c r="P340">
        <v>3.9</v>
      </c>
      <c r="Q340">
        <v>4.3</v>
      </c>
      <c r="R340">
        <v>32.5</v>
      </c>
      <c r="S340">
        <f t="shared" si="5"/>
        <v>65</v>
      </c>
    </row>
    <row r="341" spans="1:19" x14ac:dyDescent="0.25">
      <c r="A341" t="s">
        <v>517</v>
      </c>
      <c r="B341" t="s">
        <v>20</v>
      </c>
      <c r="C341" t="s">
        <v>28</v>
      </c>
      <c r="D341">
        <v>6489</v>
      </c>
      <c r="E341" t="s">
        <v>205</v>
      </c>
      <c r="F341">
        <v>44.816000000000003</v>
      </c>
      <c r="G341">
        <v>0.28399999999999997</v>
      </c>
      <c r="H341">
        <v>2.1659999999999999</v>
      </c>
      <c r="I341">
        <v>1.508</v>
      </c>
      <c r="J341">
        <v>1.54</v>
      </c>
      <c r="K341">
        <v>8.407</v>
      </c>
      <c r="L341">
        <v>0.71299999999999997</v>
      </c>
      <c r="M341">
        <v>0.6</v>
      </c>
      <c r="N341">
        <v>30.905000000000001</v>
      </c>
      <c r="O341">
        <v>0.48199999999999998</v>
      </c>
      <c r="P341">
        <v>0.192</v>
      </c>
      <c r="Q341">
        <v>0</v>
      </c>
      <c r="R341">
        <v>91.613</v>
      </c>
      <c r="S341">
        <f t="shared" si="5"/>
        <v>183.226</v>
      </c>
    </row>
    <row r="342" spans="1:19" x14ac:dyDescent="0.25">
      <c r="A342" t="s">
        <v>517</v>
      </c>
      <c r="B342" t="s">
        <v>20</v>
      </c>
      <c r="C342" t="s">
        <v>28</v>
      </c>
      <c r="D342">
        <v>6490</v>
      </c>
      <c r="E342" t="s">
        <v>29</v>
      </c>
      <c r="F342">
        <v>0</v>
      </c>
      <c r="G342">
        <v>0</v>
      </c>
      <c r="H342">
        <v>8.5000000000000006E-2</v>
      </c>
      <c r="I342">
        <v>0</v>
      </c>
      <c r="J342">
        <v>4.1000000000000002E-2</v>
      </c>
      <c r="K342">
        <v>0</v>
      </c>
      <c r="L342">
        <v>4.1000000000000002E-2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0.16700000000000001</v>
      </c>
      <c r="S342">
        <f t="shared" si="5"/>
        <v>0.33400000000000002</v>
      </c>
    </row>
    <row r="343" spans="1:19" x14ac:dyDescent="0.25">
      <c r="A343" t="s">
        <v>517</v>
      </c>
      <c r="B343" t="s">
        <v>20</v>
      </c>
      <c r="C343" t="s">
        <v>44</v>
      </c>
      <c r="D343">
        <v>6491</v>
      </c>
      <c r="E343" t="s">
        <v>490</v>
      </c>
      <c r="F343">
        <v>7.2999999999999995E-2</v>
      </c>
      <c r="G343">
        <v>0</v>
      </c>
      <c r="H343">
        <v>0</v>
      </c>
      <c r="I343">
        <v>0</v>
      </c>
      <c r="J343">
        <v>0</v>
      </c>
      <c r="K343">
        <v>0.1</v>
      </c>
      <c r="L343">
        <v>0</v>
      </c>
      <c r="M343">
        <v>0</v>
      </c>
      <c r="N343">
        <v>0.109</v>
      </c>
      <c r="O343">
        <v>0</v>
      </c>
      <c r="P343">
        <v>0</v>
      </c>
      <c r="Q343">
        <v>0</v>
      </c>
      <c r="R343">
        <v>0.28199999999999997</v>
      </c>
      <c r="S343">
        <f t="shared" si="5"/>
        <v>0.56399999999999995</v>
      </c>
    </row>
    <row r="344" spans="1:19" x14ac:dyDescent="0.25">
      <c r="A344" t="s">
        <v>517</v>
      </c>
      <c r="B344" t="s">
        <v>20</v>
      </c>
      <c r="C344" t="s">
        <v>48</v>
      </c>
      <c r="D344">
        <v>6498</v>
      </c>
      <c r="E344" t="s">
        <v>78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8.6999999999999994E-2</v>
      </c>
      <c r="N344">
        <v>0</v>
      </c>
      <c r="O344">
        <v>0</v>
      </c>
      <c r="P344">
        <v>0</v>
      </c>
      <c r="Q344">
        <v>0</v>
      </c>
      <c r="R344">
        <v>8.6999999999999994E-2</v>
      </c>
      <c r="S344">
        <f t="shared" si="5"/>
        <v>0.17399999999999999</v>
      </c>
    </row>
    <row r="345" spans="1:19" x14ac:dyDescent="0.25">
      <c r="A345" t="s">
        <v>517</v>
      </c>
      <c r="B345" t="s">
        <v>20</v>
      </c>
      <c r="C345" t="s">
        <v>41</v>
      </c>
      <c r="D345">
        <v>6501</v>
      </c>
      <c r="E345" t="s">
        <v>491</v>
      </c>
      <c r="F345">
        <v>8.0000000000000002E-3</v>
      </c>
      <c r="G345">
        <v>6.7000000000000004E-2</v>
      </c>
      <c r="H345">
        <v>0.08</v>
      </c>
      <c r="I345">
        <v>8.3000000000000004E-2</v>
      </c>
      <c r="J345">
        <v>8.5000000000000006E-2</v>
      </c>
      <c r="K345">
        <v>8.4000000000000005E-2</v>
      </c>
      <c r="L345">
        <v>8.4000000000000005E-2</v>
      </c>
      <c r="M345">
        <v>1.2E-2</v>
      </c>
      <c r="N345">
        <v>8.9999999999999993E-3</v>
      </c>
      <c r="O345">
        <v>2.3E-2</v>
      </c>
      <c r="P345">
        <v>1.2999999999999999E-2</v>
      </c>
      <c r="Q345">
        <v>8.9999999999999993E-3</v>
      </c>
      <c r="R345">
        <v>0.55700000000000005</v>
      </c>
      <c r="S345">
        <f t="shared" si="5"/>
        <v>1.1140000000000003</v>
      </c>
    </row>
    <row r="346" spans="1:19" x14ac:dyDescent="0.25">
      <c r="A346" t="s">
        <v>517</v>
      </c>
      <c r="B346" t="s">
        <v>20</v>
      </c>
      <c r="C346" t="s">
        <v>37</v>
      </c>
      <c r="D346">
        <v>6503</v>
      </c>
      <c r="E346" t="s">
        <v>141</v>
      </c>
      <c r="F346">
        <v>1.7509999999999999</v>
      </c>
      <c r="G346">
        <v>1.9E-2</v>
      </c>
      <c r="H346">
        <v>0.30399999999999999</v>
      </c>
      <c r="I346">
        <v>0</v>
      </c>
      <c r="J346">
        <v>1.2</v>
      </c>
      <c r="K346">
        <v>0</v>
      </c>
      <c r="L346">
        <v>0</v>
      </c>
      <c r="M346">
        <v>1.1830000000000001</v>
      </c>
      <c r="N346">
        <v>0</v>
      </c>
      <c r="O346">
        <v>0</v>
      </c>
      <c r="P346">
        <v>1.083</v>
      </c>
      <c r="Q346">
        <v>0</v>
      </c>
      <c r="R346">
        <v>5.54</v>
      </c>
      <c r="S346">
        <f t="shared" si="5"/>
        <v>11.08</v>
      </c>
    </row>
    <row r="347" spans="1:19" x14ac:dyDescent="0.25">
      <c r="A347" t="s">
        <v>517</v>
      </c>
      <c r="B347" t="s">
        <v>20</v>
      </c>
      <c r="C347" t="s">
        <v>48</v>
      </c>
      <c r="D347">
        <v>6512</v>
      </c>
      <c r="E347" t="s">
        <v>79</v>
      </c>
      <c r="F347">
        <v>1.4999999999999999E-2</v>
      </c>
      <c r="G347">
        <v>0</v>
      </c>
      <c r="H347">
        <v>6.8000000000000005E-2</v>
      </c>
      <c r="I347">
        <v>1.4999999999999999E-2</v>
      </c>
      <c r="J347">
        <v>4.4999999999999998E-2</v>
      </c>
      <c r="K347">
        <v>4.1000000000000002E-2</v>
      </c>
      <c r="L347">
        <v>3.5000000000000003E-2</v>
      </c>
      <c r="M347">
        <v>6.0000000000000001E-3</v>
      </c>
      <c r="N347">
        <v>2.5000000000000001E-2</v>
      </c>
      <c r="O347">
        <v>5.0000000000000001E-3</v>
      </c>
      <c r="P347">
        <v>0</v>
      </c>
      <c r="Q347">
        <v>6.0000000000000001E-3</v>
      </c>
      <c r="R347">
        <v>0.26100000000000001</v>
      </c>
      <c r="S347">
        <f t="shared" si="5"/>
        <v>0.52200000000000002</v>
      </c>
    </row>
    <row r="348" spans="1:19" x14ac:dyDescent="0.25">
      <c r="A348" t="s">
        <v>517</v>
      </c>
      <c r="B348" t="s">
        <v>20</v>
      </c>
      <c r="C348" t="s">
        <v>37</v>
      </c>
      <c r="D348">
        <v>6513</v>
      </c>
      <c r="E348" t="s">
        <v>38</v>
      </c>
      <c r="F348">
        <v>2.7E-2</v>
      </c>
      <c r="G348">
        <v>6.0000000000000001E-3</v>
      </c>
      <c r="H348">
        <v>0</v>
      </c>
      <c r="I348">
        <v>0</v>
      </c>
      <c r="J348">
        <v>8.9999999999999993E-3</v>
      </c>
      <c r="K348">
        <v>3.5000000000000003E-2</v>
      </c>
      <c r="L348">
        <v>0</v>
      </c>
      <c r="M348">
        <v>4.9000000000000002E-2</v>
      </c>
      <c r="N348">
        <v>0</v>
      </c>
      <c r="O348">
        <v>0</v>
      </c>
      <c r="P348">
        <v>8.0000000000000002E-3</v>
      </c>
      <c r="Q348">
        <v>0</v>
      </c>
      <c r="R348">
        <v>0.13400000000000001</v>
      </c>
      <c r="S348">
        <f t="shared" si="5"/>
        <v>0.26800000000000002</v>
      </c>
    </row>
    <row r="349" spans="1:19" x14ac:dyDescent="0.25">
      <c r="A349" t="s">
        <v>517</v>
      </c>
      <c r="B349" t="s">
        <v>20</v>
      </c>
      <c r="C349" t="s">
        <v>21</v>
      </c>
      <c r="D349">
        <v>6515</v>
      </c>
      <c r="E349" t="s">
        <v>54</v>
      </c>
      <c r="F349">
        <v>0.152</v>
      </c>
      <c r="G349">
        <v>0</v>
      </c>
      <c r="H349">
        <v>0.78500000000000003</v>
      </c>
      <c r="I349">
        <v>0</v>
      </c>
      <c r="J349">
        <v>0.17299999999999999</v>
      </c>
      <c r="K349">
        <v>0.3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1.41</v>
      </c>
      <c r="S349">
        <f t="shared" si="5"/>
        <v>2.8200000000000003</v>
      </c>
    </row>
    <row r="350" spans="1:19" x14ac:dyDescent="0.25">
      <c r="A350" t="s">
        <v>517</v>
      </c>
      <c r="B350" t="s">
        <v>20</v>
      </c>
      <c r="C350" t="s">
        <v>48</v>
      </c>
      <c r="D350">
        <v>6516</v>
      </c>
      <c r="E350" t="s">
        <v>49</v>
      </c>
      <c r="F350">
        <v>2.4E-2</v>
      </c>
      <c r="G350">
        <v>0</v>
      </c>
      <c r="H350">
        <v>0</v>
      </c>
      <c r="I350">
        <v>0</v>
      </c>
      <c r="J350">
        <v>0</v>
      </c>
      <c r="K350">
        <v>8.4000000000000005E-2</v>
      </c>
      <c r="L350">
        <v>0</v>
      </c>
      <c r="M350">
        <v>0.10100000000000001</v>
      </c>
      <c r="N350">
        <v>0</v>
      </c>
      <c r="O350">
        <v>0</v>
      </c>
      <c r="P350">
        <v>1.7000000000000001E-2</v>
      </c>
      <c r="Q350">
        <v>0</v>
      </c>
      <c r="R350">
        <v>0.22600000000000001</v>
      </c>
      <c r="S350">
        <f t="shared" si="5"/>
        <v>0.45200000000000007</v>
      </c>
    </row>
    <row r="351" spans="1:19" x14ac:dyDescent="0.25">
      <c r="A351" t="s">
        <v>517</v>
      </c>
      <c r="B351" t="s">
        <v>198</v>
      </c>
      <c r="C351" t="s">
        <v>199</v>
      </c>
      <c r="D351">
        <v>6519</v>
      </c>
      <c r="E351" t="s">
        <v>492</v>
      </c>
      <c r="F351">
        <v>15.2</v>
      </c>
      <c r="G351">
        <v>15</v>
      </c>
      <c r="H351">
        <v>13.35</v>
      </c>
      <c r="I351">
        <v>27.1</v>
      </c>
      <c r="J351">
        <v>31.2</v>
      </c>
      <c r="K351">
        <v>19.8</v>
      </c>
      <c r="L351">
        <v>15</v>
      </c>
      <c r="M351">
        <v>12.5</v>
      </c>
      <c r="N351">
        <v>17.5</v>
      </c>
      <c r="O351">
        <v>16.399999999999999</v>
      </c>
      <c r="P351">
        <v>18.5</v>
      </c>
      <c r="Q351">
        <v>17.75</v>
      </c>
      <c r="R351">
        <v>219.3</v>
      </c>
      <c r="S351">
        <f t="shared" si="5"/>
        <v>438.6</v>
      </c>
    </row>
    <row r="352" spans="1:19" x14ac:dyDescent="0.25">
      <c r="A352" t="s">
        <v>517</v>
      </c>
      <c r="B352" t="s">
        <v>198</v>
      </c>
      <c r="C352" t="s">
        <v>199</v>
      </c>
      <c r="D352">
        <v>6521</v>
      </c>
      <c r="E352" t="s">
        <v>493</v>
      </c>
      <c r="F352">
        <v>27.5</v>
      </c>
      <c r="G352">
        <v>23.5</v>
      </c>
      <c r="H352">
        <v>45.21</v>
      </c>
      <c r="I352">
        <v>24.12</v>
      </c>
      <c r="J352">
        <v>35.4</v>
      </c>
      <c r="K352">
        <v>25.8</v>
      </c>
      <c r="L352">
        <v>20.350000000000001</v>
      </c>
      <c r="M352">
        <v>18.5</v>
      </c>
      <c r="N352">
        <v>22.73</v>
      </c>
      <c r="O352">
        <v>17.8</v>
      </c>
      <c r="P352">
        <v>22.5</v>
      </c>
      <c r="Q352">
        <v>24.7</v>
      </c>
      <c r="R352">
        <v>308.11</v>
      </c>
      <c r="S352">
        <f t="shared" si="5"/>
        <v>616.22</v>
      </c>
    </row>
    <row r="353" spans="1:19" x14ac:dyDescent="0.25">
      <c r="A353" t="s">
        <v>517</v>
      </c>
      <c r="B353" t="s">
        <v>20</v>
      </c>
      <c r="C353" t="s">
        <v>48</v>
      </c>
      <c r="D353">
        <v>6522</v>
      </c>
      <c r="E353" t="s">
        <v>55</v>
      </c>
      <c r="F353">
        <v>4.4999999999999998E-2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8.1000000000000003E-2</v>
      </c>
      <c r="N353">
        <v>0</v>
      </c>
      <c r="O353">
        <v>0</v>
      </c>
      <c r="P353">
        <v>3.0000000000000001E-3</v>
      </c>
      <c r="Q353">
        <v>0</v>
      </c>
      <c r="R353">
        <v>0.129</v>
      </c>
      <c r="S353">
        <f t="shared" si="5"/>
        <v>0.25800000000000001</v>
      </c>
    </row>
    <row r="354" spans="1:19" x14ac:dyDescent="0.25">
      <c r="A354" t="s">
        <v>517</v>
      </c>
      <c r="B354" t="s">
        <v>20</v>
      </c>
      <c r="C354" t="s">
        <v>123</v>
      </c>
      <c r="D354">
        <v>6525</v>
      </c>
      <c r="E354" t="s">
        <v>165</v>
      </c>
      <c r="F354">
        <v>0.82399999999999995</v>
      </c>
      <c r="G354">
        <v>1.17</v>
      </c>
      <c r="H354">
        <v>1.7350000000000001</v>
      </c>
      <c r="I354">
        <v>1.5229999999999999</v>
      </c>
      <c r="J354">
        <v>0.98599999999999999</v>
      </c>
      <c r="K354">
        <v>4.633</v>
      </c>
      <c r="L354">
        <v>1.0820000000000001</v>
      </c>
      <c r="M354">
        <v>0.73199999999999998</v>
      </c>
      <c r="N354">
        <v>1.0900000000000001</v>
      </c>
      <c r="O354">
        <v>2.3740000000000001</v>
      </c>
      <c r="P354">
        <v>6.07</v>
      </c>
      <c r="Q354">
        <v>0.78100000000000003</v>
      </c>
      <c r="R354">
        <v>23</v>
      </c>
      <c r="S354">
        <f t="shared" si="5"/>
        <v>46</v>
      </c>
    </row>
    <row r="355" spans="1:19" x14ac:dyDescent="0.25">
      <c r="A355" t="s">
        <v>517</v>
      </c>
      <c r="B355" t="s">
        <v>20</v>
      </c>
      <c r="C355" t="s">
        <v>41</v>
      </c>
      <c r="D355">
        <v>6527</v>
      </c>
      <c r="E355" t="s">
        <v>127</v>
      </c>
      <c r="F355">
        <v>3.726</v>
      </c>
      <c r="G355">
        <v>3.9E-2</v>
      </c>
      <c r="H355">
        <v>1.5640000000000001</v>
      </c>
      <c r="I355">
        <v>1.1160000000000001</v>
      </c>
      <c r="J355">
        <v>3.2080000000000002</v>
      </c>
      <c r="K355">
        <v>0</v>
      </c>
      <c r="L355">
        <v>0</v>
      </c>
      <c r="M355">
        <v>1.6910000000000001</v>
      </c>
      <c r="N355">
        <v>0.13500000000000001</v>
      </c>
      <c r="O355">
        <v>0</v>
      </c>
      <c r="P355">
        <v>3.706</v>
      </c>
      <c r="Q355">
        <v>0</v>
      </c>
      <c r="R355">
        <v>15.185</v>
      </c>
      <c r="S355">
        <f t="shared" si="5"/>
        <v>30.37</v>
      </c>
    </row>
    <row r="356" spans="1:19" x14ac:dyDescent="0.25">
      <c r="A356" t="s">
        <v>517</v>
      </c>
      <c r="B356" t="s">
        <v>454</v>
      </c>
      <c r="C356" t="s">
        <v>399</v>
      </c>
      <c r="D356">
        <v>6529</v>
      </c>
      <c r="E356" t="s">
        <v>14</v>
      </c>
      <c r="F356">
        <v>29.488</v>
      </c>
      <c r="G356">
        <v>26.38</v>
      </c>
      <c r="H356">
        <v>36.691000000000003</v>
      </c>
      <c r="I356">
        <v>18.443999999999999</v>
      </c>
      <c r="J356">
        <v>22.474</v>
      </c>
      <c r="K356">
        <v>32.204000000000001</v>
      </c>
      <c r="L356">
        <v>18.907</v>
      </c>
      <c r="M356">
        <v>32.622</v>
      </c>
      <c r="N356">
        <v>46.667999999999999</v>
      </c>
      <c r="O356">
        <v>32.779000000000003</v>
      </c>
      <c r="P356">
        <v>41.095999999999997</v>
      </c>
      <c r="Q356">
        <v>47.247</v>
      </c>
      <c r="R356">
        <v>385</v>
      </c>
      <c r="S356">
        <f t="shared" si="5"/>
        <v>770</v>
      </c>
    </row>
    <row r="357" spans="1:19" x14ac:dyDescent="0.25">
      <c r="A357" t="s">
        <v>517</v>
      </c>
      <c r="B357" t="s">
        <v>20</v>
      </c>
      <c r="C357" t="s">
        <v>61</v>
      </c>
      <c r="D357">
        <v>6531</v>
      </c>
      <c r="E357" t="s">
        <v>137</v>
      </c>
      <c r="F357">
        <v>1.048</v>
      </c>
      <c r="G357">
        <v>2.5179999999999998</v>
      </c>
      <c r="H357">
        <v>2.4790000000000001</v>
      </c>
      <c r="I357">
        <v>2.6669999999999998</v>
      </c>
      <c r="J357">
        <v>2.58</v>
      </c>
      <c r="K357">
        <v>1.752</v>
      </c>
      <c r="L357">
        <v>1.873</v>
      </c>
      <c r="M357">
        <v>2.254</v>
      </c>
      <c r="N357">
        <v>2.3159999999999998</v>
      </c>
      <c r="O357">
        <v>1.843</v>
      </c>
      <c r="P357">
        <v>3.7</v>
      </c>
      <c r="Q357">
        <v>2.2869999999999999</v>
      </c>
      <c r="R357">
        <v>27.317</v>
      </c>
      <c r="S357">
        <f t="shared" si="5"/>
        <v>54.634</v>
      </c>
    </row>
    <row r="358" spans="1:19" x14ac:dyDescent="0.25">
      <c r="A358" t="s">
        <v>517</v>
      </c>
      <c r="B358" t="s">
        <v>20</v>
      </c>
      <c r="C358" t="s">
        <v>139</v>
      </c>
      <c r="D358">
        <v>6535</v>
      </c>
      <c r="E358" t="s">
        <v>140</v>
      </c>
      <c r="F358">
        <v>0</v>
      </c>
      <c r="G358">
        <v>0</v>
      </c>
      <c r="H358">
        <v>2.1240000000000001</v>
      </c>
      <c r="I358">
        <v>1.4239999999999999</v>
      </c>
      <c r="J358">
        <v>0</v>
      </c>
      <c r="K358">
        <v>0</v>
      </c>
      <c r="L358">
        <v>0</v>
      </c>
      <c r="M358">
        <v>1.675</v>
      </c>
      <c r="N358">
        <v>0</v>
      </c>
      <c r="O358">
        <v>0</v>
      </c>
      <c r="P358">
        <v>1.085</v>
      </c>
      <c r="Q358">
        <v>0</v>
      </c>
      <c r="R358">
        <v>6.3079999999999998</v>
      </c>
      <c r="S358">
        <f t="shared" si="5"/>
        <v>12.616</v>
      </c>
    </row>
    <row r="359" spans="1:19" x14ac:dyDescent="0.25">
      <c r="A359" t="s">
        <v>517</v>
      </c>
      <c r="B359" t="s">
        <v>20</v>
      </c>
      <c r="C359" t="s">
        <v>95</v>
      </c>
      <c r="D359">
        <v>6536</v>
      </c>
      <c r="E359" t="s">
        <v>116</v>
      </c>
      <c r="F359">
        <v>0</v>
      </c>
      <c r="G359">
        <v>0.01</v>
      </c>
      <c r="H359">
        <v>0.03</v>
      </c>
      <c r="I359">
        <v>0.05</v>
      </c>
      <c r="J359">
        <v>0.75</v>
      </c>
      <c r="K359">
        <v>0.03</v>
      </c>
      <c r="L359">
        <v>0.04</v>
      </c>
      <c r="M359">
        <v>1.7999999999999999E-2</v>
      </c>
      <c r="N359">
        <v>0.02</v>
      </c>
      <c r="O359">
        <v>1.2E-2</v>
      </c>
      <c r="P359">
        <v>1.4999999999999999E-2</v>
      </c>
      <c r="Q359">
        <v>0.02</v>
      </c>
      <c r="R359">
        <v>0.995</v>
      </c>
      <c r="S359">
        <f t="shared" si="5"/>
        <v>1.9900000000000002</v>
      </c>
    </row>
    <row r="360" spans="1:19" x14ac:dyDescent="0.25">
      <c r="A360" t="s">
        <v>517</v>
      </c>
      <c r="B360" t="s">
        <v>20</v>
      </c>
      <c r="C360" t="s">
        <v>83</v>
      </c>
      <c r="D360">
        <v>6547</v>
      </c>
      <c r="E360" t="s">
        <v>84</v>
      </c>
      <c r="F360">
        <v>0</v>
      </c>
      <c r="G360">
        <v>2.4E-2</v>
      </c>
      <c r="H360">
        <v>1.4999999999999999E-2</v>
      </c>
      <c r="I360">
        <v>4.4999999999999998E-2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8.4000000000000005E-2</v>
      </c>
      <c r="S360">
        <f t="shared" si="5"/>
        <v>0.16799999999999998</v>
      </c>
    </row>
    <row r="361" spans="1:19" x14ac:dyDescent="0.25">
      <c r="A361" t="s">
        <v>517</v>
      </c>
      <c r="B361" t="s">
        <v>20</v>
      </c>
      <c r="C361" t="s">
        <v>37</v>
      </c>
      <c r="D361">
        <v>6554</v>
      </c>
      <c r="E361" t="s">
        <v>110</v>
      </c>
      <c r="F361">
        <v>1.02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1</v>
      </c>
      <c r="O361">
        <v>0</v>
      </c>
      <c r="P361">
        <v>0</v>
      </c>
      <c r="Q361">
        <v>1.02</v>
      </c>
      <c r="R361">
        <v>3.04</v>
      </c>
      <c r="S361">
        <f t="shared" si="5"/>
        <v>6.08</v>
      </c>
    </row>
    <row r="362" spans="1:19" x14ac:dyDescent="0.25">
      <c r="A362" t="s">
        <v>517</v>
      </c>
      <c r="B362" t="s">
        <v>454</v>
      </c>
      <c r="C362" t="s">
        <v>399</v>
      </c>
      <c r="D362">
        <v>6556</v>
      </c>
      <c r="E362" t="s">
        <v>15</v>
      </c>
      <c r="F362">
        <v>0</v>
      </c>
      <c r="G362">
        <v>25</v>
      </c>
      <c r="H362">
        <v>25</v>
      </c>
      <c r="I362">
        <v>25</v>
      </c>
      <c r="J362">
        <v>25</v>
      </c>
      <c r="K362">
        <v>25</v>
      </c>
      <c r="L362">
        <v>25</v>
      </c>
      <c r="M362">
        <v>25</v>
      </c>
      <c r="N362">
        <v>25</v>
      </c>
      <c r="O362">
        <v>25</v>
      </c>
      <c r="P362">
        <v>25</v>
      </c>
      <c r="Q362">
        <v>25</v>
      </c>
      <c r="R362">
        <v>275</v>
      </c>
      <c r="S362">
        <f t="shared" si="5"/>
        <v>550</v>
      </c>
    </row>
    <row r="363" spans="1:19" x14ac:dyDescent="0.25">
      <c r="A363" t="s">
        <v>517</v>
      </c>
      <c r="B363" t="s">
        <v>20</v>
      </c>
      <c r="C363" t="s">
        <v>28</v>
      </c>
      <c r="D363">
        <v>6558</v>
      </c>
      <c r="E363" t="s">
        <v>494</v>
      </c>
      <c r="F363">
        <v>0</v>
      </c>
      <c r="G363">
        <v>0.21</v>
      </c>
      <c r="H363">
        <v>0.34</v>
      </c>
      <c r="I363">
        <v>0.28000000000000003</v>
      </c>
      <c r="J363">
        <v>0.17299999999999999</v>
      </c>
      <c r="K363">
        <v>0.19</v>
      </c>
      <c r="L363">
        <v>0.18099999999999999</v>
      </c>
      <c r="M363">
        <v>0.152</v>
      </c>
      <c r="N363">
        <v>0.223</v>
      </c>
      <c r="O363">
        <v>0.20499999999999999</v>
      </c>
      <c r="P363">
        <v>0.19</v>
      </c>
      <c r="Q363">
        <v>0.25</v>
      </c>
      <c r="R363">
        <v>2.3940000000000001</v>
      </c>
      <c r="S363">
        <f t="shared" si="5"/>
        <v>4.7880000000000003</v>
      </c>
    </row>
    <row r="364" spans="1:19" x14ac:dyDescent="0.25">
      <c r="A364" t="s">
        <v>517</v>
      </c>
      <c r="B364" t="s">
        <v>20</v>
      </c>
      <c r="C364" t="s">
        <v>81</v>
      </c>
      <c r="D364">
        <v>6559</v>
      </c>
      <c r="E364" t="s">
        <v>82</v>
      </c>
      <c r="F364">
        <v>0</v>
      </c>
      <c r="G364">
        <v>2.444</v>
      </c>
      <c r="H364">
        <v>10.528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12.972</v>
      </c>
      <c r="S364">
        <f t="shared" si="5"/>
        <v>25.944000000000003</v>
      </c>
    </row>
    <row r="365" spans="1:19" x14ac:dyDescent="0.25">
      <c r="A365" t="s">
        <v>517</v>
      </c>
      <c r="B365" t="s">
        <v>20</v>
      </c>
      <c r="C365" t="s">
        <v>61</v>
      </c>
      <c r="D365">
        <v>6600</v>
      </c>
      <c r="E365" t="s">
        <v>112</v>
      </c>
      <c r="F365">
        <v>0.14899999999999999</v>
      </c>
      <c r="G365">
        <v>0.73499999999999999</v>
      </c>
      <c r="H365">
        <v>0.59599999999999997</v>
      </c>
      <c r="I365">
        <v>0.75900000000000001</v>
      </c>
      <c r="J365">
        <v>0.28399999999999997</v>
      </c>
      <c r="K365">
        <v>0.379</v>
      </c>
      <c r="L365">
        <v>0.31</v>
      </c>
      <c r="M365">
        <v>0.124</v>
      </c>
      <c r="N365">
        <v>0.10199999999999999</v>
      </c>
      <c r="O365">
        <v>5.1999999999999998E-2</v>
      </c>
      <c r="P365">
        <v>0.187</v>
      </c>
      <c r="Q365">
        <v>0.214</v>
      </c>
      <c r="R365">
        <v>3.891</v>
      </c>
      <c r="S365">
        <f t="shared" si="5"/>
        <v>7.782</v>
      </c>
    </row>
    <row r="366" spans="1:19" x14ac:dyDescent="0.25">
      <c r="A366" t="s">
        <v>517</v>
      </c>
      <c r="B366" t="s">
        <v>20</v>
      </c>
      <c r="C366" t="s">
        <v>41</v>
      </c>
      <c r="D366">
        <v>6614</v>
      </c>
      <c r="E366" t="s">
        <v>59</v>
      </c>
      <c r="F366">
        <v>0</v>
      </c>
      <c r="G366">
        <v>7.4999999999999997E-2</v>
      </c>
      <c r="H366">
        <v>0.40799999999999997</v>
      </c>
      <c r="I366">
        <v>0.39300000000000002</v>
      </c>
      <c r="J366">
        <v>0</v>
      </c>
      <c r="K366">
        <v>0</v>
      </c>
      <c r="L366">
        <v>0</v>
      </c>
      <c r="M366">
        <v>0.14000000000000001</v>
      </c>
      <c r="N366">
        <v>0</v>
      </c>
      <c r="O366">
        <v>0</v>
      </c>
      <c r="P366">
        <v>0</v>
      </c>
      <c r="Q366">
        <v>0</v>
      </c>
      <c r="R366">
        <v>1.016</v>
      </c>
      <c r="S366">
        <f t="shared" si="5"/>
        <v>2.032</v>
      </c>
    </row>
    <row r="367" spans="1:19" x14ac:dyDescent="0.25">
      <c r="A367" t="s">
        <v>517</v>
      </c>
      <c r="B367" t="s">
        <v>20</v>
      </c>
      <c r="C367" t="s">
        <v>46</v>
      </c>
      <c r="D367">
        <v>6615</v>
      </c>
      <c r="E367" t="s">
        <v>88</v>
      </c>
      <c r="F367">
        <v>0.28799999999999998</v>
      </c>
      <c r="G367">
        <v>0.185</v>
      </c>
      <c r="H367">
        <v>0.22</v>
      </c>
      <c r="I367">
        <v>0.06</v>
      </c>
      <c r="J367">
        <v>4.4999999999999998E-2</v>
      </c>
      <c r="K367">
        <v>0.193</v>
      </c>
      <c r="L367">
        <v>0.04</v>
      </c>
      <c r="M367">
        <v>0.156</v>
      </c>
      <c r="N367">
        <v>7.0000000000000007E-2</v>
      </c>
      <c r="O367">
        <v>7.0000000000000007E-2</v>
      </c>
      <c r="P367">
        <v>0.26300000000000001</v>
      </c>
      <c r="Q367">
        <v>6.3E-2</v>
      </c>
      <c r="R367">
        <v>1.653</v>
      </c>
      <c r="S367">
        <f t="shared" si="5"/>
        <v>3.306</v>
      </c>
    </row>
    <row r="368" spans="1:19" x14ac:dyDescent="0.25">
      <c r="A368" t="s">
        <v>517</v>
      </c>
      <c r="B368" t="s">
        <v>20</v>
      </c>
      <c r="C368" t="s">
        <v>52</v>
      </c>
      <c r="D368">
        <v>6641</v>
      </c>
      <c r="E368" t="s">
        <v>495</v>
      </c>
      <c r="F368">
        <v>0</v>
      </c>
      <c r="G368">
        <v>5.8999999999999997E-2</v>
      </c>
      <c r="H368">
        <v>3.1E-2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0.09</v>
      </c>
      <c r="S368">
        <f t="shared" si="5"/>
        <v>0.18</v>
      </c>
    </row>
    <row r="369" spans="1:19" x14ac:dyDescent="0.25">
      <c r="A369" t="s">
        <v>517</v>
      </c>
      <c r="B369" t="s">
        <v>20</v>
      </c>
      <c r="C369" t="s">
        <v>52</v>
      </c>
      <c r="D369">
        <v>6642</v>
      </c>
      <c r="E369" t="s">
        <v>496</v>
      </c>
      <c r="F369">
        <v>0</v>
      </c>
      <c r="G369">
        <v>0.02</v>
      </c>
      <c r="H369">
        <v>2.9000000000000001E-2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4.9000000000000002E-2</v>
      </c>
      <c r="S369">
        <f t="shared" si="5"/>
        <v>9.8000000000000004E-2</v>
      </c>
    </row>
    <row r="370" spans="1:19" x14ac:dyDescent="0.25">
      <c r="A370" t="s">
        <v>517</v>
      </c>
      <c r="B370" t="s">
        <v>20</v>
      </c>
      <c r="C370" t="s">
        <v>186</v>
      </c>
      <c r="D370">
        <v>6643</v>
      </c>
      <c r="E370" t="s">
        <v>190</v>
      </c>
      <c r="F370">
        <v>5.9189999999999996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10.609</v>
      </c>
      <c r="N370">
        <v>0</v>
      </c>
      <c r="O370">
        <v>0</v>
      </c>
      <c r="P370">
        <v>9.6920000000000002</v>
      </c>
      <c r="Q370">
        <v>0</v>
      </c>
      <c r="R370">
        <v>26.22</v>
      </c>
      <c r="S370">
        <f t="shared" si="5"/>
        <v>52.44</v>
      </c>
    </row>
    <row r="371" spans="1:19" x14ac:dyDescent="0.25">
      <c r="A371" t="s">
        <v>517</v>
      </c>
      <c r="B371" t="s">
        <v>20</v>
      </c>
      <c r="C371" t="s">
        <v>52</v>
      </c>
      <c r="D371">
        <v>6646</v>
      </c>
      <c r="E371" t="s">
        <v>497</v>
      </c>
      <c r="F371">
        <v>0.23400000000000001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0.91300000000000003</v>
      </c>
      <c r="M371">
        <v>0</v>
      </c>
      <c r="N371">
        <v>0.161</v>
      </c>
      <c r="O371">
        <v>0.05</v>
      </c>
      <c r="P371">
        <v>0.1</v>
      </c>
      <c r="Q371">
        <v>0.43099999999999999</v>
      </c>
      <c r="R371">
        <v>1.889</v>
      </c>
      <c r="S371">
        <f t="shared" si="5"/>
        <v>3.7780000000000005</v>
      </c>
    </row>
    <row r="372" spans="1:19" x14ac:dyDescent="0.25">
      <c r="A372" t="s">
        <v>517</v>
      </c>
      <c r="B372" t="s">
        <v>20</v>
      </c>
      <c r="C372" t="s">
        <v>61</v>
      </c>
      <c r="D372">
        <v>6690</v>
      </c>
      <c r="E372" t="s">
        <v>62</v>
      </c>
      <c r="F372">
        <v>0.114</v>
      </c>
      <c r="G372">
        <v>0.251</v>
      </c>
      <c r="H372">
        <v>0.34599999999999997</v>
      </c>
      <c r="I372">
        <v>0.30499999999999999</v>
      </c>
      <c r="J372">
        <v>0.41</v>
      </c>
      <c r="K372">
        <v>0.315</v>
      </c>
      <c r="L372">
        <v>0.26800000000000002</v>
      </c>
      <c r="M372">
        <v>0.315</v>
      </c>
      <c r="N372">
        <v>0.57999999999999996</v>
      </c>
      <c r="O372">
        <v>0.46800000000000003</v>
      </c>
      <c r="P372">
        <v>0.68</v>
      </c>
      <c r="Q372">
        <v>0.71</v>
      </c>
      <c r="R372">
        <v>4.7619999999999996</v>
      </c>
      <c r="S372">
        <f t="shared" si="5"/>
        <v>9.5239999999999991</v>
      </c>
    </row>
    <row r="373" spans="1:19" x14ac:dyDescent="0.25">
      <c r="A373" t="s">
        <v>517</v>
      </c>
      <c r="B373" t="s">
        <v>20</v>
      </c>
      <c r="C373" t="s">
        <v>61</v>
      </c>
      <c r="D373">
        <v>6691</v>
      </c>
      <c r="E373" t="s">
        <v>72</v>
      </c>
      <c r="F373">
        <v>0.34200000000000003</v>
      </c>
      <c r="G373">
        <v>0.30099999999999999</v>
      </c>
      <c r="H373">
        <v>0.32200000000000001</v>
      </c>
      <c r="I373">
        <v>0.495</v>
      </c>
      <c r="J373">
        <v>1.5860000000000001</v>
      </c>
      <c r="K373">
        <v>0.29699999999999999</v>
      </c>
      <c r="L373">
        <v>0.28499999999999998</v>
      </c>
      <c r="M373">
        <v>0.36799999999999999</v>
      </c>
      <c r="N373">
        <v>0.34499999999999997</v>
      </c>
      <c r="O373">
        <v>0.41</v>
      </c>
      <c r="P373">
        <v>1.1299999999999999</v>
      </c>
      <c r="Q373">
        <v>0.35399999999999998</v>
      </c>
      <c r="R373">
        <v>6.2350000000000003</v>
      </c>
      <c r="S373">
        <f t="shared" si="5"/>
        <v>12.47</v>
      </c>
    </row>
    <row r="374" spans="1:19" x14ac:dyDescent="0.25">
      <c r="A374" t="s">
        <v>517</v>
      </c>
      <c r="B374" t="s">
        <v>20</v>
      </c>
      <c r="C374" t="s">
        <v>61</v>
      </c>
      <c r="D374">
        <v>6692</v>
      </c>
      <c r="E374" t="s">
        <v>498</v>
      </c>
      <c r="F374">
        <v>1.8320000000000001</v>
      </c>
      <c r="G374">
        <v>1.448</v>
      </c>
      <c r="H374">
        <v>0.66300000000000003</v>
      </c>
      <c r="I374">
        <v>0.39800000000000002</v>
      </c>
      <c r="J374">
        <v>0.36</v>
      </c>
      <c r="K374">
        <v>2.8000000000000001E-2</v>
      </c>
      <c r="L374">
        <v>1.127</v>
      </c>
      <c r="M374">
        <v>1.982</v>
      </c>
      <c r="N374">
        <v>0.48499999999999999</v>
      </c>
      <c r="O374">
        <v>0.40500000000000003</v>
      </c>
      <c r="P374">
        <v>0.34200000000000003</v>
      </c>
      <c r="Q374">
        <v>0.20499999999999999</v>
      </c>
      <c r="R374">
        <v>9.2750000000000004</v>
      </c>
      <c r="S374">
        <f t="shared" si="5"/>
        <v>18.55</v>
      </c>
    </row>
    <row r="375" spans="1:19" x14ac:dyDescent="0.25">
      <c r="A375" t="s">
        <v>517</v>
      </c>
      <c r="B375" t="s">
        <v>20</v>
      </c>
      <c r="C375" t="s">
        <v>61</v>
      </c>
      <c r="D375">
        <v>6693</v>
      </c>
      <c r="E375" t="s">
        <v>98</v>
      </c>
      <c r="F375">
        <v>0.73699999999999999</v>
      </c>
      <c r="G375">
        <v>0.39500000000000002</v>
      </c>
      <c r="H375">
        <v>0.14499999999999999</v>
      </c>
      <c r="I375">
        <v>0.48</v>
      </c>
      <c r="J375">
        <v>1.4410000000000001</v>
      </c>
      <c r="K375">
        <v>6.8000000000000005E-2</v>
      </c>
      <c r="L375">
        <v>0.112</v>
      </c>
      <c r="M375">
        <v>1.542</v>
      </c>
      <c r="N375">
        <v>0.106</v>
      </c>
      <c r="O375">
        <v>0.104</v>
      </c>
      <c r="P375">
        <v>0.10299999999999999</v>
      </c>
      <c r="Q375">
        <v>0.14799999999999999</v>
      </c>
      <c r="R375">
        <v>5.3810000000000002</v>
      </c>
      <c r="S375">
        <f t="shared" si="5"/>
        <v>10.762</v>
      </c>
    </row>
    <row r="376" spans="1:19" x14ac:dyDescent="0.25">
      <c r="A376" t="s">
        <v>517</v>
      </c>
      <c r="B376" t="s">
        <v>20</v>
      </c>
      <c r="C376" t="s">
        <v>46</v>
      </c>
      <c r="D376">
        <v>6703</v>
      </c>
      <c r="E376" t="s">
        <v>104</v>
      </c>
      <c r="F376">
        <v>2.5000000000000001E-2</v>
      </c>
      <c r="G376">
        <v>0.06</v>
      </c>
      <c r="H376">
        <v>0.02</v>
      </c>
      <c r="I376">
        <v>5.5E-2</v>
      </c>
      <c r="J376">
        <v>3.5000000000000003E-2</v>
      </c>
      <c r="K376">
        <v>4.9000000000000002E-2</v>
      </c>
      <c r="L376">
        <v>3.5999999999999997E-2</v>
      </c>
      <c r="M376">
        <v>5.0999999999999997E-2</v>
      </c>
      <c r="N376">
        <v>2.4E-2</v>
      </c>
      <c r="O376">
        <v>3.9E-2</v>
      </c>
      <c r="P376">
        <v>0.04</v>
      </c>
      <c r="Q376">
        <v>6.5000000000000002E-2</v>
      </c>
      <c r="R376">
        <v>0.499</v>
      </c>
      <c r="S376">
        <f t="shared" si="5"/>
        <v>0.998</v>
      </c>
    </row>
    <row r="377" spans="1:19" x14ac:dyDescent="0.25">
      <c r="A377" t="s">
        <v>517</v>
      </c>
      <c r="B377" t="s">
        <v>20</v>
      </c>
      <c r="C377" t="s">
        <v>48</v>
      </c>
      <c r="D377">
        <v>6713</v>
      </c>
      <c r="E377" t="s">
        <v>499</v>
      </c>
      <c r="F377">
        <v>0</v>
      </c>
      <c r="G377">
        <v>0</v>
      </c>
      <c r="H377">
        <v>3.5000000000000003E-2</v>
      </c>
      <c r="I377">
        <v>3.0000000000000001E-3</v>
      </c>
      <c r="J377">
        <v>0.01</v>
      </c>
      <c r="K377">
        <v>1.2999999999999999E-2</v>
      </c>
      <c r="L377">
        <v>2E-3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6.3E-2</v>
      </c>
      <c r="S377">
        <f t="shared" si="5"/>
        <v>0.126</v>
      </c>
    </row>
    <row r="378" spans="1:19" x14ac:dyDescent="0.25">
      <c r="A378" t="s">
        <v>517</v>
      </c>
      <c r="B378" t="s">
        <v>20</v>
      </c>
      <c r="C378" t="s">
        <v>186</v>
      </c>
      <c r="D378">
        <v>6737</v>
      </c>
      <c r="E378" t="s">
        <v>187</v>
      </c>
      <c r="F378">
        <v>0.85</v>
      </c>
      <c r="G378">
        <v>8.0000000000000002E-3</v>
      </c>
      <c r="H378">
        <v>0</v>
      </c>
      <c r="I378">
        <v>6.0000000000000001E-3</v>
      </c>
      <c r="J378">
        <v>0</v>
      </c>
      <c r="K378">
        <v>0</v>
      </c>
      <c r="L378">
        <v>0</v>
      </c>
      <c r="M378">
        <v>3.5</v>
      </c>
      <c r="N378">
        <v>0</v>
      </c>
      <c r="O378">
        <v>0</v>
      </c>
      <c r="P378">
        <v>0</v>
      </c>
      <c r="Q378">
        <v>0</v>
      </c>
      <c r="R378">
        <v>4.3639999999999999</v>
      </c>
      <c r="S378">
        <f t="shared" si="5"/>
        <v>8.7279999999999998</v>
      </c>
    </row>
    <row r="379" spans="1:19" x14ac:dyDescent="0.25">
      <c r="A379" t="s">
        <v>517</v>
      </c>
      <c r="B379" t="s">
        <v>20</v>
      </c>
      <c r="C379" t="s">
        <v>186</v>
      </c>
      <c r="D379">
        <v>6739</v>
      </c>
      <c r="E379" t="s">
        <v>500</v>
      </c>
      <c r="F379">
        <v>0.10299999999999999</v>
      </c>
      <c r="G379">
        <v>2</v>
      </c>
      <c r="H379">
        <v>2.089</v>
      </c>
      <c r="I379">
        <v>0</v>
      </c>
      <c r="J379">
        <v>1.98</v>
      </c>
      <c r="K379">
        <v>0</v>
      </c>
      <c r="L379">
        <v>0</v>
      </c>
      <c r="M379">
        <v>4.9660000000000002</v>
      </c>
      <c r="N379">
        <v>0</v>
      </c>
      <c r="O379">
        <v>0</v>
      </c>
      <c r="P379">
        <v>1.8620000000000001</v>
      </c>
      <c r="Q379">
        <v>0</v>
      </c>
      <c r="R379">
        <v>13</v>
      </c>
      <c r="S379">
        <f t="shared" si="5"/>
        <v>26</v>
      </c>
    </row>
    <row r="380" spans="1:19" x14ac:dyDescent="0.25">
      <c r="A380" t="s">
        <v>517</v>
      </c>
      <c r="B380" t="s">
        <v>20</v>
      </c>
      <c r="C380" t="s">
        <v>121</v>
      </c>
      <c r="D380">
        <v>6748</v>
      </c>
      <c r="E380" t="s">
        <v>501</v>
      </c>
      <c r="F380">
        <v>0</v>
      </c>
      <c r="G380">
        <v>0.45500000000000002</v>
      </c>
      <c r="H380">
        <v>0.745</v>
      </c>
      <c r="I380">
        <v>0</v>
      </c>
      <c r="J380">
        <v>0</v>
      </c>
      <c r="K380">
        <v>0.3</v>
      </c>
      <c r="L380">
        <v>0.4</v>
      </c>
      <c r="M380">
        <v>0.3</v>
      </c>
      <c r="N380">
        <v>0.5</v>
      </c>
      <c r="O380">
        <v>0.5</v>
      </c>
      <c r="P380">
        <v>0.86</v>
      </c>
      <c r="Q380">
        <v>1.2</v>
      </c>
      <c r="R380">
        <v>5.26</v>
      </c>
      <c r="S380">
        <f t="shared" si="5"/>
        <v>10.52</v>
      </c>
    </row>
    <row r="381" spans="1:19" x14ac:dyDescent="0.25">
      <c r="A381" t="s">
        <v>517</v>
      </c>
      <c r="B381" t="s">
        <v>101</v>
      </c>
      <c r="C381" t="s">
        <v>35</v>
      </c>
      <c r="D381">
        <v>6763</v>
      </c>
      <c r="E381" t="s">
        <v>502</v>
      </c>
      <c r="F381">
        <v>1.1000000000000001</v>
      </c>
      <c r="G381">
        <v>1.35</v>
      </c>
      <c r="H381">
        <v>0.97399999999999998</v>
      </c>
      <c r="I381">
        <v>0.98</v>
      </c>
      <c r="J381">
        <v>1.25</v>
      </c>
      <c r="K381">
        <v>1.38</v>
      </c>
      <c r="L381">
        <v>1.135</v>
      </c>
      <c r="M381">
        <v>1.0900000000000001</v>
      </c>
      <c r="N381">
        <v>1.1499999999999999</v>
      </c>
      <c r="O381">
        <v>1.17</v>
      </c>
      <c r="P381">
        <v>1.23</v>
      </c>
      <c r="Q381">
        <v>1.3660000000000001</v>
      </c>
      <c r="R381">
        <v>14.175000000000001</v>
      </c>
      <c r="S381">
        <f t="shared" si="5"/>
        <v>28.35</v>
      </c>
    </row>
    <row r="382" spans="1:19" x14ac:dyDescent="0.25">
      <c r="A382" t="s">
        <v>517</v>
      </c>
      <c r="B382" t="s">
        <v>101</v>
      </c>
      <c r="C382" t="s">
        <v>35</v>
      </c>
      <c r="D382">
        <v>6764</v>
      </c>
      <c r="E382" t="s">
        <v>503</v>
      </c>
      <c r="F382">
        <v>5.35</v>
      </c>
      <c r="G382">
        <v>3.01</v>
      </c>
      <c r="H382">
        <v>2.75</v>
      </c>
      <c r="I382">
        <v>2.4</v>
      </c>
      <c r="J382">
        <v>2.52</v>
      </c>
      <c r="K382">
        <v>2.75</v>
      </c>
      <c r="L382">
        <v>2.12</v>
      </c>
      <c r="M382">
        <v>2.2029999999999998</v>
      </c>
      <c r="N382">
        <v>2.72</v>
      </c>
      <c r="O382">
        <v>2.63</v>
      </c>
      <c r="P382">
        <v>3.8</v>
      </c>
      <c r="Q382">
        <v>4.5</v>
      </c>
      <c r="R382">
        <v>36.753</v>
      </c>
      <c r="S382">
        <f t="shared" si="5"/>
        <v>73.506</v>
      </c>
    </row>
    <row r="383" spans="1:19" x14ac:dyDescent="0.25">
      <c r="A383" t="s">
        <v>517</v>
      </c>
      <c r="B383" t="s">
        <v>20</v>
      </c>
      <c r="C383" t="s">
        <v>177</v>
      </c>
      <c r="D383">
        <v>6767</v>
      </c>
      <c r="E383" t="s">
        <v>504</v>
      </c>
      <c r="F383">
        <v>0</v>
      </c>
      <c r="G383">
        <v>3.9660000000000002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3.9660000000000002</v>
      </c>
      <c r="S383">
        <f t="shared" si="5"/>
        <v>7.9320000000000004</v>
      </c>
    </row>
    <row r="384" spans="1:19" x14ac:dyDescent="0.25">
      <c r="A384" t="s">
        <v>517</v>
      </c>
      <c r="B384" t="s">
        <v>20</v>
      </c>
      <c r="C384" t="s">
        <v>505</v>
      </c>
      <c r="D384">
        <v>6769</v>
      </c>
      <c r="E384" t="s">
        <v>506</v>
      </c>
      <c r="F384">
        <v>0</v>
      </c>
      <c r="G384">
        <v>2.5000000000000001E-2</v>
      </c>
      <c r="H384">
        <v>8.5000000000000006E-2</v>
      </c>
      <c r="I384">
        <v>3.2000000000000001E-2</v>
      </c>
      <c r="J384">
        <v>0.01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0.152</v>
      </c>
      <c r="S384">
        <f t="shared" si="5"/>
        <v>0.30400000000000005</v>
      </c>
    </row>
    <row r="385" spans="1:19" x14ac:dyDescent="0.25">
      <c r="A385" t="s">
        <v>517</v>
      </c>
      <c r="B385" t="s">
        <v>20</v>
      </c>
      <c r="C385" t="s">
        <v>95</v>
      </c>
      <c r="D385">
        <v>6774</v>
      </c>
      <c r="E385" t="s">
        <v>146</v>
      </c>
      <c r="F385">
        <v>0.13700000000000001</v>
      </c>
      <c r="G385">
        <v>0.3</v>
      </c>
      <c r="H385">
        <v>0.15</v>
      </c>
      <c r="I385">
        <v>0.35</v>
      </c>
      <c r="J385">
        <v>0.33500000000000002</v>
      </c>
      <c r="K385">
        <v>0.23</v>
      </c>
      <c r="L385">
        <v>0.315</v>
      </c>
      <c r="M385">
        <v>0.33</v>
      </c>
      <c r="N385">
        <v>0.48499999999999999</v>
      </c>
      <c r="O385">
        <v>0.495</v>
      </c>
      <c r="P385">
        <v>1.24</v>
      </c>
      <c r="Q385">
        <v>0.33100000000000002</v>
      </c>
      <c r="R385">
        <v>4.6980000000000004</v>
      </c>
      <c r="S385">
        <f t="shared" si="5"/>
        <v>9.3960000000000008</v>
      </c>
    </row>
    <row r="386" spans="1:19" x14ac:dyDescent="0.25">
      <c r="A386" t="s">
        <v>517</v>
      </c>
      <c r="B386" t="s">
        <v>20</v>
      </c>
      <c r="C386" t="s">
        <v>46</v>
      </c>
      <c r="D386">
        <v>6797</v>
      </c>
      <c r="E386" t="s">
        <v>47</v>
      </c>
      <c r="F386">
        <v>6.0000000000000001E-3</v>
      </c>
      <c r="G386">
        <v>0.02</v>
      </c>
      <c r="H386">
        <v>4.8000000000000001E-2</v>
      </c>
      <c r="I386">
        <v>0.05</v>
      </c>
      <c r="J386">
        <v>3.3000000000000002E-2</v>
      </c>
      <c r="K386">
        <v>4.2999999999999997E-2</v>
      </c>
      <c r="L386">
        <v>2.5000000000000001E-2</v>
      </c>
      <c r="M386">
        <v>1.2999999999999999E-2</v>
      </c>
      <c r="N386">
        <v>4.4999999999999998E-2</v>
      </c>
      <c r="O386">
        <v>3.9E-2</v>
      </c>
      <c r="P386">
        <v>5.8000000000000003E-2</v>
      </c>
      <c r="Q386">
        <v>4.9000000000000002E-2</v>
      </c>
      <c r="R386">
        <v>0.42899999999999999</v>
      </c>
      <c r="S386">
        <f t="shared" si="5"/>
        <v>0.85799999999999998</v>
      </c>
    </row>
    <row r="387" spans="1:19" x14ac:dyDescent="0.25">
      <c r="A387" t="s">
        <v>517</v>
      </c>
      <c r="B387" t="s">
        <v>20</v>
      </c>
      <c r="C387" t="s">
        <v>81</v>
      </c>
      <c r="D387">
        <v>6799</v>
      </c>
      <c r="E387" t="s">
        <v>132</v>
      </c>
      <c r="F387">
        <v>0</v>
      </c>
      <c r="G387">
        <v>0.45100000000000001</v>
      </c>
      <c r="H387">
        <v>0.2</v>
      </c>
      <c r="I387">
        <v>0</v>
      </c>
      <c r="J387">
        <v>0</v>
      </c>
      <c r="K387">
        <v>0.38600000000000001</v>
      </c>
      <c r="L387">
        <v>0.14699999999999999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1.1839999999999999</v>
      </c>
      <c r="S387">
        <f t="shared" ref="S387:S422" si="6">SUM(F387:R387)</f>
        <v>2.3679999999999999</v>
      </c>
    </row>
    <row r="388" spans="1:19" x14ac:dyDescent="0.25">
      <c r="A388" t="s">
        <v>517</v>
      </c>
      <c r="B388" t="s">
        <v>20</v>
      </c>
      <c r="C388" t="s">
        <v>95</v>
      </c>
      <c r="D388">
        <v>6806</v>
      </c>
      <c r="E388" t="s">
        <v>168</v>
      </c>
      <c r="F388">
        <v>1.2250000000000001</v>
      </c>
      <c r="G388">
        <v>0.78500000000000003</v>
      </c>
      <c r="H388">
        <v>0.2</v>
      </c>
      <c r="I388">
        <v>0.19</v>
      </c>
      <c r="J388">
        <v>0.35199999999999998</v>
      </c>
      <c r="K388">
        <v>0.24</v>
      </c>
      <c r="L388">
        <v>0.33900000000000002</v>
      </c>
      <c r="M388">
        <v>0.71499999999999997</v>
      </c>
      <c r="N388">
        <v>0.82</v>
      </c>
      <c r="O388">
        <v>0.52</v>
      </c>
      <c r="P388">
        <v>1.395</v>
      </c>
      <c r="Q388">
        <v>0.26</v>
      </c>
      <c r="R388">
        <v>7.0410000000000004</v>
      </c>
      <c r="S388">
        <f t="shared" si="6"/>
        <v>14.082000000000001</v>
      </c>
    </row>
    <row r="389" spans="1:19" x14ac:dyDescent="0.25">
      <c r="A389" t="s">
        <v>517</v>
      </c>
      <c r="B389" t="s">
        <v>20</v>
      </c>
      <c r="C389" t="s">
        <v>139</v>
      </c>
      <c r="D389">
        <v>6857</v>
      </c>
      <c r="E389" t="s">
        <v>507</v>
      </c>
      <c r="F389">
        <v>1.6E-2</v>
      </c>
      <c r="G389">
        <v>0</v>
      </c>
      <c r="H389">
        <v>0.623</v>
      </c>
      <c r="I389">
        <v>0</v>
      </c>
      <c r="J389">
        <v>0</v>
      </c>
      <c r="K389">
        <v>0</v>
      </c>
      <c r="L389">
        <v>0.76800000000000002</v>
      </c>
      <c r="M389">
        <v>0</v>
      </c>
      <c r="N389">
        <v>0</v>
      </c>
      <c r="O389">
        <v>0</v>
      </c>
      <c r="P389">
        <v>0.35</v>
      </c>
      <c r="Q389">
        <v>0</v>
      </c>
      <c r="R389">
        <v>1.7569999999999999</v>
      </c>
      <c r="S389">
        <f t="shared" si="6"/>
        <v>3.5140000000000002</v>
      </c>
    </row>
    <row r="390" spans="1:19" x14ac:dyDescent="0.25">
      <c r="A390" t="s">
        <v>517</v>
      </c>
      <c r="B390" t="s">
        <v>20</v>
      </c>
      <c r="C390" t="s">
        <v>139</v>
      </c>
      <c r="D390">
        <v>6858</v>
      </c>
      <c r="E390" t="s">
        <v>508</v>
      </c>
      <c r="F390">
        <v>0</v>
      </c>
      <c r="G390">
        <v>0</v>
      </c>
      <c r="H390">
        <v>0.247</v>
      </c>
      <c r="I390">
        <v>0.3</v>
      </c>
      <c r="J390">
        <v>0</v>
      </c>
      <c r="K390">
        <v>0.03</v>
      </c>
      <c r="L390">
        <v>0.57799999999999996</v>
      </c>
      <c r="M390">
        <v>0</v>
      </c>
      <c r="N390">
        <v>0</v>
      </c>
      <c r="O390">
        <v>0</v>
      </c>
      <c r="P390">
        <v>0.219</v>
      </c>
      <c r="Q390">
        <v>0</v>
      </c>
      <c r="R390">
        <v>1.3740000000000001</v>
      </c>
      <c r="S390">
        <f t="shared" si="6"/>
        <v>2.7480000000000002</v>
      </c>
    </row>
    <row r="391" spans="1:19" x14ac:dyDescent="0.25">
      <c r="A391" t="s">
        <v>517</v>
      </c>
      <c r="B391" t="s">
        <v>20</v>
      </c>
      <c r="C391" t="s">
        <v>76</v>
      </c>
      <c r="D391">
        <v>6880</v>
      </c>
      <c r="E391" t="s">
        <v>509</v>
      </c>
      <c r="F391">
        <v>0</v>
      </c>
      <c r="G391">
        <v>1.7999999999999999E-2</v>
      </c>
      <c r="H391">
        <v>5.8000000000000003E-2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7.5999999999999998E-2</v>
      </c>
      <c r="S391">
        <f t="shared" si="6"/>
        <v>0.152</v>
      </c>
    </row>
    <row r="392" spans="1:19" x14ac:dyDescent="0.25">
      <c r="A392" t="s">
        <v>517</v>
      </c>
      <c r="B392" t="s">
        <v>20</v>
      </c>
      <c r="C392" t="s">
        <v>133</v>
      </c>
      <c r="D392">
        <v>6882</v>
      </c>
      <c r="E392" t="s">
        <v>134</v>
      </c>
      <c r="F392">
        <v>0</v>
      </c>
      <c r="G392">
        <v>0.45</v>
      </c>
      <c r="H392">
        <v>0.43</v>
      </c>
      <c r="I392">
        <v>0.45</v>
      </c>
      <c r="J392">
        <v>0.46</v>
      </c>
      <c r="K392">
        <v>0.3</v>
      </c>
      <c r="L392">
        <v>0.32100000000000001</v>
      </c>
      <c r="M392">
        <v>0.48</v>
      </c>
      <c r="N392">
        <v>0.45</v>
      </c>
      <c r="O392">
        <v>0.27</v>
      </c>
      <c r="P392">
        <v>0.38</v>
      </c>
      <c r="Q392">
        <v>0.42</v>
      </c>
      <c r="R392">
        <v>4.4109999999999996</v>
      </c>
      <c r="S392">
        <f t="shared" si="6"/>
        <v>8.8219999999999992</v>
      </c>
    </row>
    <row r="393" spans="1:19" x14ac:dyDescent="0.25">
      <c r="A393" t="s">
        <v>517</v>
      </c>
      <c r="B393" t="s">
        <v>20</v>
      </c>
      <c r="C393" t="s">
        <v>179</v>
      </c>
      <c r="D393">
        <v>6910</v>
      </c>
      <c r="E393" t="s">
        <v>209</v>
      </c>
      <c r="F393">
        <v>12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20.806000000000001</v>
      </c>
      <c r="M393">
        <v>31.207999999999998</v>
      </c>
      <c r="N393">
        <v>17.491</v>
      </c>
      <c r="O393">
        <v>52.014000000000003</v>
      </c>
      <c r="P393">
        <v>41.124000000000002</v>
      </c>
      <c r="Q393">
        <v>0</v>
      </c>
      <c r="R393">
        <v>174.643</v>
      </c>
      <c r="S393">
        <f t="shared" si="6"/>
        <v>349.286</v>
      </c>
    </row>
    <row r="394" spans="1:19" x14ac:dyDescent="0.25">
      <c r="A394" t="s">
        <v>517</v>
      </c>
      <c r="B394" t="s">
        <v>20</v>
      </c>
      <c r="C394" t="s">
        <v>179</v>
      </c>
      <c r="D394">
        <v>6911</v>
      </c>
      <c r="E394" t="s">
        <v>193</v>
      </c>
      <c r="F394">
        <v>10.5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14.419</v>
      </c>
      <c r="M394">
        <v>21.629000000000001</v>
      </c>
      <c r="N394">
        <v>28.405999999999999</v>
      </c>
      <c r="O394">
        <v>36.048999999999999</v>
      </c>
      <c r="P394">
        <v>27.571999999999999</v>
      </c>
      <c r="Q394">
        <v>0</v>
      </c>
      <c r="R394">
        <v>138.57499999999999</v>
      </c>
      <c r="S394">
        <f t="shared" si="6"/>
        <v>277.14999999999998</v>
      </c>
    </row>
    <row r="395" spans="1:19" x14ac:dyDescent="0.25">
      <c r="A395" t="s">
        <v>517</v>
      </c>
      <c r="B395" t="s">
        <v>20</v>
      </c>
      <c r="C395" t="s">
        <v>30</v>
      </c>
      <c r="D395">
        <v>6913</v>
      </c>
      <c r="E395" t="s">
        <v>87</v>
      </c>
      <c r="F395">
        <v>0</v>
      </c>
      <c r="G395">
        <v>0</v>
      </c>
      <c r="H395">
        <v>0</v>
      </c>
      <c r="I395">
        <v>0.113</v>
      </c>
      <c r="J395">
        <v>0.113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0.22600000000000001</v>
      </c>
      <c r="S395">
        <f t="shared" si="6"/>
        <v>0.45200000000000001</v>
      </c>
    </row>
    <row r="396" spans="1:19" x14ac:dyDescent="0.25">
      <c r="A396" t="s">
        <v>517</v>
      </c>
      <c r="B396" t="s">
        <v>20</v>
      </c>
      <c r="C396" t="s">
        <v>39</v>
      </c>
      <c r="D396">
        <v>6922</v>
      </c>
      <c r="E396" t="s">
        <v>201</v>
      </c>
      <c r="F396">
        <v>18.332999999999998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18.332999999999998</v>
      </c>
      <c r="S396">
        <f t="shared" si="6"/>
        <v>36.665999999999997</v>
      </c>
    </row>
    <row r="397" spans="1:19" x14ac:dyDescent="0.25">
      <c r="A397" t="s">
        <v>517</v>
      </c>
      <c r="B397" t="s">
        <v>20</v>
      </c>
      <c r="C397" t="s">
        <v>52</v>
      </c>
      <c r="D397">
        <v>6925</v>
      </c>
      <c r="E397" t="s">
        <v>53</v>
      </c>
      <c r="F397">
        <v>6.0000000000000001E-3</v>
      </c>
      <c r="G397">
        <v>0</v>
      </c>
      <c r="H397">
        <v>1.0999999999999999E-2</v>
      </c>
      <c r="I397">
        <v>2.1000000000000001E-2</v>
      </c>
      <c r="J397">
        <v>1.0999999999999999E-2</v>
      </c>
      <c r="K397">
        <v>0</v>
      </c>
      <c r="L397">
        <v>0</v>
      </c>
      <c r="M397">
        <v>0</v>
      </c>
      <c r="N397">
        <v>8.0000000000000002E-3</v>
      </c>
      <c r="O397">
        <v>0</v>
      </c>
      <c r="P397">
        <v>1E-3</v>
      </c>
      <c r="Q397">
        <v>0</v>
      </c>
      <c r="R397">
        <v>5.8000000000000003E-2</v>
      </c>
      <c r="S397">
        <f t="shared" si="6"/>
        <v>0.11600000000000001</v>
      </c>
    </row>
    <row r="398" spans="1:19" x14ac:dyDescent="0.25">
      <c r="A398" t="s">
        <v>517</v>
      </c>
      <c r="B398" t="s">
        <v>20</v>
      </c>
      <c r="C398" t="s">
        <v>52</v>
      </c>
      <c r="D398">
        <v>6926</v>
      </c>
      <c r="E398" t="s">
        <v>66</v>
      </c>
      <c r="F398">
        <v>5.0000000000000001E-3</v>
      </c>
      <c r="G398">
        <v>0.06</v>
      </c>
      <c r="H398">
        <v>4.4999999999999998E-2</v>
      </c>
      <c r="I398">
        <v>7.0999999999999994E-2</v>
      </c>
      <c r="J398">
        <v>1.2E-2</v>
      </c>
      <c r="K398">
        <v>7.0000000000000001E-3</v>
      </c>
      <c r="L398">
        <v>1.4E-2</v>
      </c>
      <c r="M398">
        <v>8.0000000000000002E-3</v>
      </c>
      <c r="N398">
        <v>0.01</v>
      </c>
      <c r="O398">
        <v>2.8000000000000001E-2</v>
      </c>
      <c r="P398">
        <v>7.0000000000000001E-3</v>
      </c>
      <c r="Q398">
        <v>6.7000000000000004E-2</v>
      </c>
      <c r="R398">
        <v>0.33400000000000002</v>
      </c>
      <c r="S398">
        <f t="shared" si="6"/>
        <v>0.66800000000000015</v>
      </c>
    </row>
    <row r="399" spans="1:19" x14ac:dyDescent="0.25">
      <c r="A399" t="s">
        <v>517</v>
      </c>
      <c r="B399" t="s">
        <v>20</v>
      </c>
      <c r="C399" t="s">
        <v>52</v>
      </c>
      <c r="D399">
        <v>6927</v>
      </c>
      <c r="E399" t="s">
        <v>135</v>
      </c>
      <c r="F399">
        <v>1.2689999999999999</v>
      </c>
      <c r="G399">
        <v>3.2000000000000001E-2</v>
      </c>
      <c r="H399">
        <v>2.15</v>
      </c>
      <c r="I399">
        <v>2.2679999999999998</v>
      </c>
      <c r="J399">
        <v>1.1160000000000001</v>
      </c>
      <c r="K399">
        <v>0.78300000000000003</v>
      </c>
      <c r="L399">
        <v>0.40400000000000003</v>
      </c>
      <c r="M399">
        <v>0.81200000000000006</v>
      </c>
      <c r="N399">
        <v>0.35</v>
      </c>
      <c r="O399">
        <v>0.33</v>
      </c>
      <c r="P399">
        <v>1.401</v>
      </c>
      <c r="Q399">
        <v>0.23300000000000001</v>
      </c>
      <c r="R399">
        <v>11.148</v>
      </c>
      <c r="S399">
        <f t="shared" si="6"/>
        <v>22.295999999999999</v>
      </c>
    </row>
    <row r="400" spans="1:19" x14ac:dyDescent="0.25">
      <c r="A400" t="s">
        <v>517</v>
      </c>
      <c r="B400" t="s">
        <v>20</v>
      </c>
      <c r="C400" t="s">
        <v>52</v>
      </c>
      <c r="D400">
        <v>6928</v>
      </c>
      <c r="E400" t="s">
        <v>73</v>
      </c>
      <c r="F400">
        <v>0.14499999999999999</v>
      </c>
      <c r="G400">
        <v>0.115</v>
      </c>
      <c r="H400">
        <v>0.36199999999999999</v>
      </c>
      <c r="I400">
        <v>0.11</v>
      </c>
      <c r="J400">
        <v>0.15</v>
      </c>
      <c r="K400">
        <v>0.221</v>
      </c>
      <c r="L400">
        <v>0.104</v>
      </c>
      <c r="M400">
        <v>0.13800000000000001</v>
      </c>
      <c r="N400">
        <v>8.8999999999999996E-2</v>
      </c>
      <c r="O400">
        <v>7.5999999999999998E-2</v>
      </c>
      <c r="P400">
        <v>0.16200000000000001</v>
      </c>
      <c r="Q400">
        <v>7.6999999999999999E-2</v>
      </c>
      <c r="R400">
        <v>1.7490000000000001</v>
      </c>
      <c r="S400">
        <f t="shared" si="6"/>
        <v>3.4980000000000002</v>
      </c>
    </row>
    <row r="401" spans="1:19" x14ac:dyDescent="0.25">
      <c r="A401" t="s">
        <v>517</v>
      </c>
      <c r="B401" t="s">
        <v>20</v>
      </c>
      <c r="C401" t="s">
        <v>26</v>
      </c>
      <c r="D401">
        <v>6940</v>
      </c>
      <c r="E401" t="s">
        <v>510</v>
      </c>
      <c r="F401">
        <v>3.0000000000000001E-3</v>
      </c>
      <c r="G401">
        <v>5.0000000000000001E-3</v>
      </c>
      <c r="H401">
        <v>2.1999999999999999E-2</v>
      </c>
      <c r="I401">
        <v>1.4E-2</v>
      </c>
      <c r="J401">
        <v>5.0000000000000001E-3</v>
      </c>
      <c r="K401">
        <v>1.4E-2</v>
      </c>
      <c r="L401">
        <v>1.2E-2</v>
      </c>
      <c r="M401">
        <v>6.0000000000000001E-3</v>
      </c>
      <c r="N401">
        <v>0.01</v>
      </c>
      <c r="O401">
        <v>7.0000000000000001E-3</v>
      </c>
      <c r="P401">
        <v>6.0000000000000001E-3</v>
      </c>
      <c r="Q401">
        <v>6.0000000000000001E-3</v>
      </c>
      <c r="R401">
        <v>0.11</v>
      </c>
      <c r="S401">
        <f t="shared" si="6"/>
        <v>0.22000000000000003</v>
      </c>
    </row>
    <row r="402" spans="1:19" x14ac:dyDescent="0.25">
      <c r="A402" t="s">
        <v>517</v>
      </c>
      <c r="B402" t="s">
        <v>20</v>
      </c>
      <c r="C402" t="s">
        <v>26</v>
      </c>
      <c r="D402">
        <v>6960</v>
      </c>
      <c r="E402" t="s">
        <v>511</v>
      </c>
      <c r="F402">
        <v>0</v>
      </c>
      <c r="G402">
        <v>0.02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0.02</v>
      </c>
      <c r="S402">
        <f t="shared" si="6"/>
        <v>0.04</v>
      </c>
    </row>
    <row r="403" spans="1:19" x14ac:dyDescent="0.25">
      <c r="A403" t="s">
        <v>517</v>
      </c>
      <c r="B403" t="s">
        <v>20</v>
      </c>
      <c r="C403" t="s">
        <v>26</v>
      </c>
      <c r="D403">
        <v>6961</v>
      </c>
      <c r="E403" t="s">
        <v>69</v>
      </c>
      <c r="F403">
        <v>0</v>
      </c>
      <c r="G403">
        <v>6.0000000000000001E-3</v>
      </c>
      <c r="H403">
        <v>0.1</v>
      </c>
      <c r="I403">
        <v>0</v>
      </c>
      <c r="J403">
        <v>5.0000000000000001E-3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0.111</v>
      </c>
      <c r="S403">
        <f t="shared" si="6"/>
        <v>0.22200000000000003</v>
      </c>
    </row>
    <row r="404" spans="1:19" x14ac:dyDescent="0.25">
      <c r="A404" t="s">
        <v>517</v>
      </c>
      <c r="B404" t="s">
        <v>20</v>
      </c>
      <c r="C404" t="s">
        <v>26</v>
      </c>
      <c r="D404">
        <v>6962</v>
      </c>
      <c r="E404" t="s">
        <v>27</v>
      </c>
      <c r="F404">
        <v>0</v>
      </c>
      <c r="G404">
        <v>0.03</v>
      </c>
      <c r="H404">
        <v>0.02</v>
      </c>
      <c r="I404">
        <v>0.02</v>
      </c>
      <c r="J404">
        <v>0.02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0.09</v>
      </c>
      <c r="S404">
        <f t="shared" si="6"/>
        <v>0.18</v>
      </c>
    </row>
    <row r="405" spans="1:19" x14ac:dyDescent="0.25">
      <c r="A405" t="s">
        <v>517</v>
      </c>
      <c r="B405" t="s">
        <v>20</v>
      </c>
      <c r="C405" t="s">
        <v>26</v>
      </c>
      <c r="D405">
        <v>6963</v>
      </c>
      <c r="E405" t="s">
        <v>512</v>
      </c>
      <c r="F405">
        <v>0</v>
      </c>
      <c r="G405">
        <v>1.2E-2</v>
      </c>
      <c r="H405">
        <v>0.51900000000000002</v>
      </c>
      <c r="I405">
        <v>0.05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0.58099999999999996</v>
      </c>
      <c r="S405">
        <f t="shared" si="6"/>
        <v>1.1619999999999999</v>
      </c>
    </row>
    <row r="406" spans="1:19" x14ac:dyDescent="0.25">
      <c r="A406" t="s">
        <v>517</v>
      </c>
      <c r="B406" t="s">
        <v>20</v>
      </c>
      <c r="C406" t="s">
        <v>139</v>
      </c>
      <c r="D406">
        <v>6975</v>
      </c>
      <c r="E406" t="s">
        <v>513</v>
      </c>
      <c r="F406">
        <v>0</v>
      </c>
      <c r="G406">
        <v>0</v>
      </c>
      <c r="H406">
        <v>0</v>
      </c>
      <c r="I406">
        <v>0.436</v>
      </c>
      <c r="J406">
        <v>0.436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0.109</v>
      </c>
      <c r="Q406">
        <v>0</v>
      </c>
      <c r="R406">
        <v>0.98099999999999998</v>
      </c>
      <c r="S406">
        <f t="shared" si="6"/>
        <v>1.962</v>
      </c>
    </row>
    <row r="407" spans="1:19" x14ac:dyDescent="0.25">
      <c r="A407" t="s">
        <v>517</v>
      </c>
      <c r="B407" t="s">
        <v>20</v>
      </c>
      <c r="C407" t="s">
        <v>61</v>
      </c>
      <c r="D407">
        <v>6978</v>
      </c>
      <c r="E407" t="s">
        <v>70</v>
      </c>
      <c r="F407">
        <v>0</v>
      </c>
      <c r="G407">
        <v>1.611</v>
      </c>
      <c r="H407">
        <v>0.89600000000000002</v>
      </c>
      <c r="I407">
        <v>1.1499999999999999</v>
      </c>
      <c r="J407">
        <v>0.21</v>
      </c>
      <c r="K407">
        <v>2.1000000000000001E-2</v>
      </c>
      <c r="L407">
        <v>0.72499999999999998</v>
      </c>
      <c r="M407">
        <v>0.625</v>
      </c>
      <c r="N407">
        <v>0.107</v>
      </c>
      <c r="O407">
        <v>1.0999999999999999E-2</v>
      </c>
      <c r="P407">
        <v>1.4650000000000001</v>
      </c>
      <c r="Q407">
        <v>0.56000000000000005</v>
      </c>
      <c r="R407">
        <v>7.3810000000000002</v>
      </c>
      <c r="S407">
        <f t="shared" si="6"/>
        <v>14.762</v>
      </c>
    </row>
    <row r="408" spans="1:19" x14ac:dyDescent="0.25">
      <c r="A408" t="s">
        <v>517</v>
      </c>
      <c r="B408" t="s">
        <v>20</v>
      </c>
      <c r="C408" t="s">
        <v>95</v>
      </c>
      <c r="D408">
        <v>7003</v>
      </c>
      <c r="E408" t="s">
        <v>184</v>
      </c>
      <c r="F408">
        <v>3.3620000000000001</v>
      </c>
      <c r="G408">
        <v>1.7450000000000001</v>
      </c>
      <c r="H408">
        <v>1.5</v>
      </c>
      <c r="I408">
        <v>1.37</v>
      </c>
      <c r="J408">
        <v>1.8</v>
      </c>
      <c r="K408">
        <v>3.415</v>
      </c>
      <c r="L408">
        <v>2.3849999999999998</v>
      </c>
      <c r="M408">
        <v>3.96</v>
      </c>
      <c r="N408">
        <v>3.4350000000000001</v>
      </c>
      <c r="O408">
        <v>3.262</v>
      </c>
      <c r="P408">
        <v>5.4509999999999996</v>
      </c>
      <c r="Q408">
        <v>1.64</v>
      </c>
      <c r="R408">
        <v>33.325000000000003</v>
      </c>
      <c r="S408">
        <f t="shared" si="6"/>
        <v>66.650000000000006</v>
      </c>
    </row>
    <row r="409" spans="1:19" x14ac:dyDescent="0.25">
      <c r="A409" t="s">
        <v>517</v>
      </c>
      <c r="B409" t="s">
        <v>20</v>
      </c>
      <c r="C409" t="s">
        <v>41</v>
      </c>
      <c r="D409">
        <v>6999</v>
      </c>
      <c r="E409" t="s">
        <v>42</v>
      </c>
      <c r="F409">
        <v>0</v>
      </c>
      <c r="G409">
        <v>7.4999999999999997E-2</v>
      </c>
      <c r="H409">
        <v>0.122</v>
      </c>
      <c r="I409">
        <v>0.125</v>
      </c>
      <c r="J409">
        <v>0.13500000000000001</v>
      </c>
      <c r="K409">
        <v>7.1999999999999995E-2</v>
      </c>
      <c r="L409">
        <v>5.5E-2</v>
      </c>
      <c r="M409">
        <v>0.107</v>
      </c>
      <c r="N409">
        <v>0.14299999999999999</v>
      </c>
      <c r="O409">
        <v>0.122</v>
      </c>
      <c r="P409">
        <v>0.14799999999999999</v>
      </c>
      <c r="Q409">
        <v>0.16500000000000001</v>
      </c>
      <c r="R409">
        <v>1.2689999999999999</v>
      </c>
      <c r="S409">
        <f t="shared" si="6"/>
        <v>2.5380000000000003</v>
      </c>
    </row>
    <row r="410" spans="1:19" x14ac:dyDescent="0.25">
      <c r="A410" t="s">
        <v>517</v>
      </c>
      <c r="B410" t="s">
        <v>20</v>
      </c>
      <c r="C410" t="s">
        <v>202</v>
      </c>
      <c r="D410">
        <v>7009</v>
      </c>
      <c r="E410" t="s">
        <v>207</v>
      </c>
      <c r="F410">
        <v>4.2</v>
      </c>
      <c r="G410">
        <v>5.72</v>
      </c>
      <c r="H410">
        <v>12</v>
      </c>
      <c r="I410">
        <v>4.01</v>
      </c>
      <c r="J410">
        <v>5.2</v>
      </c>
      <c r="K410">
        <v>10.43</v>
      </c>
      <c r="L410">
        <v>2.38</v>
      </c>
      <c r="M410">
        <v>0.215</v>
      </c>
      <c r="N410">
        <v>0.32</v>
      </c>
      <c r="O410">
        <v>1.5</v>
      </c>
      <c r="P410">
        <v>0.2</v>
      </c>
      <c r="Q410">
        <v>14.58</v>
      </c>
      <c r="R410">
        <v>60.755000000000003</v>
      </c>
      <c r="S410">
        <f t="shared" si="6"/>
        <v>121.51000000000002</v>
      </c>
    </row>
    <row r="411" spans="1:19" x14ac:dyDescent="0.25">
      <c r="A411" t="s">
        <v>517</v>
      </c>
      <c r="B411" t="s">
        <v>20</v>
      </c>
      <c r="C411" t="s">
        <v>26</v>
      </c>
      <c r="D411">
        <v>7010</v>
      </c>
      <c r="E411" t="s">
        <v>197</v>
      </c>
      <c r="F411">
        <v>35.877000000000002</v>
      </c>
      <c r="G411">
        <v>14.193</v>
      </c>
      <c r="H411">
        <v>1.5</v>
      </c>
      <c r="I411">
        <v>26.292999999999999</v>
      </c>
      <c r="J411">
        <v>11.993</v>
      </c>
      <c r="K411">
        <v>14.62</v>
      </c>
      <c r="L411">
        <v>2.1869999999999998</v>
      </c>
      <c r="M411">
        <v>24.651</v>
      </c>
      <c r="N411">
        <v>4.62</v>
      </c>
      <c r="O411">
        <v>1.1499999999999999</v>
      </c>
      <c r="P411">
        <v>29.225000000000001</v>
      </c>
      <c r="Q411">
        <v>4.13</v>
      </c>
      <c r="R411">
        <v>170.43899999999999</v>
      </c>
      <c r="S411">
        <f t="shared" si="6"/>
        <v>340.87799999999999</v>
      </c>
    </row>
    <row r="412" spans="1:19" x14ac:dyDescent="0.25">
      <c r="A412" t="s">
        <v>517</v>
      </c>
      <c r="B412" t="s">
        <v>454</v>
      </c>
      <c r="C412" t="s">
        <v>35</v>
      </c>
      <c r="D412">
        <v>7020</v>
      </c>
      <c r="E412" t="s">
        <v>514</v>
      </c>
      <c r="F412">
        <v>5.7000000000000002E-2</v>
      </c>
      <c r="G412">
        <v>0.04</v>
      </c>
      <c r="H412">
        <v>3.3000000000000002E-2</v>
      </c>
      <c r="I412">
        <v>1.7999999999999999E-2</v>
      </c>
      <c r="J412">
        <v>2.1000000000000001E-2</v>
      </c>
      <c r="K412">
        <v>0.02</v>
      </c>
      <c r="L412">
        <v>1.7000000000000001E-2</v>
      </c>
      <c r="M412">
        <v>1.9E-2</v>
      </c>
      <c r="N412">
        <v>0.01</v>
      </c>
      <c r="O412">
        <v>1.0999999999999999E-2</v>
      </c>
      <c r="P412">
        <v>1.2999999999999999E-2</v>
      </c>
      <c r="Q412">
        <v>0.02</v>
      </c>
      <c r="R412">
        <v>0.27900000000000003</v>
      </c>
      <c r="S412">
        <f t="shared" si="6"/>
        <v>0.55800000000000005</v>
      </c>
    </row>
    <row r="413" spans="1:19" x14ac:dyDescent="0.25">
      <c r="A413" t="s">
        <v>517</v>
      </c>
      <c r="B413" t="s">
        <v>20</v>
      </c>
      <c r="C413" t="s">
        <v>179</v>
      </c>
      <c r="D413">
        <v>7089</v>
      </c>
      <c r="E413" t="s">
        <v>180</v>
      </c>
      <c r="F413">
        <v>5.5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14.56</v>
      </c>
      <c r="M413">
        <v>14</v>
      </c>
      <c r="N413">
        <v>0</v>
      </c>
      <c r="O413">
        <v>14.558999999999999</v>
      </c>
      <c r="P413">
        <v>10</v>
      </c>
      <c r="Q413">
        <v>0</v>
      </c>
      <c r="R413">
        <v>58.619</v>
      </c>
      <c r="S413">
        <f t="shared" si="6"/>
        <v>117.238</v>
      </c>
    </row>
    <row r="414" spans="1:19" x14ac:dyDescent="0.25">
      <c r="A414" t="s">
        <v>517</v>
      </c>
      <c r="B414" t="s">
        <v>20</v>
      </c>
      <c r="C414" t="s">
        <v>44</v>
      </c>
      <c r="D414">
        <v>7199</v>
      </c>
      <c r="E414" t="s">
        <v>157</v>
      </c>
      <c r="F414">
        <v>5</v>
      </c>
      <c r="G414">
        <v>4.2939999999999996</v>
      </c>
      <c r="H414">
        <v>6</v>
      </c>
      <c r="I414">
        <v>3.008</v>
      </c>
      <c r="J414">
        <v>1.5</v>
      </c>
      <c r="K414">
        <v>3.9</v>
      </c>
      <c r="L414">
        <v>4.05</v>
      </c>
      <c r="M414">
        <v>2.8029999999999999</v>
      </c>
      <c r="N414">
        <v>4.0999999999999996</v>
      </c>
      <c r="O414">
        <v>4.5999999999999996</v>
      </c>
      <c r="P414">
        <v>4.8109999999999999</v>
      </c>
      <c r="Q414">
        <v>5.3</v>
      </c>
      <c r="R414">
        <v>49.366</v>
      </c>
      <c r="S414">
        <f t="shared" si="6"/>
        <v>98.731999999999999</v>
      </c>
    </row>
    <row r="415" spans="1:19" x14ac:dyDescent="0.25">
      <c r="A415" t="s">
        <v>517</v>
      </c>
      <c r="B415" t="s">
        <v>20</v>
      </c>
      <c r="C415" t="s">
        <v>121</v>
      </c>
      <c r="D415">
        <v>7216</v>
      </c>
      <c r="E415" t="s">
        <v>122</v>
      </c>
      <c r="F415">
        <v>5</v>
      </c>
      <c r="G415">
        <v>0.14399999999999999</v>
      </c>
      <c r="H415">
        <v>7.72</v>
      </c>
      <c r="I415">
        <v>4.4249999999999998</v>
      </c>
      <c r="J415">
        <v>22.8</v>
      </c>
      <c r="K415">
        <v>20</v>
      </c>
      <c r="L415">
        <v>20</v>
      </c>
      <c r="M415">
        <v>20</v>
      </c>
      <c r="N415">
        <v>20</v>
      </c>
      <c r="O415">
        <v>25</v>
      </c>
      <c r="P415">
        <v>25</v>
      </c>
      <c r="Q415">
        <v>25</v>
      </c>
      <c r="R415">
        <v>195.089</v>
      </c>
      <c r="S415">
        <f t="shared" si="6"/>
        <v>390.178</v>
      </c>
    </row>
    <row r="416" spans="1:19" x14ac:dyDescent="0.25">
      <c r="A416" t="s">
        <v>517</v>
      </c>
      <c r="B416" t="s">
        <v>20</v>
      </c>
      <c r="C416" t="s">
        <v>139</v>
      </c>
      <c r="D416">
        <v>7224</v>
      </c>
      <c r="E416" t="s">
        <v>174</v>
      </c>
      <c r="F416">
        <v>0</v>
      </c>
      <c r="G416">
        <v>9.5609999999999999</v>
      </c>
      <c r="H416">
        <v>9.5609999999999999</v>
      </c>
      <c r="I416">
        <v>0</v>
      </c>
      <c r="J416">
        <v>30.981000000000002</v>
      </c>
      <c r="K416">
        <v>0</v>
      </c>
      <c r="L416">
        <v>0</v>
      </c>
      <c r="M416">
        <v>30.44</v>
      </c>
      <c r="N416">
        <v>0</v>
      </c>
      <c r="O416">
        <v>31.460999999999999</v>
      </c>
      <c r="P416">
        <v>0</v>
      </c>
      <c r="Q416">
        <v>0</v>
      </c>
      <c r="R416">
        <v>112.004</v>
      </c>
      <c r="S416">
        <f t="shared" si="6"/>
        <v>224.00800000000001</v>
      </c>
    </row>
    <row r="417" spans="1:19" x14ac:dyDescent="0.25">
      <c r="A417" t="s">
        <v>517</v>
      </c>
      <c r="B417" t="s">
        <v>20</v>
      </c>
      <c r="C417" t="s">
        <v>139</v>
      </c>
      <c r="D417">
        <v>7225</v>
      </c>
      <c r="E417" t="s">
        <v>176</v>
      </c>
      <c r="F417">
        <v>0</v>
      </c>
      <c r="G417">
        <v>12.98</v>
      </c>
      <c r="H417">
        <v>12.98</v>
      </c>
      <c r="I417">
        <v>0</v>
      </c>
      <c r="J417">
        <v>0</v>
      </c>
      <c r="K417">
        <v>22.734000000000002</v>
      </c>
      <c r="L417">
        <v>0</v>
      </c>
      <c r="M417">
        <v>35.713999999999999</v>
      </c>
      <c r="N417">
        <v>0</v>
      </c>
      <c r="O417">
        <v>35.713999999999999</v>
      </c>
      <c r="P417">
        <v>0</v>
      </c>
      <c r="Q417">
        <v>0</v>
      </c>
      <c r="R417">
        <v>120.122</v>
      </c>
      <c r="S417">
        <f t="shared" si="6"/>
        <v>240.244</v>
      </c>
    </row>
    <row r="418" spans="1:19" x14ac:dyDescent="0.25">
      <c r="A418" t="s">
        <v>517</v>
      </c>
      <c r="B418" t="s">
        <v>20</v>
      </c>
      <c r="C418" t="s">
        <v>139</v>
      </c>
      <c r="D418">
        <v>7226</v>
      </c>
      <c r="E418" t="s">
        <v>515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3.6930000000000001</v>
      </c>
      <c r="L418">
        <v>0</v>
      </c>
      <c r="M418">
        <v>3.6930000000000001</v>
      </c>
      <c r="N418">
        <v>0</v>
      </c>
      <c r="O418">
        <v>3.6930000000000001</v>
      </c>
      <c r="P418">
        <v>0</v>
      </c>
      <c r="Q418">
        <v>0</v>
      </c>
      <c r="R418">
        <v>11.079000000000001</v>
      </c>
      <c r="S418">
        <f t="shared" si="6"/>
        <v>22.158000000000001</v>
      </c>
    </row>
    <row r="419" spans="1:19" x14ac:dyDescent="0.25">
      <c r="A419" t="s">
        <v>517</v>
      </c>
      <c r="B419" t="s">
        <v>20</v>
      </c>
      <c r="C419" t="s">
        <v>39</v>
      </c>
      <c r="D419">
        <v>7229</v>
      </c>
      <c r="E419" t="s">
        <v>211</v>
      </c>
      <c r="F419">
        <v>0</v>
      </c>
      <c r="G419">
        <v>0</v>
      </c>
      <c r="H419">
        <v>0</v>
      </c>
      <c r="I419">
        <v>0</v>
      </c>
      <c r="J419">
        <v>37.473999999999997</v>
      </c>
      <c r="K419">
        <v>0</v>
      </c>
      <c r="L419">
        <v>9.923</v>
      </c>
      <c r="M419">
        <v>0</v>
      </c>
      <c r="N419">
        <v>0</v>
      </c>
      <c r="O419">
        <v>9.923</v>
      </c>
      <c r="P419">
        <v>25.5</v>
      </c>
      <c r="Q419">
        <v>0</v>
      </c>
      <c r="R419">
        <v>82.82</v>
      </c>
      <c r="S419">
        <f t="shared" si="6"/>
        <v>165.64</v>
      </c>
    </row>
    <row r="420" spans="1:19" x14ac:dyDescent="0.25">
      <c r="A420" t="s">
        <v>517</v>
      </c>
      <c r="B420" t="s">
        <v>20</v>
      </c>
      <c r="C420" t="s">
        <v>44</v>
      </c>
      <c r="D420">
        <v>7242</v>
      </c>
      <c r="E420" t="s">
        <v>516</v>
      </c>
      <c r="F420">
        <v>0</v>
      </c>
      <c r="G420">
        <v>0.5</v>
      </c>
      <c r="H420">
        <v>0.76</v>
      </c>
      <c r="I420">
        <v>0.35</v>
      </c>
      <c r="J420">
        <v>0.67</v>
      </c>
      <c r="K420">
        <v>0.51400000000000001</v>
      </c>
      <c r="L420">
        <v>0.48</v>
      </c>
      <c r="M420">
        <v>0.62</v>
      </c>
      <c r="N420">
        <v>0.46</v>
      </c>
      <c r="O420">
        <v>0.42</v>
      </c>
      <c r="P420">
        <v>0.65800000000000003</v>
      </c>
      <c r="Q420">
        <v>0.9</v>
      </c>
      <c r="R420">
        <v>6.3319999999999999</v>
      </c>
      <c r="S420">
        <f t="shared" si="6"/>
        <v>12.664000000000001</v>
      </c>
    </row>
    <row r="421" spans="1:19" x14ac:dyDescent="0.25">
      <c r="A421" t="s">
        <v>517</v>
      </c>
      <c r="B421" t="s">
        <v>20</v>
      </c>
      <c r="C421" t="s">
        <v>90</v>
      </c>
      <c r="D421">
        <v>7248</v>
      </c>
      <c r="E421" t="s">
        <v>91</v>
      </c>
      <c r="F421">
        <v>0</v>
      </c>
      <c r="G421">
        <v>0</v>
      </c>
      <c r="H421">
        <v>0</v>
      </c>
      <c r="I421">
        <v>0.1</v>
      </c>
      <c r="J421">
        <v>0.156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0.25600000000000001</v>
      </c>
      <c r="S421">
        <f t="shared" si="6"/>
        <v>0.51200000000000001</v>
      </c>
    </row>
    <row r="422" spans="1:19" x14ac:dyDescent="0.25">
      <c r="A422" t="s">
        <v>517</v>
      </c>
      <c r="B422" t="s">
        <v>20</v>
      </c>
      <c r="C422" t="s">
        <v>81</v>
      </c>
      <c r="D422">
        <v>7253</v>
      </c>
      <c r="E422" t="s">
        <v>109</v>
      </c>
      <c r="F422">
        <v>0</v>
      </c>
      <c r="G422">
        <v>0</v>
      </c>
      <c r="H422">
        <v>0</v>
      </c>
      <c r="I422">
        <v>0.17100000000000001</v>
      </c>
      <c r="J422">
        <v>0.1</v>
      </c>
      <c r="K422">
        <v>1.1000000000000001</v>
      </c>
      <c r="L422">
        <v>0.63300000000000001</v>
      </c>
      <c r="M422">
        <v>0.65400000000000003</v>
      </c>
      <c r="N422">
        <v>1.2</v>
      </c>
      <c r="O422">
        <v>1.5</v>
      </c>
      <c r="P422">
        <v>1.5840000000000001</v>
      </c>
      <c r="Q422">
        <v>1.6379999999999999</v>
      </c>
      <c r="R422">
        <v>8.58</v>
      </c>
      <c r="S422">
        <f t="shared" si="6"/>
        <v>17.16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сводная раб</vt:lpstr>
      <vt:lpstr>сводная раб (2)</vt:lpstr>
      <vt:lpstr>раб</vt:lpstr>
      <vt:lpstr>сводная лист 2</vt:lpstr>
      <vt:lpstr>сводная лист 2 (2)</vt:lpstr>
      <vt:lpstr>Лист2</vt:lpstr>
    </vt:vector>
  </TitlesOfParts>
  <Company>Pharmstandart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Лейсан Фанисовна</dc:creator>
  <cp:lastModifiedBy>1</cp:lastModifiedBy>
  <dcterms:created xsi:type="dcterms:W3CDTF">2024-06-10T12:22:19Z</dcterms:created>
  <dcterms:modified xsi:type="dcterms:W3CDTF">2024-06-10T15:41:56Z</dcterms:modified>
</cp:coreProperties>
</file>