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04D6AE16-9C8C-40F9-81A3-5AE741B7288A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 a="1"/>
  <c r="D5" i="1" s="1"/>
  <c r="E5" i="1" a="1"/>
  <c r="E5" i="1" s="1"/>
  <c r="F5" i="1" a="1"/>
  <c r="F5" i="1" s="1"/>
  <c r="G5" i="1" a="1"/>
  <c r="G5" i="1" s="1"/>
  <c r="H5" i="1" a="1"/>
  <c r="H5" i="1" s="1"/>
  <c r="I5" i="1" a="1"/>
  <c r="I5" i="1" s="1"/>
  <c r="J5" i="1" a="1"/>
  <c r="J5" i="1" s="1"/>
  <c r="K5" i="1" a="1"/>
  <c r="K5" i="1" s="1"/>
  <c r="L5" i="1" a="1"/>
  <c r="L5" i="1" s="1"/>
  <c r="C5" i="1" a="1"/>
  <c r="C5" i="1" s="1"/>
  <c r="B6" i="1" l="1" a="1"/>
  <c r="B6" i="1" s="1"/>
  <c r="M5" i="1" a="1"/>
  <c r="M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<sst xmlns="http://schemas.openxmlformats.org/spreadsheetml/2006/main" count="24" uniqueCount="17">
  <si>
    <t>Удельный вес нескрытых объектов</t>
  </si>
  <si>
    <t>Доля брака</t>
  </si>
  <si>
    <t>Проверка на 1</t>
  </si>
  <si>
    <t>-</t>
  </si>
  <si>
    <t>Цена</t>
  </si>
  <si>
    <t>Груша Мраморная</t>
  </si>
  <si>
    <t>Груша Петрова-3</t>
  </si>
  <si>
    <t>№</t>
  </si>
  <si>
    <t>Груша Аллегро</t>
  </si>
  <si>
    <t>Груша Академическая</t>
  </si>
  <si>
    <t>Груша Брянская Красавица</t>
  </si>
  <si>
    <t>Груша Дюймовочка</t>
  </si>
  <si>
    <t>Груша Зимняя Млиевская</t>
  </si>
  <si>
    <t>Груша Киргизская Зимняя</t>
  </si>
  <si>
    <t>Груша Маршал Жуков</t>
  </si>
  <si>
    <t>Груша Николай Крюгер</t>
  </si>
  <si>
    <t>Средняя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</si>
</sst>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1" applyFont="1"/>
    <xf numFmtId="9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22" fontId="0" fillId="0" borderId="0" xfId="0" applyNumberFormat="1"/>
    <xf numFmtId="164" fontId="0" fillId="2" borderId="0" xfId="1" applyNumberFormat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N6"/>
  <sheetViews>
    <sheetView tabSelected="1" workbookViewId="0">
      <selection activeCell="J5" sqref="J5"/>
    </sheetView>
  </sheetViews>
  <sheetFormatPr defaultRowHeight="15" x14ac:dyDescent="0.25"/>
  <cols>
    <col min="1" max="1" width="34.85546875" customWidth="1"/>
    <col min="2" max="2" width="12.28515625" customWidth="1"/>
    <col min="3" max="9" width="12.28515625" hidden="1" customWidth="1"/>
    <col min="10" max="12" width="12.28515625" customWidth="1"/>
    <col min="13" max="13" width="14.42578125" customWidth="1"/>
  </cols>
  <sheetData>
    <row r="1" spans="1:14" ht="45" x14ac:dyDescent="0.25">
      <c r="A1" s="5"/>
      <c r="B1" s="3" t="s">
        <v>16</v>
      </c>
      <c r="C1" s="3" t="s">
        <v>5</v>
      </c>
      <c r="D1" s="3" t="s">
        <v>6</v>
      </c>
      <c r="E1" s="3" t="s">
        <v>8</v>
      </c>
      <c r="F1" s="3" t="s">
        <v>9</v>
      </c>
      <c r="G1" s="3" t="s">
        <v>10</v>
      </c>
      <c r="H1" s="3" t="s">
        <v>11</v>
      </c>
      <c r="I1" s="3" t="s">
        <v>12</v>
      </c>
      <c r="J1" s="3" t="s">
        <v>13</v>
      </c>
      <c r="K1" s="3" t="s">
        <v>14</v>
      </c>
      <c r="L1" s="3" t="s">
        <v>15</v>
      </c>
      <c r="M1" t="s">
        <v>2</v>
      </c>
    </row>
    <row r="2" spans="1:14" x14ac:dyDescent="0.25">
      <c r="A2" t="s">
        <v>7</v>
      </c>
      <c r="B2" t="s">
        <v>3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 t="s">
        <v>3</v>
      </c>
    </row>
    <row r="3" spans="1:14" x14ac:dyDescent="0.25">
      <c r="A3" t="s">
        <v>4</v>
      </c>
      <c r="B3" t="s">
        <v>3</v>
      </c>
      <c r="C3">
        <v>90</v>
      </c>
      <c r="D3">
        <v>100</v>
      </c>
      <c r="E3">
        <v>110</v>
      </c>
      <c r="F3">
        <v>95</v>
      </c>
      <c r="G3">
        <v>102</v>
      </c>
      <c r="H3">
        <v>89</v>
      </c>
      <c r="I3">
        <v>93</v>
      </c>
      <c r="J3">
        <v>87</v>
      </c>
      <c r="K3">
        <v>105</v>
      </c>
      <c r="L3">
        <v>101</v>
      </c>
      <c r="M3" t="s">
        <v>3</v>
      </c>
    </row>
    <row r="4" spans="1:14" x14ac:dyDescent="0.25">
      <c r="A4" t="s">
        <v>1</v>
      </c>
      <c r="B4" t="s">
        <v>3</v>
      </c>
      <c r="C4" s="1">
        <v>0.03</v>
      </c>
      <c r="D4" s="1">
        <v>0.01</v>
      </c>
      <c r="E4" s="1">
        <v>0.06</v>
      </c>
      <c r="F4" s="1">
        <v>0.22</v>
      </c>
      <c r="G4" s="1">
        <v>0.89</v>
      </c>
      <c r="H4" s="1">
        <v>0.38</v>
      </c>
      <c r="I4" s="1">
        <v>0.05</v>
      </c>
      <c r="J4" s="1">
        <v>0</v>
      </c>
      <c r="K4" s="1">
        <v>0.66</v>
      </c>
      <c r="L4" s="1">
        <v>0.15</v>
      </c>
      <c r="M4" t="s">
        <v>3</v>
      </c>
      <c r="N4" s="2"/>
    </row>
    <row r="5" spans="1:14" x14ac:dyDescent="0.25">
      <c r="A5" t="s">
        <v>0</v>
      </c>
      <c r="B5" t="s">
        <v>3</v>
      </c>
      <c r="C5" s="6" cm="1">
        <f t="array" aca="1" ref="C5" ca="1">(1/(C4+1))/(SIGN(INDEX(CELL("width",$C$4),1))/($C$4+1)+SIGN(INDEX(CELL("width",$D$4),1))/($D$4+1)+SIGN(INDEX(CELL("width",$E$4),1))/($E$4+1)+SIGN(INDEX(CELL("width",$F$4),1))/($F$4+1)+SIGN(INDEX(CELL("width",$G$4),1))/($G$4+1)+SIGN(INDEX(CELL("width",$H$4),1))/($H$4+1)+SIGN(INDEX(CELL("width",$I$4),1))/($I$4+1)+SIGN(INDEX(CELL("width",$J$4),1))/($J$4+1)+SIGN(INDEX(CELL("width",$K$4),1))/($K$4+1)+SIGN(INDEX(CELL("width",$L$4),1))/($L$4+1))</f>
        <v>0.39275229036923659</v>
      </c>
      <c r="D5" s="6" cm="1">
        <f t="array" aca="1" ref="D5" ca="1">(1/(D4+1))/(SIGN(INDEX(CELL("width",$C$4),1))/($C$4+1)+SIGN(INDEX(CELL("width",$D$4),1))/($D$4+1)+SIGN(INDEX(CELL("width",$E$4),1))/($E$4+1)+SIGN(INDEX(CELL("width",$F$4),1))/($F$4+1)+SIGN(INDEX(CELL("width",$G$4),1))/($G$4+1)+SIGN(INDEX(CELL("width",$H$4),1))/($H$4+1)+SIGN(INDEX(CELL("width",$I$4),1))/($I$4+1)+SIGN(INDEX(CELL("width",$J$4),1))/($J$4+1)+SIGN(INDEX(CELL("width",$K$4),1))/($K$4+1)+SIGN(INDEX(CELL("width",$L$4),1))/($L$4+1))</f>
        <v>0.40052956344585511</v>
      </c>
      <c r="E5" s="6" cm="1">
        <f t="array" aca="1" ref="E5" ca="1">(1/(E4+1))/(SIGN(INDEX(CELL("width",$C$4),1))/($C$4+1)+SIGN(INDEX(CELL("width",$D$4),1))/($D$4+1)+SIGN(INDEX(CELL("width",$E$4),1))/($E$4+1)+SIGN(INDEX(CELL("width",$F$4),1))/($F$4+1)+SIGN(INDEX(CELL("width",$G$4),1))/($G$4+1)+SIGN(INDEX(CELL("width",$H$4),1))/($H$4+1)+SIGN(INDEX(CELL("width",$I$4),1))/($I$4+1)+SIGN(INDEX(CELL("width",$J$4),1))/($J$4+1)+SIGN(INDEX(CELL("width",$K$4),1))/($K$4+1)+SIGN(INDEX(CELL("width",$L$4),1))/($L$4+1))</f>
        <v>0.3816366595097298</v>
      </c>
      <c r="F5" s="6" cm="1">
        <f t="array" aca="1" ref="F5" ca="1">(1/(F4+1))/(SIGN(INDEX(CELL("width",$C$4),1))/($C$4+1)+SIGN(INDEX(CELL("width",$D$4),1))/($D$4+1)+SIGN(INDEX(CELL("width",$E$4),1))/($E$4+1)+SIGN(INDEX(CELL("width",$F$4),1))/($F$4+1)+SIGN(INDEX(CELL("width",$G$4),1))/($G$4+1)+SIGN(INDEX(CELL("width",$H$4),1))/($H$4+1)+SIGN(INDEX(CELL("width",$I$4),1))/($I$4+1)+SIGN(INDEX(CELL("width",$J$4),1))/($J$4+1)+SIGN(INDEX(CELL("width",$K$4),1))/($K$4+1)+SIGN(INDEX(CELL("width",$L$4),1))/($L$4+1))</f>
        <v>0.33158595006583086</v>
      </c>
      <c r="G5" s="6" cm="1">
        <f t="array" aca="1" ref="G5" ca="1">(1/(G4+1))/(SIGN(INDEX(CELL("width",$C$4),1))/($C$4+1)+SIGN(INDEX(CELL("width",$D$4),1))/($D$4+1)+SIGN(INDEX(CELL("width",$E$4),1))/($E$4+1)+SIGN(INDEX(CELL("width",$F$4),1))/($F$4+1)+SIGN(INDEX(CELL("width",$G$4),1))/($G$4+1)+SIGN(INDEX(CELL("width",$H$4),1))/($H$4+1)+SIGN(INDEX(CELL("width",$I$4),1))/($I$4+1)+SIGN(INDEX(CELL("width",$J$4),1))/($J$4+1)+SIGN(INDEX(CELL("width",$K$4),1))/($K$4+1)+SIGN(INDEX(CELL("width",$L$4),1))/($L$4+1))</f>
        <v>0.21403960797900193</v>
      </c>
      <c r="H5" s="6" cm="1">
        <f t="array" aca="1" ref="H5" ca="1">(1/(H4+1))/(SIGN(INDEX(CELL("width",$C$4),1))/($C$4+1)+SIGN(INDEX(CELL("width",$D$4),1))/($D$4+1)+SIGN(INDEX(CELL("width",$E$4),1))/($E$4+1)+SIGN(INDEX(CELL("width",$F$4),1))/($F$4+1)+SIGN(INDEX(CELL("width",$G$4),1))/($G$4+1)+SIGN(INDEX(CELL("width",$H$4),1))/($H$4+1)+SIGN(INDEX(CELL("width",$I$4),1))/($I$4+1)+SIGN(INDEX(CELL("width",$J$4),1))/($J$4+1)+SIGN(INDEX(CELL("width",$K$4),1))/($K$4+1)+SIGN(INDEX(CELL("width",$L$4),1))/($L$4+1))</f>
        <v>0.29314120223211138</v>
      </c>
      <c r="I5" s="6" cm="1">
        <f t="array" aca="1" ref="I5" ca="1">(1/(I4+1))/(SIGN(INDEX(CELL("width",$C$4),1))/($C$4+1)+SIGN(INDEX(CELL("width",$D$4),1))/($D$4+1)+SIGN(INDEX(CELL("width",$E$4),1))/($E$4+1)+SIGN(INDEX(CELL("width",$F$4),1))/($F$4+1)+SIGN(INDEX(CELL("width",$G$4),1))/($G$4+1)+SIGN(INDEX(CELL("width",$H$4),1))/($H$4+1)+SIGN(INDEX(CELL("width",$I$4),1))/($I$4+1)+SIGN(INDEX(CELL("width",$J$4),1))/($J$4+1)+SIGN(INDEX(CELL("width",$K$4),1))/($K$4+1)+SIGN(INDEX(CELL("width",$L$4),1))/($L$4+1))</f>
        <v>0.38527129436220348</v>
      </c>
      <c r="J5" s="6" cm="1">
        <f t="array" aca="1" ref="J5" ca="1">(1/(J4+1))/(SIGN(INDEX(CELL("width",$C$4),1))/($C$4+1)+SIGN(INDEX(CELL("width",$D$4),1))/($D$4+1)+SIGN(INDEX(CELL("width",$E$4),1))/($E$4+1)+SIGN(INDEX(CELL("width",$F$4),1))/($F$4+1)+SIGN(INDEX(CELL("width",$G$4),1))/($G$4+1)+SIGN(INDEX(CELL("width",$H$4),1))/($H$4+1)+SIGN(INDEX(CELL("width",$I$4),1))/($I$4+1)+SIGN(INDEX(CELL("width",$J$4),1))/($J$4+1)+SIGN(INDEX(CELL("width",$K$4),1))/($K$4+1)+SIGN(INDEX(CELL("width",$L$4),1))/($L$4+1))</f>
        <v>0.40453485908031367</v>
      </c>
      <c r="K5" s="6" cm="1">
        <f t="array" aca="1" ref="K5" ca="1">(1/(K4+1))/(SIGN(INDEX(CELL("width",$C$4),1))/($C$4+1)+SIGN(INDEX(CELL("width",$D$4),1))/($D$4+1)+SIGN(INDEX(CELL("width",$E$4),1))/($E$4+1)+SIGN(INDEX(CELL("width",$F$4),1))/($F$4+1)+SIGN(INDEX(CELL("width",$G$4),1))/($G$4+1)+SIGN(INDEX(CELL("width",$H$4),1))/($H$4+1)+SIGN(INDEX(CELL("width",$I$4),1))/($I$4+1)+SIGN(INDEX(CELL("width",$J$4),1))/($J$4+1)+SIGN(INDEX(CELL("width",$K$4),1))/($K$4+1)+SIGN(INDEX(CELL("width",$L$4),1))/($L$4+1))</f>
        <v>0.24369569824115278</v>
      </c>
      <c r="L5" s="6" cm="1">
        <f t="array" aca="1" ref="L5" ca="1">(1/(L4+1))/(SIGN(INDEX(CELL("width",$C$4),1))/($C$4+1)+SIGN(INDEX(CELL("width",$D$4),1))/($D$4+1)+SIGN(INDEX(CELL("width",$E$4),1))/($E$4+1)+SIGN(INDEX(CELL("width",$F$4),1))/($F$4+1)+SIGN(INDEX(CELL("width",$G$4),1))/($G$4+1)+SIGN(INDEX(CELL("width",$H$4),1))/($H$4+1)+SIGN(INDEX(CELL("width",$I$4),1))/($I$4+1)+SIGN(INDEX(CELL("width",$J$4),1))/($J$4+1)+SIGN(INDEX(CELL("width",$K$4),1))/($K$4+1)+SIGN(INDEX(CELL("width",$L$4),1))/($L$4+1))</f>
        <v>0.35176944267853366</v>
      </c>
      <c r="M5" s="2" cm="1">
        <f t="array" aca="1" ref="M5" ca="1">SUMPRODUCT(SIGN(CELL("width",OFFSET(B5,,N(INDEX(COLUMN(C5:L5)-COLUMN(B5),))))),C5:L5)</f>
        <v>1</v>
      </c>
    </row>
    <row r="6" spans="1:14" x14ac:dyDescent="0.25">
      <c r="A6" t="s">
        <v>16</v>
      </c>
      <c r="B6" s="4" cm="1">
        <f t="array" aca="1" ref="B6" ca="1">SUMPRODUCT(SIGN(CELL("width",OFFSET(B5,,N(INDEX(COLUMN(C5:L5)-COLUMN(B5),))))),C5:L5,C3:L3)</f>
        <v>96.311294765840231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JURISTS004</dc:creator>
  <cp:lastModifiedBy>Elena P</cp:lastModifiedBy>
  <dcterms:created xsi:type="dcterms:W3CDTF">2015-06-05T18:19:34Z</dcterms:created>
  <dcterms:modified xsi:type="dcterms:W3CDTF">2024-07-16T08:59:14Z</dcterms:modified>
</cp:coreProperties>
</file>