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.nepein\Yandex.Disk\Непеин А.А\ТЮМЕНЬ АГРО\Отдел Кадров\ЗАЯВКИ НА ПРЕМИЮ\2026\март\"/>
    </mc:Choice>
  </mc:AlternateContent>
  <xr:revisionPtr revIDLastSave="0" documentId="13_ncr:1_{91A8064F-588B-4D47-BF38-F198E85966A5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Единоврем.премия" sheetId="1" r:id="rId1"/>
    <sheet name="Справочник" sheetId="2" r:id="rId2"/>
    <sheet name="Справочник премий" sheetId="3" r:id="rId3"/>
    <sheet name="Ф.И.О" sheetId="4" r:id="rId4"/>
  </sheets>
  <definedNames>
    <definedName name="_xlnm._FilterDatabase" localSheetId="1" hidden="1">Справочник!$D$1:$D$129</definedName>
    <definedName name="_xlnm._FilterDatabase" localSheetId="2" hidden="1">'Справочник премий'!#REF!</definedName>
    <definedName name="Z_74A06E16_F64B_41C2_A0EF_72B561FBBF2E_.wvu.FilterData" localSheetId="1" hidden="1">Справочник!$D$1:$D$129</definedName>
    <definedName name="Z_74A06E16_F64B_41C2_A0EF_72B561FBBF2E_.wvu.PrintArea" localSheetId="0" hidden="1">Единоврем.премия!$A$1:$F$26</definedName>
    <definedName name="_xlnm.Print_Area" localSheetId="0">Единоврем.премия!$A$1:$F$26</definedName>
  </definedNames>
  <calcPr calcId="191029"/>
  <customWorkbookViews>
    <customWorkbookView name="Непеин Антон Андреевич - Личное представление" guid="{74A06E16-F64B-41C2-A0EF-72B561FBBF2E}" mergeInterval="0" personalView="1" maximized="1" xWindow="-8" yWindow="-8" windowWidth="1936" windowHeight="1056" activeSheetId="4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B9" i="1"/>
  <c r="C13" i="1"/>
  <c r="D9" i="1" l="1"/>
</calcChain>
</file>

<file path=xl/sharedStrings.xml><?xml version="1.0" encoding="utf-8"?>
<sst xmlns="http://schemas.openxmlformats.org/spreadsheetml/2006/main" count="297" uniqueCount="239">
  <si>
    <t>Наименование предприятия</t>
  </si>
  <si>
    <t>Обоснование:</t>
  </si>
  <si>
    <t>ТН Работника</t>
  </si>
  <si>
    <t>ТН</t>
  </si>
  <si>
    <t>Табельный номер Сотрудника</t>
  </si>
  <si>
    <t>Период (месяц)</t>
  </si>
  <si>
    <t>Июнь</t>
  </si>
  <si>
    <t xml:space="preserve">Наименование БЕ </t>
  </si>
  <si>
    <t>Январь</t>
  </si>
  <si>
    <t>Февраль</t>
  </si>
  <si>
    <t>Март</t>
  </si>
  <si>
    <t>Апрель</t>
  </si>
  <si>
    <t>Май</t>
  </si>
  <si>
    <t>Июль</t>
  </si>
  <si>
    <t>Август</t>
  </si>
  <si>
    <t>Ноябрь</t>
  </si>
  <si>
    <t>Декабрь</t>
  </si>
  <si>
    <t>№ п/п</t>
  </si>
  <si>
    <t>Должность</t>
  </si>
  <si>
    <t>за расширение зоны обслуживания/совмещение</t>
  </si>
  <si>
    <t>Премия (поощрение) единовременная за выполнение агрономического плана</t>
  </si>
  <si>
    <t>премия за проектную деятельность</t>
  </si>
  <si>
    <t>за большую интенсивность труда</t>
  </si>
  <si>
    <t>Обоснования для премирования</t>
  </si>
  <si>
    <t>Прошу назначить выплату единовременной премии согласно Положения об оплате труда и материальном стимулировании группы компаний "РОСТ"  сотрудникам, указанным по списку ниже</t>
  </si>
  <si>
    <t>Примечание :</t>
  </si>
  <si>
    <t xml:space="preserve">!!    </t>
  </si>
  <si>
    <t>за совмещение, выполнение доп. обязанностей в связи с отсутствием сотрудников</t>
  </si>
  <si>
    <t>за дополнительный выход сверхурочно или на работу в выходной день</t>
  </si>
  <si>
    <r>
      <rPr>
        <b/>
        <sz val="9"/>
        <color theme="1"/>
        <rFont val="Calibri"/>
        <family val="2"/>
        <charset val="204"/>
        <scheme val="minor"/>
      </rPr>
      <t>Не допускается</t>
    </r>
    <r>
      <rPr>
        <sz val="9"/>
        <color theme="1"/>
        <rFont val="Calibri"/>
        <family val="2"/>
        <charset val="204"/>
        <scheme val="minor"/>
      </rPr>
      <t xml:space="preserve"> оформлять  премией  иные кадровые мероприятия (необходимо оформлять своевременно соответсвующее кадровое мероприятие), 
такие как :</t>
    </r>
  </si>
  <si>
    <t>за выполнение агрономического плана</t>
  </si>
  <si>
    <t>за выполнение задач по утеплению блоков выращивания в целях поддержания микроклимата в соответствии с технологией выращивания</t>
  </si>
  <si>
    <t>за разовое привлечение работников на дополнительные грядки</t>
  </si>
  <si>
    <t xml:space="preserve">за выполнение разовых работ по благоустройству территории </t>
  </si>
  <si>
    <t>в связи с профессиональными заслугами, высокий профессионализм в работе</t>
  </si>
  <si>
    <t xml:space="preserve">Премия (поощрение) единовременная за производственные результаты </t>
  </si>
  <si>
    <t>Премия (поощрение) к профессиональным праздникам</t>
  </si>
  <si>
    <t>Премия фиксированной суммой, не связанная с выполнением трудовых обязанностей</t>
  </si>
  <si>
    <t>Сентябрь</t>
  </si>
  <si>
    <t>Октябрь</t>
  </si>
  <si>
    <t>Вид начисления 1С ЗУП в соответсвии с Основанием премирования</t>
  </si>
  <si>
    <t>Код 1С ЗУП</t>
  </si>
  <si>
    <t xml:space="preserve">за выполнение спецобработок </t>
  </si>
  <si>
    <t>Вид премии (начисления):</t>
  </si>
  <si>
    <t xml:space="preserve">О назначении и выплате </t>
  </si>
  <si>
    <t>Наименование подразделеления</t>
  </si>
  <si>
    <t>Код</t>
  </si>
  <si>
    <t xml:space="preserve">за выполнение работ по оздоровлению/устранении заболевших растений </t>
  </si>
  <si>
    <t>за стаж за работу в Тепличных комбинатах</t>
  </si>
  <si>
    <t>в связи с выполнением работ по устранению последствий аварии</t>
  </si>
  <si>
    <t>0056!</t>
  </si>
  <si>
    <t>за прививку растений</t>
  </si>
  <si>
    <t>0059!</t>
  </si>
  <si>
    <t>за профессиональный конкурс</t>
  </si>
  <si>
    <t>0060!</t>
  </si>
  <si>
    <t>0064!</t>
  </si>
  <si>
    <t>0120!</t>
  </si>
  <si>
    <t>за высокие показатели в работе</t>
  </si>
  <si>
    <t>к праздничным дням и событиям</t>
  </si>
  <si>
    <t>Премия (поощрение) по результатам трудового соревнования</t>
  </si>
  <si>
    <t>призеры конкурса "лучшие овощевод", лидеры по производительности</t>
  </si>
  <si>
    <t>0063!</t>
  </si>
  <si>
    <t>0161!</t>
  </si>
  <si>
    <t>Премия за стаж работы</t>
  </si>
  <si>
    <t>0162!</t>
  </si>
  <si>
    <t>Премия (поощрение) Идеи для РОСТа</t>
  </si>
  <si>
    <t>идеи для РОСТа</t>
  </si>
  <si>
    <t>Примечание</t>
  </si>
  <si>
    <r>
      <t xml:space="preserve">Размер единовременного премирования ,  </t>
    </r>
    <r>
      <rPr>
        <b/>
        <sz val="8"/>
        <color rgb="FFFF0000"/>
        <rFont val="Calibri"/>
        <family val="2"/>
        <charset val="204"/>
        <scheme val="minor"/>
      </rPr>
      <t>Сумма начисления (до вычета налога</t>
    </r>
    <r>
      <rPr>
        <b/>
        <sz val="8"/>
        <color theme="1"/>
        <rFont val="Calibri"/>
        <family val="2"/>
        <charset val="204"/>
        <scheme val="minor"/>
      </rPr>
      <t>),  (руб.)</t>
    </r>
  </si>
  <si>
    <t>за качественное и оперативное выполнение особо важных заданий</t>
  </si>
  <si>
    <t>за выполнение иных поручений руководителя</t>
  </si>
  <si>
    <t>! Использовать для необходимости возмещение расходов Работнику по решению БЕ (возврат НДФЛ по аренде, возврат потраченных личных средств на что-либо в производественных/рабочих целях; компенсация расходов )</t>
  </si>
  <si>
    <t>за перевыполнение плана</t>
  </si>
  <si>
    <t xml:space="preserve">за интенсивность работы, за работу в особых условиях, в том числе в летний период </t>
  </si>
  <si>
    <t>к Дню работника сельского хозяйства</t>
  </si>
  <si>
    <t>за производственные показатели в период перехода на новую культуру</t>
  </si>
  <si>
    <r>
      <t xml:space="preserve">! Исключительные случаи премирования в пределах размера Фонда руководителя, </t>
    </r>
    <r>
      <rPr>
        <b/>
        <sz val="8"/>
        <color rgb="FFFF0000"/>
        <rFont val="Calibri"/>
        <family val="2"/>
        <charset val="204"/>
        <scheme val="minor"/>
      </rPr>
      <t>по предварительному согласованию с Директором</t>
    </r>
  </si>
  <si>
    <t>Премия (поощрение) из Фонда руководителя</t>
  </si>
  <si>
    <t>Комментарии по выполненным работам, основанию премирования  (при необходимости)</t>
  </si>
  <si>
    <t>ФИО Работниа
 (полностью)</t>
  </si>
  <si>
    <t>Служебная записка / Распоряжение о поощрении работников</t>
  </si>
  <si>
    <t>Доплата за наставничество</t>
  </si>
  <si>
    <t>0155!</t>
  </si>
  <si>
    <t>Премия к юбилейным датам</t>
  </si>
  <si>
    <t>0121!</t>
  </si>
  <si>
    <t>доплата за выполнение наставничество по резульату адаптации (обучения)</t>
  </si>
  <si>
    <t>новый ВО</t>
  </si>
  <si>
    <t>в связи с юбилейной датой и высокие достижения в работе</t>
  </si>
  <si>
    <t>единовременной премии / доплаты</t>
  </si>
  <si>
    <t xml:space="preserve">Агроном по защите растений </t>
  </si>
  <si>
    <t xml:space="preserve">Агроном-технолог </t>
  </si>
  <si>
    <t xml:space="preserve">Ведущий агроном по защите растений </t>
  </si>
  <si>
    <t xml:space="preserve">Водитель погрузчика </t>
  </si>
  <si>
    <t xml:space="preserve">Главный агроном </t>
  </si>
  <si>
    <t xml:space="preserve">Главный инженер </t>
  </si>
  <si>
    <t xml:space="preserve">Главный энергетик </t>
  </si>
  <si>
    <t xml:space="preserve">Директор тепличного комбината </t>
  </si>
  <si>
    <t xml:space="preserve">Заведующий лабораторией </t>
  </si>
  <si>
    <t xml:space="preserve">Инженер по контрольно-измерительным приборам и автоматике </t>
  </si>
  <si>
    <t xml:space="preserve">Инженер-механик </t>
  </si>
  <si>
    <t xml:space="preserve">Кладовщик по учёту товарно-материальных ценностей </t>
  </si>
  <si>
    <t xml:space="preserve">Лаборант </t>
  </si>
  <si>
    <t xml:space="preserve">Мастер теплицы </t>
  </si>
  <si>
    <t xml:space="preserve">Наладчик полуавтоматических линий </t>
  </si>
  <si>
    <t xml:space="preserve">Овощевод 1 категории </t>
  </si>
  <si>
    <t xml:space="preserve">Овощевод 2 категории </t>
  </si>
  <si>
    <t xml:space="preserve">Оператор микроклимата </t>
  </si>
  <si>
    <t xml:space="preserve">Подсобный рабочий </t>
  </si>
  <si>
    <t xml:space="preserve">Помощник мастера теплицы </t>
  </si>
  <si>
    <t xml:space="preserve">Руководитель отдела персонала </t>
  </si>
  <si>
    <t xml:space="preserve">Специалист по безопасности </t>
  </si>
  <si>
    <t xml:space="preserve">Специалист по кадровому документообороту </t>
  </si>
  <si>
    <t xml:space="preserve">Специалист по охране труда </t>
  </si>
  <si>
    <t xml:space="preserve">Специалист по работе в информационных системах </t>
  </si>
  <si>
    <t xml:space="preserve">Старший специалист по безопасности </t>
  </si>
  <si>
    <t xml:space="preserve">Тракторист </t>
  </si>
  <si>
    <t xml:space="preserve">Укладчик-упаковщик </t>
  </si>
  <si>
    <t xml:space="preserve">Бригадир  </t>
  </si>
  <si>
    <t xml:space="preserve">Ведущий специалист по охране труда </t>
  </si>
  <si>
    <t xml:space="preserve">Начальник склада </t>
  </si>
  <si>
    <t xml:space="preserve">Начальник энергоцентра </t>
  </si>
  <si>
    <t xml:space="preserve">Овощевод </t>
  </si>
  <si>
    <t xml:space="preserve">Овощевод рассадного отделения </t>
  </si>
  <si>
    <t xml:space="preserve">Оператор полуавтоматической линии </t>
  </si>
  <si>
    <t xml:space="preserve">Оператор энергоцентра </t>
  </si>
  <si>
    <t xml:space="preserve">Офис-менеджер </t>
  </si>
  <si>
    <t xml:space="preserve">Рабочий по защите растений </t>
  </si>
  <si>
    <t xml:space="preserve">Рабочий склада </t>
  </si>
  <si>
    <t xml:space="preserve">Руководитель распределительного центра </t>
  </si>
  <si>
    <t xml:space="preserve">Специалист звена мониторинга </t>
  </si>
  <si>
    <t xml:space="preserve">специалист по учету труда и табелированию </t>
  </si>
  <si>
    <t xml:space="preserve">Уборщик производственных и служебных помещений </t>
  </si>
  <si>
    <t>ТК ТюменьАгро, ООО</t>
  </si>
  <si>
    <r>
      <t>Подразделение</t>
    </r>
    <r>
      <rPr>
        <b/>
        <sz val="9"/>
        <color rgb="FF0070C0"/>
        <rFont val="Calibri"/>
        <family val="2"/>
        <charset val="204"/>
        <scheme val="minor"/>
      </rPr>
      <t xml:space="preserve"> ТК ТюменьАгро, ООО</t>
    </r>
  </si>
  <si>
    <r>
      <t>Должность</t>
    </r>
    <r>
      <rPr>
        <b/>
        <sz val="9"/>
        <color rgb="FF0070C0"/>
        <rFont val="Calibri"/>
        <family val="2"/>
        <charset val="204"/>
        <scheme val="minor"/>
      </rPr>
      <t xml:space="preserve"> ТК ТюменьАгро, ООО</t>
    </r>
  </si>
  <si>
    <t>ТА АУП</t>
  </si>
  <si>
    <t>ТА Бухгалтерия и финансы</t>
  </si>
  <si>
    <t xml:space="preserve">Агроном рассадного отделения </t>
  </si>
  <si>
    <t xml:space="preserve">ТА Отдел безопасности </t>
  </si>
  <si>
    <t xml:space="preserve">ТА Отдел управления персоналом </t>
  </si>
  <si>
    <t xml:space="preserve">Агрохимик </t>
  </si>
  <si>
    <t xml:space="preserve">ТА Административно-хозяйственный отдел </t>
  </si>
  <si>
    <t xml:space="preserve">Агрохимик-лаборант </t>
  </si>
  <si>
    <t>ТА Строительство и эксплуатация</t>
  </si>
  <si>
    <t>ТА Производство</t>
  </si>
  <si>
    <t xml:space="preserve">Бригадир участка </t>
  </si>
  <si>
    <t>ТА 1 рассадное отделение</t>
  </si>
  <si>
    <t xml:space="preserve">Бухгалтер на участок производственных операций </t>
  </si>
  <si>
    <t>ТА 2 рассадное отделение (зеленные культуры)</t>
  </si>
  <si>
    <t xml:space="preserve">Бухгалтер на участок расчеты с персоналом </t>
  </si>
  <si>
    <t>ТА 3 рассадное отделение</t>
  </si>
  <si>
    <t xml:space="preserve">Бухгалтер на участок реализации </t>
  </si>
  <si>
    <t>ТА 13 рассадно-производственный блок</t>
  </si>
  <si>
    <t xml:space="preserve">Бухгалтер на участок учет товарно-материальных ценностей и услуг  </t>
  </si>
  <si>
    <t xml:space="preserve">ТА 1 блок </t>
  </si>
  <si>
    <t xml:space="preserve">Бухгалтер на участок учета готовой продукции и взаиморасчетов с покупателями </t>
  </si>
  <si>
    <t>ТА 2 блок</t>
  </si>
  <si>
    <t>ТА 3 блок</t>
  </si>
  <si>
    <t xml:space="preserve">Ведущий агрохимик </t>
  </si>
  <si>
    <t>ТА 4 блок</t>
  </si>
  <si>
    <t xml:space="preserve">Ведущий бухгалтер </t>
  </si>
  <si>
    <t>ТА 5 блок</t>
  </si>
  <si>
    <t>ТА 6 блок</t>
  </si>
  <si>
    <t xml:space="preserve">Весовщик </t>
  </si>
  <si>
    <t>ТА 7 блок</t>
  </si>
  <si>
    <t xml:space="preserve">Водитель </t>
  </si>
  <si>
    <t>ТА 8 блок</t>
  </si>
  <si>
    <t>ТА 9 блок</t>
  </si>
  <si>
    <t>ТА 10 блок</t>
  </si>
  <si>
    <t xml:space="preserve">Главный бухгалтер </t>
  </si>
  <si>
    <t>ТА 11 блок</t>
  </si>
  <si>
    <t>ТА 12 блок</t>
  </si>
  <si>
    <t>ТА 14 блок</t>
  </si>
  <si>
    <t xml:space="preserve">Дворник </t>
  </si>
  <si>
    <t>ТА 15 блок</t>
  </si>
  <si>
    <t>ТА 16 блок</t>
  </si>
  <si>
    <t>ТА 17 блок</t>
  </si>
  <si>
    <t xml:space="preserve">Заместитель главного бухгалтера </t>
  </si>
  <si>
    <t>ТА 18 блок</t>
  </si>
  <si>
    <t xml:space="preserve">Заместитель директора тепличного комбината </t>
  </si>
  <si>
    <t>ТА 19 блок</t>
  </si>
  <si>
    <t xml:space="preserve">Заместитель директора тепличного комбината по производству </t>
  </si>
  <si>
    <t xml:space="preserve">ТА Склад </t>
  </si>
  <si>
    <t xml:space="preserve">Инженер АСУ и ТП </t>
  </si>
  <si>
    <t xml:space="preserve">Инженер по водоподготовке </t>
  </si>
  <si>
    <t xml:space="preserve">Инженер по эксплуатации теплотехнического оборудования </t>
  </si>
  <si>
    <t xml:space="preserve">Инженер теплоучастка </t>
  </si>
  <si>
    <t xml:space="preserve">Инженер-электрик  </t>
  </si>
  <si>
    <t xml:space="preserve">Кладовщик по учету готовой продукции </t>
  </si>
  <si>
    <t xml:space="preserve">Лаборант химического анализа </t>
  </si>
  <si>
    <t xml:space="preserve">Машинист холодильных установок </t>
  </si>
  <si>
    <t xml:space="preserve">Менеджер по обучению и развитию персонала </t>
  </si>
  <si>
    <t xml:space="preserve">Менеджер по производству </t>
  </si>
  <si>
    <t xml:space="preserve">Менеджер по развитию бизнес-системы </t>
  </si>
  <si>
    <t xml:space="preserve">Механик-наладчик </t>
  </si>
  <si>
    <t xml:space="preserve">Начальник административно-хозяйственного отдела </t>
  </si>
  <si>
    <t xml:space="preserve">Начальник службы безопасности </t>
  </si>
  <si>
    <t xml:space="preserve">Начальник службы контрольно-пропускного пункта </t>
  </si>
  <si>
    <t xml:space="preserve">Начальник смены  </t>
  </si>
  <si>
    <t xml:space="preserve">Начальник участка </t>
  </si>
  <si>
    <t xml:space="preserve">Оператор листоуборочной машинки </t>
  </si>
  <si>
    <t xml:space="preserve">Оператор по водоподготовке </t>
  </si>
  <si>
    <t xml:space="preserve">Оператор растворного узла </t>
  </si>
  <si>
    <t xml:space="preserve">Помощник агронома по защите растений </t>
  </si>
  <si>
    <t xml:space="preserve">Помощник агрохимика </t>
  </si>
  <si>
    <t xml:space="preserve">Помощник главного агронома </t>
  </si>
  <si>
    <t xml:space="preserve">Помощник овощевода </t>
  </si>
  <si>
    <t xml:space="preserve">Руководитель направления кадрового документооборота </t>
  </si>
  <si>
    <t xml:space="preserve">Руководитель отдела качества </t>
  </si>
  <si>
    <t xml:space="preserve">Слесарь по контрольно-измерительным приборам и автоматике </t>
  </si>
  <si>
    <t xml:space="preserve">Слесарь по ремонту сетей водоснабжения </t>
  </si>
  <si>
    <t xml:space="preserve">Слесарь по ремонту технологического оборудования </t>
  </si>
  <si>
    <t xml:space="preserve">Слесарь-ремонтник </t>
  </si>
  <si>
    <t xml:space="preserve">Специалист АХО </t>
  </si>
  <si>
    <t xml:space="preserve">Специалист на участок первичной документации </t>
  </si>
  <si>
    <t xml:space="preserve">Специалист по подбору и адаптации персонала </t>
  </si>
  <si>
    <t xml:space="preserve">специалист системы менеджмента качества </t>
  </si>
  <si>
    <t xml:space="preserve">Старший агроном по защите растений </t>
  </si>
  <si>
    <t xml:space="preserve">Старший бухгалтер </t>
  </si>
  <si>
    <t xml:space="preserve">Старший инженер механик </t>
  </si>
  <si>
    <t xml:space="preserve">Старший мастер теплицы </t>
  </si>
  <si>
    <t xml:space="preserve">старший оператор микроклимата </t>
  </si>
  <si>
    <t xml:space="preserve">Фельдшер </t>
  </si>
  <si>
    <t xml:space="preserve">Электрогазосварщик </t>
  </si>
  <si>
    <t xml:space="preserve">Электромонтер по обслуживанию электрооборудования </t>
  </si>
  <si>
    <t>Лауфер Дмитрий Евгеньевич</t>
  </si>
  <si>
    <t>Ахметов Нуржан Бауржанович</t>
  </si>
  <si>
    <t>Балуев Сергей Алексеевич</t>
  </si>
  <si>
    <t xml:space="preserve"> Власов Илья Анатолльевич</t>
  </si>
  <si>
    <t>Боровинский Денис Владимирович</t>
  </si>
  <si>
    <t>Гудилов Николай Николаевич</t>
  </si>
  <si>
    <t>Плешков Евгений Юрьевич</t>
  </si>
  <si>
    <t>Скоморохов Сергей Васильевич</t>
  </si>
  <si>
    <t>Каменев Евгений Владимирович</t>
  </si>
  <si>
    <t>(Монтаж системы сульфурации в ТБ-1; Замеры освещенности в ТБ-13)</t>
  </si>
  <si>
    <t>(Отработал 8 смен вдвоем на 3-х очередях в связи с отсутствием персонала.)</t>
  </si>
  <si>
    <t>(Отработал 4 смены вдвоем на 3-х очередях в связи с отсутствием персонала.)</t>
  </si>
  <si>
    <t>(Отработал 4 смеын вдвоем на 3-х очередях в связи с отсутствием персонала.)</t>
  </si>
  <si>
    <t>(Установка новых ламп в ТБ-11 589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</si>
</sst>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9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sz val="11"/>
      <color theme="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4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0"/>
      <color theme="4" tint="-0.249977111117893"/>
      <name val="Arial"/>
      <family val="2"/>
      <charset val="204"/>
    </font>
    <font>
      <sz val="10"/>
      <color rgb="FF0070C0"/>
      <name val="Arial"/>
      <family val="2"/>
      <charset val="204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</font>
    <font>
      <b/>
      <sz val="8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i/>
      <sz val="9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0"/>
      <color rgb="FF006600"/>
      <name val="Calibri"/>
      <family val="2"/>
      <charset val="204"/>
    </font>
    <font>
      <b/>
      <i/>
      <sz val="10"/>
      <color rgb="FF006600"/>
      <name val="Calibri"/>
      <family val="2"/>
      <charset val="204"/>
    </font>
    <font>
      <sz val="9"/>
      <color rgb="FF0070C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7" fillId="0" borderId="0"/>
    <xf numFmtId="0" fontId="20" fillId="0" borderId="0"/>
  </cellStyleXfs>
  <cellXfs count="10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8" fillId="0" borderId="0" xfId="0" applyNumberFormat="1" applyFont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0" fillId="0" borderId="0" xfId="0" applyFont="1"/>
    <xf numFmtId="0" fontId="9" fillId="0" borderId="0" xfId="0" applyFont="1" applyAlignment="1">
      <alignment vertical="top"/>
    </xf>
    <xf numFmtId="0" fontId="0" fillId="0" borderId="0" xfId="0" applyAlignment="1">
      <alignment horizontal="left"/>
    </xf>
    <xf numFmtId="0" fontId="5" fillId="0" borderId="0" xfId="0" applyFont="1"/>
    <xf numFmtId="49" fontId="15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3" fillId="0" borderId="0" xfId="0" applyFont="1" applyAlignment="1">
      <alignment horizontal="left"/>
    </xf>
    <xf numFmtId="0" fontId="7" fillId="0" borderId="2" xfId="2" applyFont="1" applyFill="1" applyBorder="1" applyAlignment="1">
      <alignment wrapText="1"/>
    </xf>
    <xf numFmtId="0" fontId="21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/>
    <xf numFmtId="0" fontId="25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0" xfId="0" applyFont="1"/>
    <xf numFmtId="0" fontId="9" fillId="0" borderId="0" xfId="0" applyFont="1" applyAlignment="1">
      <alignment vertical="center"/>
    </xf>
    <xf numFmtId="0" fontId="29" fillId="6" borderId="0" xfId="0" applyFont="1" applyFill="1" applyBorder="1" applyAlignment="1">
      <alignment horizontal="left" vertical="center" wrapText="1"/>
    </xf>
    <xf numFmtId="49" fontId="29" fillId="6" borderId="0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8" fillId="6" borderId="0" xfId="0" applyFont="1" applyFill="1" applyBorder="1" applyAlignment="1">
      <alignment horizontal="left" vertical="center" wrapText="1"/>
    </xf>
    <xf numFmtId="49" fontId="8" fillId="6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/>
    <xf numFmtId="0" fontId="15" fillId="0" borderId="3" xfId="0" applyNumberFormat="1" applyFont="1" applyFill="1" applyBorder="1" applyAlignment="1" applyProtection="1">
      <alignment vertical="center" wrapText="1"/>
      <protection locked="0"/>
    </xf>
    <xf numFmtId="49" fontId="13" fillId="0" borderId="0" xfId="0" applyNumberFormat="1" applyFont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37" fillId="0" borderId="0" xfId="0" applyNumberFormat="1" applyFont="1" applyAlignment="1" applyProtection="1">
      <alignment horizontal="left" vertical="center" wrapText="1"/>
      <protection locked="0"/>
    </xf>
    <xf numFmtId="0" fontId="15" fillId="0" borderId="3" xfId="0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wrapText="1"/>
    </xf>
    <xf numFmtId="0" fontId="3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4" fillId="0" borderId="3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33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protection locked="0"/>
    </xf>
    <xf numFmtId="0" fontId="36" fillId="0" borderId="5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36" fillId="0" borderId="3" xfId="0" applyFont="1" applyBorder="1" applyAlignment="1" applyProtection="1">
      <protection locked="0"/>
    </xf>
    <xf numFmtId="0" fontId="34" fillId="0" borderId="0" xfId="0" applyFont="1" applyBorder="1" applyAlignment="1" applyProtection="1"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12" fillId="3" borderId="1" xfId="3" applyFont="1" applyFill="1" applyBorder="1" applyAlignment="1" applyProtection="1">
      <alignment horizontal="left" vertical="top" wrapText="1"/>
      <protection locked="0"/>
    </xf>
    <xf numFmtId="0" fontId="12" fillId="3" borderId="1" xfId="3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0" fillId="0" borderId="0" xfId="0" applyFont="1" applyAlignment="1">
      <alignment vertical="center" wrapText="1"/>
    </xf>
    <xf numFmtId="0" fontId="16" fillId="0" borderId="0" xfId="0" applyFont="1" applyAlignment="1">
      <alignment vertical="top"/>
    </xf>
    <xf numFmtId="49" fontId="37" fillId="0" borderId="0" xfId="0" applyNumberFormat="1" applyFont="1" applyFill="1" applyBorder="1" applyAlignment="1" applyProtection="1">
      <alignment horizontal="left" vertical="top" wrapText="1"/>
    </xf>
    <xf numFmtId="0" fontId="41" fillId="7" borderId="3" xfId="0" applyFont="1" applyFill="1" applyBorder="1" applyAlignment="1" applyProtection="1">
      <alignment vertical="top"/>
    </xf>
    <xf numFmtId="49" fontId="38" fillId="0" borderId="0" xfId="0" applyNumberFormat="1" applyFont="1" applyAlignment="1" applyProtection="1">
      <alignment horizontal="center" vertical="top" wrapText="1"/>
    </xf>
    <xf numFmtId="0" fontId="42" fillId="7" borderId="3" xfId="0" applyNumberFormat="1" applyFont="1" applyFill="1" applyBorder="1" applyAlignment="1" applyProtection="1">
      <alignment vertical="top" wrapText="1"/>
    </xf>
    <xf numFmtId="49" fontId="31" fillId="0" borderId="3" xfId="0" applyNumberFormat="1" applyFont="1" applyFill="1" applyBorder="1" applyAlignment="1" applyProtection="1">
      <alignment vertical="top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2" applyFont="1" applyFill="1" applyBorder="1" applyAlignment="1">
      <alignment wrapText="1"/>
    </xf>
    <xf numFmtId="0" fontId="29" fillId="6" borderId="1" xfId="0" applyFont="1" applyFill="1" applyBorder="1" applyAlignment="1">
      <alignment horizontal="left" vertical="center" wrapText="1"/>
    </xf>
    <xf numFmtId="49" fontId="29" fillId="6" borderId="1" xfId="0" applyNumberFormat="1" applyFont="1" applyFill="1" applyBorder="1" applyAlignment="1">
      <alignment horizontal="left" vertical="center" wrapText="1"/>
    </xf>
    <xf numFmtId="0" fontId="43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top"/>
      <protection locked="0"/>
    </xf>
    <xf numFmtId="0" fontId="5" fillId="5" borderId="0" xfId="0" applyFont="1" applyFill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indent="2"/>
    </xf>
    <xf numFmtId="49" fontId="9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 wrapText="1"/>
    </xf>
  </cellXfs>
  <cellStyles count="4">
    <cellStyle name="Normal 3" xfId="1" xr:uid="{00000000-0005-0000-0000-000031000000}"/>
    <cellStyle name="Обычный" xfId="0" builtinId="0"/>
    <cellStyle name="Обычный 2" xfId="2" xr:uid="{00000000-0005-0000-0000-000032000000}"/>
    <cellStyle name="Обычный 2 2" xfId="3" xr:uid="{00000000-0005-0000-0000-00003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36"/>
  <sheetViews>
    <sheetView tabSelected="1" zoomScale="110" zoomScaleNormal="110" workbookViewId="0">
      <selection activeCell="D23" sqref="D23"/>
    </sheetView>
  </sheetViews>
  <sheetFormatPr defaultColWidth="9" defaultRowHeight="15" x14ac:dyDescent="0.25"/>
  <cols>
    <col min="1" max="1" width="6" style="11" customWidth="1"/>
    <col min="2" max="2" width="28.5703125" customWidth="1"/>
    <col min="3" max="3" width="10.7109375" customWidth="1"/>
    <col min="4" max="4" width="45.42578125" customWidth="1"/>
    <col min="5" max="5" width="14" customWidth="1"/>
    <col min="6" max="6" width="61.42578125" customWidth="1"/>
  </cols>
  <sheetData>
    <row r="1" spans="1:6" ht="26.45" customHeight="1" x14ac:dyDescent="0.25">
      <c r="A1" s="60"/>
      <c r="B1" s="61"/>
      <c r="C1" s="61"/>
      <c r="D1" s="62" t="s">
        <v>80</v>
      </c>
      <c r="E1" s="61"/>
      <c r="F1" s="61"/>
    </row>
    <row r="2" spans="1:6" ht="12" customHeight="1" x14ac:dyDescent="0.25">
      <c r="A2" s="60"/>
      <c r="B2" s="63"/>
      <c r="C2" s="63"/>
      <c r="D2" s="63"/>
      <c r="E2" s="63"/>
      <c r="F2" s="64"/>
    </row>
    <row r="3" spans="1:6" x14ac:dyDescent="0.25">
      <c r="A3" s="104" t="s">
        <v>0</v>
      </c>
      <c r="B3" s="104"/>
      <c r="C3" s="65" t="s">
        <v>132</v>
      </c>
      <c r="D3" s="65"/>
      <c r="E3" s="66"/>
      <c r="F3" s="64"/>
    </row>
    <row r="4" spans="1:6" x14ac:dyDescent="0.25">
      <c r="A4" s="104" t="s">
        <v>45</v>
      </c>
      <c r="B4" s="104"/>
      <c r="C4" s="67"/>
      <c r="D4" s="67" t="s">
        <v>143</v>
      </c>
      <c r="E4" s="66"/>
      <c r="F4" s="64"/>
    </row>
    <row r="5" spans="1:6" s="37" customFormat="1" x14ac:dyDescent="0.25">
      <c r="A5" s="68" t="s">
        <v>44</v>
      </c>
      <c r="B5" s="69"/>
      <c r="C5" s="70" t="s">
        <v>88</v>
      </c>
      <c r="D5" s="70"/>
      <c r="E5" s="66"/>
      <c r="F5" s="71"/>
    </row>
    <row r="6" spans="1:6" s="37" customFormat="1" x14ac:dyDescent="0.25">
      <c r="A6" s="68" t="s">
        <v>5</v>
      </c>
      <c r="B6" s="69"/>
      <c r="C6" s="72" t="s">
        <v>10</v>
      </c>
      <c r="D6" s="73"/>
      <c r="E6" s="66"/>
      <c r="F6" s="71"/>
    </row>
    <row r="7" spans="1:6" s="6" customFormat="1" ht="12.75" x14ac:dyDescent="0.2">
      <c r="A7" s="74"/>
      <c r="B7" s="75"/>
      <c r="C7" s="75"/>
      <c r="D7" s="76"/>
      <c r="E7" s="77"/>
      <c r="F7" s="76"/>
    </row>
    <row r="8" spans="1:6" s="6" customFormat="1" ht="31.15" customHeight="1" x14ac:dyDescent="0.2">
      <c r="A8" s="106" t="s">
        <v>24</v>
      </c>
      <c r="B8" s="106"/>
      <c r="C8" s="106"/>
      <c r="D8" s="106"/>
      <c r="E8" s="106"/>
      <c r="F8" s="106"/>
    </row>
    <row r="9" spans="1:6" s="10" customFormat="1" ht="28.15" customHeight="1" x14ac:dyDescent="0.25">
      <c r="A9" s="89" t="s">
        <v>46</v>
      </c>
      <c r="B9" s="90" t="str">
        <f>VLOOKUP(B10,'Справочник премий'!B:D,2,0)</f>
        <v>0056!</v>
      </c>
      <c r="C9" s="91" t="s">
        <v>43</v>
      </c>
      <c r="D9" s="92" t="str">
        <f>VLOOKUP(B10,'Справочник премий'!B:D,3,0)</f>
        <v xml:space="preserve">Премия (поощрение) единовременная за производственные результаты </v>
      </c>
      <c r="E9" s="93"/>
      <c r="F9" s="93"/>
    </row>
    <row r="10" spans="1:6" s="27" customFormat="1" ht="20.45" customHeight="1" x14ac:dyDescent="0.25">
      <c r="A10" s="43" t="s">
        <v>1</v>
      </c>
      <c r="B10" s="44" t="s">
        <v>22</v>
      </c>
      <c r="C10" s="78"/>
      <c r="D10" s="38"/>
      <c r="E10" s="38"/>
      <c r="F10" s="38"/>
    </row>
    <row r="11" spans="1:6" s="6" customFormat="1" ht="15" customHeight="1" thickBot="1" x14ac:dyDescent="0.25">
      <c r="A11" s="39"/>
      <c r="B11" s="13"/>
      <c r="C11" s="13"/>
      <c r="D11" s="76"/>
      <c r="E11" s="76"/>
      <c r="F11" s="76"/>
    </row>
    <row r="12" spans="1:6" s="7" customFormat="1" ht="61.9" customHeight="1" x14ac:dyDescent="0.25">
      <c r="A12" s="79" t="s">
        <v>17</v>
      </c>
      <c r="B12" s="80" t="s">
        <v>79</v>
      </c>
      <c r="C12" s="80" t="s">
        <v>2</v>
      </c>
      <c r="D12" s="80" t="s">
        <v>18</v>
      </c>
      <c r="E12" s="81" t="s">
        <v>68</v>
      </c>
      <c r="F12" s="79" t="s">
        <v>78</v>
      </c>
    </row>
    <row r="13" spans="1:6" s="8" customFormat="1" ht="16.149999999999999" customHeight="1" x14ac:dyDescent="0.25">
      <c r="A13" s="82">
        <v>1</v>
      </c>
      <c r="B13" s="83" t="s">
        <v>225</v>
      </c>
      <c r="C13" s="101">
        <f>VLOOKUP(B13,Ф.И.О!B2:C2,2,0)</f>
        <v>3282</v>
      </c>
      <c r="D13" s="84" t="s">
        <v>187</v>
      </c>
      <c r="E13" s="85">
        <v>57000</v>
      </c>
      <c r="F13" s="86" t="s">
        <v>234</v>
      </c>
    </row>
    <row r="14" spans="1:6" s="8" customFormat="1" ht="16.149999999999999" customHeight="1" x14ac:dyDescent="0.25">
      <c r="A14" s="82">
        <v>2</v>
      </c>
      <c r="B14" s="83" t="s">
        <v>226</v>
      </c>
      <c r="C14" s="101">
        <f>VLOOKUP(B14,Ф.И.О!B3:C3,2,0)</f>
        <v>3807</v>
      </c>
      <c r="D14" s="84" t="s">
        <v>224</v>
      </c>
      <c r="E14" s="85">
        <v>8000</v>
      </c>
      <c r="F14" s="86" t="s">
        <v>235</v>
      </c>
    </row>
    <row r="15" spans="1:6" s="8" customFormat="1" ht="16.149999999999999" customHeight="1" x14ac:dyDescent="0.25">
      <c r="A15" s="82">
        <v>3</v>
      </c>
      <c r="B15" s="83" t="s">
        <v>227</v>
      </c>
      <c r="C15" s="101">
        <f>VLOOKUP(B15,Ф.И.О!B4:C4,2,0)</f>
        <v>27</v>
      </c>
      <c r="D15" s="84" t="s">
        <v>224</v>
      </c>
      <c r="E15" s="85">
        <v>8000</v>
      </c>
      <c r="F15" s="86" t="s">
        <v>235</v>
      </c>
    </row>
    <row r="16" spans="1:6" s="8" customFormat="1" ht="16.149999999999999" customHeight="1" x14ac:dyDescent="0.25">
      <c r="A16" s="82">
        <v>4</v>
      </c>
      <c r="B16" s="83" t="s">
        <v>228</v>
      </c>
      <c r="C16" s="101">
        <f>VLOOKUP(B16,Ф.И.О!B5:C5,2,0)</f>
        <v>4289</v>
      </c>
      <c r="D16" s="84" t="s">
        <v>224</v>
      </c>
      <c r="E16" s="85">
        <v>8000</v>
      </c>
      <c r="F16" s="86" t="s">
        <v>235</v>
      </c>
    </row>
    <row r="17" spans="1:6" s="8" customFormat="1" ht="16.149999999999999" customHeight="1" x14ac:dyDescent="0.25">
      <c r="A17" s="82">
        <v>5</v>
      </c>
      <c r="B17" s="83" t="s">
        <v>229</v>
      </c>
      <c r="C17" s="101">
        <f>VLOOKUP(B17,Ф.И.О!B6:C6,2,0)</f>
        <v>1417</v>
      </c>
      <c r="D17" s="84" t="s">
        <v>224</v>
      </c>
      <c r="E17" s="85">
        <v>4000</v>
      </c>
      <c r="F17" s="86" t="s">
        <v>236</v>
      </c>
    </row>
    <row r="18" spans="1:6" s="8" customFormat="1" ht="16.149999999999999" customHeight="1" x14ac:dyDescent="0.25">
      <c r="A18" s="82">
        <v>6</v>
      </c>
      <c r="B18" s="83" t="s">
        <v>230</v>
      </c>
      <c r="C18" s="101">
        <f>VLOOKUP(B18,Ф.И.О!B7:C7,2,0)</f>
        <v>4049</v>
      </c>
      <c r="D18" s="84" t="s">
        <v>224</v>
      </c>
      <c r="E18" s="85">
        <v>4000</v>
      </c>
      <c r="F18" s="86" t="s">
        <v>237</v>
      </c>
    </row>
    <row r="19" spans="1:6" s="8" customFormat="1" ht="16.149999999999999" customHeight="1" x14ac:dyDescent="0.25">
      <c r="A19" s="82">
        <v>7</v>
      </c>
      <c r="B19" s="83" t="s">
        <v>231</v>
      </c>
      <c r="C19" s="101">
        <f>VLOOKUP(B19,Ф.И.О!B8:C8,2,0)</f>
        <v>2512</v>
      </c>
      <c r="D19" s="84" t="s">
        <v>224</v>
      </c>
      <c r="E19" s="85">
        <v>17670</v>
      </c>
      <c r="F19" s="86" t="s">
        <v>238</v>
      </c>
    </row>
    <row r="20" spans="1:6" s="8" customFormat="1" ht="16.149999999999999" customHeight="1" x14ac:dyDescent="0.25">
      <c r="A20" s="82">
        <v>8</v>
      </c>
      <c r="B20" s="83" t="s">
        <v>232</v>
      </c>
      <c r="C20" s="101">
        <f>VLOOKUP(B20,Ф.И.О!B9:C9,2,0)</f>
        <v>3407</v>
      </c>
      <c r="D20" s="84" t="s">
        <v>224</v>
      </c>
      <c r="E20" s="85">
        <v>8000</v>
      </c>
      <c r="F20" s="86" t="s">
        <v>235</v>
      </c>
    </row>
    <row r="21" spans="1:6" s="8" customFormat="1" ht="16.149999999999999" customHeight="1" x14ac:dyDescent="0.25">
      <c r="A21" s="82">
        <v>9</v>
      </c>
      <c r="B21" s="83" t="s">
        <v>233</v>
      </c>
      <c r="C21" s="101">
        <f>VLOOKUP(B21,Ф.И.О!B10:C10,2,0)</f>
        <v>4394</v>
      </c>
      <c r="D21" s="84" t="s">
        <v>224</v>
      </c>
      <c r="E21" s="85">
        <v>8000</v>
      </c>
      <c r="F21" s="86" t="s">
        <v>235</v>
      </c>
    </row>
    <row r="22" spans="1:6" s="8" customFormat="1" ht="16.149999999999999" customHeight="1" x14ac:dyDescent="0.25">
      <c r="A22" s="82">
        <v>10</v>
      </c>
      <c r="B22" s="83"/>
      <c r="C22" s="101"/>
      <c r="D22" s="84"/>
      <c r="E22" s="85"/>
      <c r="F22" s="86"/>
    </row>
    <row r="23" spans="1:6" s="8" customFormat="1" ht="16.149999999999999" customHeight="1" x14ac:dyDescent="0.25">
      <c r="A23" s="82">
        <v>11</v>
      </c>
      <c r="B23" s="83"/>
      <c r="C23" s="101"/>
      <c r="D23" s="84"/>
      <c r="E23" s="85"/>
      <c r="F23" s="86"/>
    </row>
    <row r="24" spans="1:6" s="8" customFormat="1" ht="16.149999999999999" customHeight="1" x14ac:dyDescent="0.25">
      <c r="A24" s="82">
        <v>12</v>
      </c>
      <c r="B24" s="83"/>
      <c r="C24" s="101"/>
      <c r="D24" s="84"/>
      <c r="E24" s="85"/>
      <c r="F24" s="86"/>
    </row>
    <row r="25" spans="1:6" s="8" customFormat="1" ht="16.149999999999999" customHeight="1" x14ac:dyDescent="0.25">
      <c r="A25" s="82">
        <v>13</v>
      </c>
      <c r="B25" s="83"/>
      <c r="C25" s="101"/>
      <c r="D25" s="84"/>
      <c r="E25" s="85"/>
      <c r="F25" s="86"/>
    </row>
    <row r="26" spans="1:6" s="8" customFormat="1" x14ac:dyDescent="0.25">
      <c r="A26" s="14"/>
      <c r="B26" s="15"/>
      <c r="C26" s="15"/>
      <c r="D26" s="15"/>
      <c r="E26" s="15"/>
    </row>
    <row r="27" spans="1:6" s="9" customFormat="1" ht="12.75" x14ac:dyDescent="0.2">
      <c r="A27" s="40" t="s">
        <v>25</v>
      </c>
      <c r="B27" s="12"/>
      <c r="C27" s="1"/>
    </row>
    <row r="28" spans="1:6" s="25" customFormat="1" ht="16.899999999999999" customHeight="1" x14ac:dyDescent="0.25">
      <c r="A28" s="41" t="s">
        <v>3</v>
      </c>
      <c r="B28" s="24" t="s">
        <v>4</v>
      </c>
      <c r="C28" s="24"/>
    </row>
    <row r="29" spans="1:6" s="7" customFormat="1" ht="25.9" customHeight="1" x14ac:dyDescent="0.25">
      <c r="A29" s="42" t="s">
        <v>26</v>
      </c>
      <c r="B29" s="107" t="s">
        <v>29</v>
      </c>
      <c r="C29" s="107"/>
      <c r="D29" s="107"/>
      <c r="E29" s="107"/>
      <c r="F29" s="107"/>
    </row>
    <row r="30" spans="1:6" x14ac:dyDescent="0.25">
      <c r="A30" s="16"/>
      <c r="B30" s="105" t="s">
        <v>19</v>
      </c>
      <c r="C30" s="105"/>
      <c r="D30" s="105"/>
      <c r="E30" s="105"/>
      <c r="F30" s="105"/>
    </row>
    <row r="31" spans="1:6" x14ac:dyDescent="0.25">
      <c r="B31" s="105" t="s">
        <v>27</v>
      </c>
      <c r="C31" s="105"/>
      <c r="D31" s="105"/>
      <c r="E31" s="105"/>
      <c r="F31" s="105"/>
    </row>
    <row r="32" spans="1:6" x14ac:dyDescent="0.25">
      <c r="B32" s="105" t="s">
        <v>28</v>
      </c>
      <c r="C32" s="105"/>
      <c r="D32" s="105"/>
      <c r="E32" s="105"/>
      <c r="F32" s="105"/>
    </row>
    <row r="33" spans="2:3" x14ac:dyDescent="0.25">
      <c r="B33" s="19"/>
      <c r="C33" s="18"/>
    </row>
    <row r="34" spans="2:3" x14ac:dyDescent="0.25">
      <c r="B34" s="20"/>
      <c r="C34" s="18"/>
    </row>
    <row r="35" spans="2:3" x14ac:dyDescent="0.25">
      <c r="B35" s="22"/>
      <c r="C35" s="18"/>
    </row>
    <row r="36" spans="2:3" x14ac:dyDescent="0.25">
      <c r="B36" s="22"/>
      <c r="C36" s="18"/>
    </row>
  </sheetData>
  <dataConsolidate/>
  <customSheetViews>
    <customSheetView guid="{74A06E16-F64B-41C2-A0EF-72B561FBBF2E}" scale="110" printArea="1">
      <selection activeCell="F24" sqref="F24"/>
      <pageMargins left="0.62992125984251968" right="0.23622047244094491" top="0.74803149606299213" bottom="0.74803149606299213" header="0.31496062992125984" footer="0.31496062992125984"/>
      <pageSetup paperSize="9" orientation="landscape" r:id="rId1"/>
    </customSheetView>
  </customSheetViews>
  <mergeCells count="7">
    <mergeCell ref="A3:B3"/>
    <mergeCell ref="A4:B4"/>
    <mergeCell ref="B30:F30"/>
    <mergeCell ref="B31:F31"/>
    <mergeCell ref="B32:F32"/>
    <mergeCell ref="A8:F8"/>
    <mergeCell ref="B29:F29"/>
  </mergeCells>
  <pageMargins left="0.62992125984251968" right="0.23622047244094491" top="0.74803149606299213" bottom="0.74803149606299213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Справочник!$A$2:$A$23</xm:f>
          </x14:formula1>
          <xm:sqref>C3</xm:sqref>
        </x14:dataValidation>
        <x14:dataValidation type="list" allowBlank="1" showInputMessage="1" showErrorMessage="1" xr:uid="{3A444517-4B2F-4AF0-B892-D775CBAC396D}">
          <x14:formula1>
            <xm:f>Справочник!$E$2:$E$13</xm:f>
          </x14:formula1>
          <xm:sqref>C6</xm:sqref>
        </x14:dataValidation>
        <x14:dataValidation type="list" allowBlank="1" showInputMessage="1" showErrorMessage="1" xr:uid="{0C2BA767-3556-46B0-A2EB-2ED6B7349561}">
          <x14:formula1>
            <xm:f>Справочник!$C$2:$C$31</xm:f>
          </x14:formula1>
          <xm:sqref>D4</xm:sqref>
        </x14:dataValidation>
        <x14:dataValidation type="list" allowBlank="1" showInputMessage="1" showErrorMessage="1" xr:uid="{1D8EE593-6C0B-4D6E-AEAD-E2C4FDCB2247}">
          <x14:formula1>
            <xm:f>'Справочник премий'!$B$2:$B$26</xm:f>
          </x14:formula1>
          <xm:sqref>B10</xm:sqref>
        </x14:dataValidation>
        <x14:dataValidation type="list" allowBlank="1" showInputMessage="1" showErrorMessage="1" xr:uid="{00000000-0002-0000-0000-000002000000}">
          <x14:formula1>
            <xm:f>Справочник!$D$2:$D$46</xm:f>
          </x14:formula1>
          <xm:sqref>D26:E26</xm:sqref>
        </x14:dataValidation>
        <x14:dataValidation type="list" allowBlank="1" showInputMessage="1" showErrorMessage="1" xr:uid="{2CC22B1B-606B-45D1-B5CA-23ACF7E270D8}">
          <x14:formula1>
            <xm:f>Справочник!$D$2:$D$104</xm:f>
          </x14:formula1>
          <xm:sqref>D13:D25</xm:sqref>
        </x14:dataValidation>
        <x14:dataValidation type="list" allowBlank="1" showInputMessage="1" showErrorMessage="1" xr:uid="{6A0DF065-3B65-4AE9-B793-62AB79D22B5C}">
          <x14:formula1>
            <xm:f>Ф.И.О!$B$2:$B$10</xm:f>
          </x14:formula1>
          <xm:sqref>B13:B21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8"/>
  <sheetViews>
    <sheetView topLeftCell="A16" zoomScaleNormal="100" workbookViewId="0">
      <selection activeCell="D26" sqref="D26"/>
    </sheetView>
  </sheetViews>
  <sheetFormatPr defaultColWidth="8.85546875" defaultRowHeight="15" x14ac:dyDescent="0.25"/>
  <cols>
    <col min="1" max="1" width="36.7109375" style="1" customWidth="1"/>
    <col min="2" max="2" width="7" style="1" customWidth="1"/>
    <col min="3" max="3" width="38.7109375" style="1" customWidth="1"/>
    <col min="4" max="4" width="60.5703125" style="1" customWidth="1"/>
    <col min="5" max="5" width="20.7109375" customWidth="1"/>
    <col min="6" max="16384" width="8.85546875" style="1"/>
  </cols>
  <sheetData>
    <row r="1" spans="1:6" ht="22.9" customHeight="1" x14ac:dyDescent="0.2">
      <c r="A1" s="2" t="s">
        <v>7</v>
      </c>
      <c r="B1" s="2"/>
      <c r="C1" s="102" t="s">
        <v>133</v>
      </c>
      <c r="D1" s="102" t="s">
        <v>134</v>
      </c>
      <c r="E1" s="30" t="s">
        <v>5</v>
      </c>
    </row>
    <row r="2" spans="1:6" x14ac:dyDescent="0.25">
      <c r="A2" s="3" t="s">
        <v>132</v>
      </c>
      <c r="B2" s="94"/>
      <c r="C2" s="103" t="s">
        <v>135</v>
      </c>
      <c r="D2" s="103" t="s">
        <v>89</v>
      </c>
      <c r="E2" s="26" t="s">
        <v>8</v>
      </c>
    </row>
    <row r="3" spans="1:6" x14ac:dyDescent="0.25">
      <c r="A3" s="3"/>
      <c r="B3" s="94"/>
      <c r="C3" s="103" t="s">
        <v>136</v>
      </c>
      <c r="D3" s="103" t="s">
        <v>137</v>
      </c>
      <c r="E3" s="26" t="s">
        <v>9</v>
      </c>
    </row>
    <row r="4" spans="1:6" x14ac:dyDescent="0.25">
      <c r="A4" s="3"/>
      <c r="B4" s="94"/>
      <c r="C4" s="103" t="s">
        <v>138</v>
      </c>
      <c r="D4" s="103" t="s">
        <v>90</v>
      </c>
      <c r="E4" s="26" t="s">
        <v>10</v>
      </c>
      <c r="F4" s="23"/>
    </row>
    <row r="5" spans="1:6" x14ac:dyDescent="0.25">
      <c r="A5" s="3"/>
      <c r="B5" s="94"/>
      <c r="C5" s="103" t="s">
        <v>139</v>
      </c>
      <c r="D5" s="103" t="s">
        <v>140</v>
      </c>
      <c r="E5" s="26" t="s">
        <v>11</v>
      </c>
    </row>
    <row r="6" spans="1:6" x14ac:dyDescent="0.25">
      <c r="A6" s="3"/>
      <c r="B6" s="94"/>
      <c r="C6" s="103" t="s">
        <v>141</v>
      </c>
      <c r="D6" s="103" t="s">
        <v>142</v>
      </c>
      <c r="E6" s="26" t="s">
        <v>12</v>
      </c>
    </row>
    <row r="7" spans="1:6" x14ac:dyDescent="0.25">
      <c r="A7" s="3"/>
      <c r="B7" s="94"/>
      <c r="C7" s="103" t="s">
        <v>143</v>
      </c>
      <c r="D7" s="103" t="s">
        <v>117</v>
      </c>
      <c r="E7" s="26" t="s">
        <v>6</v>
      </c>
    </row>
    <row r="8" spans="1:6" x14ac:dyDescent="0.25">
      <c r="A8" s="3"/>
      <c r="B8" s="94"/>
      <c r="C8" s="103" t="s">
        <v>144</v>
      </c>
      <c r="D8" s="103" t="s">
        <v>145</v>
      </c>
      <c r="E8" s="26" t="s">
        <v>13</v>
      </c>
    </row>
    <row r="9" spans="1:6" x14ac:dyDescent="0.25">
      <c r="A9" s="3"/>
      <c r="B9" s="94"/>
      <c r="C9" s="103" t="s">
        <v>146</v>
      </c>
      <c r="D9" s="103" t="s">
        <v>147</v>
      </c>
      <c r="E9" s="26" t="s">
        <v>14</v>
      </c>
    </row>
    <row r="10" spans="1:6" ht="24" x14ac:dyDescent="0.25">
      <c r="A10" s="3"/>
      <c r="B10" s="94"/>
      <c r="C10" s="103" t="s">
        <v>148</v>
      </c>
      <c r="D10" s="103" t="s">
        <v>149</v>
      </c>
      <c r="E10" s="26" t="s">
        <v>38</v>
      </c>
    </row>
    <row r="11" spans="1:6" x14ac:dyDescent="0.25">
      <c r="A11" s="3"/>
      <c r="B11" s="94"/>
      <c r="C11" s="103" t="s">
        <v>150</v>
      </c>
      <c r="D11" s="103" t="s">
        <v>151</v>
      </c>
      <c r="E11" s="26" t="s">
        <v>39</v>
      </c>
    </row>
    <row r="12" spans="1:6" x14ac:dyDescent="0.25">
      <c r="A12" s="3"/>
      <c r="B12" s="94"/>
      <c r="C12" s="103" t="s">
        <v>152</v>
      </c>
      <c r="D12" s="103" t="s">
        <v>153</v>
      </c>
      <c r="E12" s="26" t="s">
        <v>15</v>
      </c>
    </row>
    <row r="13" spans="1:6" ht="24" x14ac:dyDescent="0.25">
      <c r="A13" s="3"/>
      <c r="B13" s="94"/>
      <c r="C13" s="103" t="s">
        <v>154</v>
      </c>
      <c r="D13" s="103" t="s">
        <v>155</v>
      </c>
      <c r="E13" s="26" t="s">
        <v>16</v>
      </c>
    </row>
    <row r="14" spans="1:6" x14ac:dyDescent="0.25">
      <c r="A14" s="3"/>
      <c r="B14" s="94"/>
      <c r="C14" s="103" t="s">
        <v>156</v>
      </c>
      <c r="D14" s="103" t="s">
        <v>91</v>
      </c>
    </row>
    <row r="15" spans="1:6" x14ac:dyDescent="0.25">
      <c r="A15" s="3"/>
      <c r="B15" s="94"/>
      <c r="C15" s="103" t="s">
        <v>157</v>
      </c>
      <c r="D15" s="103" t="s">
        <v>158</v>
      </c>
    </row>
    <row r="16" spans="1:6" x14ac:dyDescent="0.25">
      <c r="A16" s="4"/>
      <c r="B16" s="95"/>
      <c r="C16" s="103" t="s">
        <v>159</v>
      </c>
      <c r="D16" s="103" t="s">
        <v>160</v>
      </c>
    </row>
    <row r="17" spans="1:5" x14ac:dyDescent="0.25">
      <c r="A17" s="3"/>
      <c r="B17" s="94"/>
      <c r="C17" s="103" t="s">
        <v>161</v>
      </c>
      <c r="D17" s="103" t="s">
        <v>118</v>
      </c>
    </row>
    <row r="18" spans="1:5" ht="27.6" customHeight="1" x14ac:dyDescent="0.25">
      <c r="A18" s="3"/>
      <c r="B18" s="94"/>
      <c r="C18" s="103" t="s">
        <v>162</v>
      </c>
      <c r="D18" s="103" t="s">
        <v>163</v>
      </c>
      <c r="E18" s="21"/>
    </row>
    <row r="19" spans="1:5" ht="27.6" customHeight="1" x14ac:dyDescent="0.25">
      <c r="A19" s="3"/>
      <c r="B19" s="94"/>
      <c r="C19" s="103" t="s">
        <v>164</v>
      </c>
      <c r="D19" s="103" t="s">
        <v>165</v>
      </c>
    </row>
    <row r="20" spans="1:5" x14ac:dyDescent="0.25">
      <c r="A20" s="3"/>
      <c r="B20" s="94"/>
      <c r="C20" s="103" t="s">
        <v>166</v>
      </c>
      <c r="D20" s="103" t="s">
        <v>92</v>
      </c>
    </row>
    <row r="21" spans="1:5" x14ac:dyDescent="0.25">
      <c r="A21" s="3"/>
      <c r="B21" s="94"/>
      <c r="C21" s="103" t="s">
        <v>167</v>
      </c>
      <c r="D21" s="103" t="s">
        <v>93</v>
      </c>
    </row>
    <row r="22" spans="1:5" x14ac:dyDescent="0.25">
      <c r="A22" s="3"/>
      <c r="B22" s="94"/>
      <c r="C22" s="103" t="s">
        <v>168</v>
      </c>
      <c r="D22" s="103" t="s">
        <v>169</v>
      </c>
    </row>
    <row r="23" spans="1:5" x14ac:dyDescent="0.25">
      <c r="A23" s="3"/>
      <c r="B23" s="94"/>
      <c r="C23" s="103" t="s">
        <v>170</v>
      </c>
      <c r="D23" s="103" t="s">
        <v>94</v>
      </c>
    </row>
    <row r="24" spans="1:5" x14ac:dyDescent="0.25">
      <c r="C24" s="103" t="s">
        <v>171</v>
      </c>
      <c r="D24" s="103" t="s">
        <v>95</v>
      </c>
    </row>
    <row r="25" spans="1:5" x14ac:dyDescent="0.25">
      <c r="C25" s="103" t="s">
        <v>172</v>
      </c>
      <c r="D25" s="103" t="s">
        <v>173</v>
      </c>
    </row>
    <row r="26" spans="1:5" x14ac:dyDescent="0.25">
      <c r="C26" s="103" t="s">
        <v>174</v>
      </c>
      <c r="D26" s="103" t="s">
        <v>96</v>
      </c>
      <c r="E26" s="18"/>
    </row>
    <row r="27" spans="1:5" x14ac:dyDescent="0.25">
      <c r="C27" s="103" t="s">
        <v>175</v>
      </c>
      <c r="D27" s="103" t="s">
        <v>97</v>
      </c>
    </row>
    <row r="28" spans="1:5" x14ac:dyDescent="0.25">
      <c r="C28" s="103" t="s">
        <v>176</v>
      </c>
      <c r="D28" s="103" t="s">
        <v>177</v>
      </c>
    </row>
    <row r="29" spans="1:5" x14ac:dyDescent="0.25">
      <c r="C29" s="103" t="s">
        <v>178</v>
      </c>
      <c r="D29" s="103" t="s">
        <v>179</v>
      </c>
    </row>
    <row r="30" spans="1:5" x14ac:dyDescent="0.25">
      <c r="C30" s="103" t="s">
        <v>180</v>
      </c>
      <c r="D30" s="103" t="s">
        <v>181</v>
      </c>
    </row>
    <row r="31" spans="1:5" x14ac:dyDescent="0.25">
      <c r="C31" s="103" t="s">
        <v>182</v>
      </c>
      <c r="D31" s="103" t="s">
        <v>183</v>
      </c>
    </row>
    <row r="32" spans="1:5" x14ac:dyDescent="0.25">
      <c r="C32" s="103"/>
      <c r="D32" s="103" t="s">
        <v>184</v>
      </c>
    </row>
    <row r="33" spans="1:4" x14ac:dyDescent="0.25">
      <c r="C33" s="103"/>
      <c r="D33" s="103" t="s">
        <v>98</v>
      </c>
    </row>
    <row r="34" spans="1:4" x14ac:dyDescent="0.25">
      <c r="C34" s="103"/>
      <c r="D34" s="103" t="s">
        <v>185</v>
      </c>
    </row>
    <row r="35" spans="1:4" x14ac:dyDescent="0.25">
      <c r="C35" s="103"/>
      <c r="D35" s="103" t="s">
        <v>186</v>
      </c>
    </row>
    <row r="36" spans="1:4" x14ac:dyDescent="0.25">
      <c r="C36" s="103"/>
      <c r="D36" s="103" t="s">
        <v>99</v>
      </c>
    </row>
    <row r="37" spans="1:4" x14ac:dyDescent="0.25">
      <c r="C37" s="103"/>
      <c r="D37" s="103" t="s">
        <v>187</v>
      </c>
    </row>
    <row r="38" spans="1:4" x14ac:dyDescent="0.25">
      <c r="C38" s="103"/>
      <c r="D38" s="103" t="s">
        <v>188</v>
      </c>
    </row>
    <row r="39" spans="1:4" x14ac:dyDescent="0.25">
      <c r="C39" s="103"/>
      <c r="D39" s="103" t="s">
        <v>100</v>
      </c>
    </row>
    <row r="40" spans="1:4" x14ac:dyDescent="0.25">
      <c r="C40" s="103"/>
      <c r="D40" s="103" t="s">
        <v>101</v>
      </c>
    </row>
    <row r="41" spans="1:4" x14ac:dyDescent="0.25">
      <c r="C41" s="103"/>
      <c r="D41" s="103" t="s">
        <v>189</v>
      </c>
    </row>
    <row r="42" spans="1:4" x14ac:dyDescent="0.25">
      <c r="C42" s="103"/>
      <c r="D42" s="103" t="s">
        <v>102</v>
      </c>
    </row>
    <row r="43" spans="1:4" x14ac:dyDescent="0.25">
      <c r="A43" s="17"/>
      <c r="B43" s="96"/>
      <c r="C43" s="103"/>
      <c r="D43" s="103" t="s">
        <v>190</v>
      </c>
    </row>
    <row r="44" spans="1:4" x14ac:dyDescent="0.25">
      <c r="A44" s="5"/>
      <c r="B44" s="5"/>
      <c r="C44" s="103"/>
      <c r="D44" s="103" t="s">
        <v>191</v>
      </c>
    </row>
    <row r="45" spans="1:4" x14ac:dyDescent="0.25">
      <c r="A45" s="5"/>
      <c r="B45" s="5"/>
      <c r="C45" s="103"/>
      <c r="D45" s="103" t="s">
        <v>192</v>
      </c>
    </row>
    <row r="46" spans="1:4" x14ac:dyDescent="0.25">
      <c r="A46" s="5"/>
      <c r="B46" s="5"/>
      <c r="C46" s="103"/>
      <c r="D46" s="103" t="s">
        <v>193</v>
      </c>
    </row>
    <row r="47" spans="1:4" x14ac:dyDescent="0.25">
      <c r="A47" s="5"/>
      <c r="B47" s="5"/>
      <c r="C47" s="103"/>
      <c r="D47" s="103" t="s">
        <v>194</v>
      </c>
    </row>
    <row r="48" spans="1:4" x14ac:dyDescent="0.25">
      <c r="A48" s="5"/>
      <c r="B48" s="5"/>
      <c r="C48" s="103"/>
      <c r="D48" s="103" t="s">
        <v>103</v>
      </c>
    </row>
    <row r="49" spans="1:4" x14ac:dyDescent="0.25">
      <c r="A49" s="5"/>
      <c r="B49" s="5"/>
      <c r="C49" s="103"/>
      <c r="D49" s="103" t="s">
        <v>195</v>
      </c>
    </row>
    <row r="50" spans="1:4" x14ac:dyDescent="0.25">
      <c r="A50" s="5"/>
      <c r="B50" s="5"/>
      <c r="C50" s="103"/>
      <c r="D50" s="103" t="s">
        <v>119</v>
      </c>
    </row>
    <row r="51" spans="1:4" x14ac:dyDescent="0.25">
      <c r="A51" s="5"/>
      <c r="B51" s="5"/>
      <c r="C51" s="103"/>
      <c r="D51" s="103" t="s">
        <v>196</v>
      </c>
    </row>
    <row r="52" spans="1:4" x14ac:dyDescent="0.25">
      <c r="A52" s="5"/>
      <c r="B52" s="5"/>
      <c r="C52" s="103"/>
      <c r="D52" s="103" t="s">
        <v>197</v>
      </c>
    </row>
    <row r="53" spans="1:4" x14ac:dyDescent="0.25">
      <c r="A53" s="5"/>
      <c r="B53" s="5"/>
      <c r="C53" s="103"/>
      <c r="D53" s="103" t="s">
        <v>198</v>
      </c>
    </row>
    <row r="54" spans="1:4" x14ac:dyDescent="0.25">
      <c r="A54" s="5"/>
      <c r="B54" s="5"/>
      <c r="C54" s="103"/>
      <c r="D54" s="103" t="s">
        <v>199</v>
      </c>
    </row>
    <row r="55" spans="1:4" x14ac:dyDescent="0.25">
      <c r="A55" s="5"/>
      <c r="B55" s="5"/>
      <c r="C55" s="103"/>
      <c r="D55" s="103" t="s">
        <v>120</v>
      </c>
    </row>
    <row r="56" spans="1:4" x14ac:dyDescent="0.25">
      <c r="A56" s="5"/>
      <c r="B56" s="5"/>
      <c r="C56" s="103"/>
      <c r="D56" s="103" t="s">
        <v>121</v>
      </c>
    </row>
    <row r="57" spans="1:4" x14ac:dyDescent="0.25">
      <c r="A57" s="5"/>
      <c r="B57" s="5"/>
      <c r="C57" s="103"/>
      <c r="D57" s="103" t="s">
        <v>104</v>
      </c>
    </row>
    <row r="58" spans="1:4" x14ac:dyDescent="0.25">
      <c r="A58" s="5"/>
      <c r="B58" s="5"/>
      <c r="C58" s="103"/>
      <c r="D58" s="103" t="s">
        <v>105</v>
      </c>
    </row>
    <row r="59" spans="1:4" x14ac:dyDescent="0.25">
      <c r="A59" s="5"/>
      <c r="B59" s="5"/>
      <c r="C59" s="103"/>
      <c r="D59" s="103" t="s">
        <v>122</v>
      </c>
    </row>
    <row r="60" spans="1:4" x14ac:dyDescent="0.25">
      <c r="A60" s="5"/>
      <c r="B60" s="5"/>
      <c r="C60" s="103"/>
      <c r="D60" s="103" t="s">
        <v>200</v>
      </c>
    </row>
    <row r="61" spans="1:4" x14ac:dyDescent="0.25">
      <c r="A61" s="5"/>
      <c r="B61" s="5"/>
      <c r="C61" s="103"/>
      <c r="D61" s="103" t="s">
        <v>106</v>
      </c>
    </row>
    <row r="62" spans="1:4" x14ac:dyDescent="0.25">
      <c r="A62" s="5"/>
      <c r="B62" s="5"/>
      <c r="C62" s="103"/>
      <c r="D62" s="103" t="s">
        <v>201</v>
      </c>
    </row>
    <row r="63" spans="1:4" x14ac:dyDescent="0.25">
      <c r="A63" s="5"/>
      <c r="B63" s="5"/>
      <c r="C63" s="103"/>
      <c r="D63" s="103" t="s">
        <v>123</v>
      </c>
    </row>
    <row r="64" spans="1:4" x14ac:dyDescent="0.25">
      <c r="A64" s="5"/>
      <c r="B64" s="5"/>
      <c r="C64" s="103"/>
      <c r="D64" s="103" t="s">
        <v>202</v>
      </c>
    </row>
    <row r="65" spans="1:4" x14ac:dyDescent="0.25">
      <c r="A65" s="5"/>
      <c r="B65" s="5"/>
      <c r="C65" s="103"/>
      <c r="D65" s="103" t="s">
        <v>124</v>
      </c>
    </row>
    <row r="66" spans="1:4" x14ac:dyDescent="0.25">
      <c r="A66" s="5"/>
      <c r="B66" s="5"/>
      <c r="C66" s="103"/>
      <c r="D66" s="103" t="s">
        <v>125</v>
      </c>
    </row>
    <row r="67" spans="1:4" x14ac:dyDescent="0.25">
      <c r="A67" s="5"/>
      <c r="B67" s="5"/>
      <c r="C67" s="103"/>
      <c r="D67" s="103" t="s">
        <v>107</v>
      </c>
    </row>
    <row r="68" spans="1:4" x14ac:dyDescent="0.25">
      <c r="A68" s="5"/>
      <c r="B68" s="5"/>
      <c r="C68" s="103"/>
      <c r="D68" s="103" t="s">
        <v>203</v>
      </c>
    </row>
    <row r="69" spans="1:4" x14ac:dyDescent="0.25">
      <c r="A69" s="5"/>
      <c r="B69" s="5"/>
      <c r="C69" s="103"/>
      <c r="D69" s="103" t="s">
        <v>204</v>
      </c>
    </row>
    <row r="70" spans="1:4" x14ac:dyDescent="0.25">
      <c r="A70" s="5"/>
      <c r="B70" s="5"/>
      <c r="C70" s="103"/>
      <c r="D70" s="103" t="s">
        <v>205</v>
      </c>
    </row>
    <row r="71" spans="1:4" x14ac:dyDescent="0.25">
      <c r="A71" s="5"/>
      <c r="B71" s="5"/>
      <c r="C71" s="103"/>
      <c r="D71" s="103" t="s">
        <v>108</v>
      </c>
    </row>
    <row r="72" spans="1:4" x14ac:dyDescent="0.25">
      <c r="A72" s="5"/>
      <c r="B72" s="5"/>
      <c r="C72" s="103"/>
      <c r="D72" s="103" t="s">
        <v>206</v>
      </c>
    </row>
    <row r="73" spans="1:4" x14ac:dyDescent="0.25">
      <c r="A73" s="5"/>
      <c r="B73" s="5"/>
      <c r="C73" s="103"/>
      <c r="D73" s="103" t="s">
        <v>126</v>
      </c>
    </row>
    <row r="74" spans="1:4" x14ac:dyDescent="0.25">
      <c r="A74" s="5"/>
      <c r="B74" s="5"/>
      <c r="C74" s="103"/>
      <c r="D74" s="103" t="s">
        <v>127</v>
      </c>
    </row>
    <row r="75" spans="1:4" x14ac:dyDescent="0.25">
      <c r="A75" s="5"/>
      <c r="B75" s="5"/>
      <c r="C75" s="103"/>
      <c r="D75" s="103" t="s">
        <v>207</v>
      </c>
    </row>
    <row r="76" spans="1:4" x14ac:dyDescent="0.25">
      <c r="A76" s="5"/>
      <c r="B76" s="5"/>
      <c r="C76" s="103"/>
      <c r="D76" s="103" t="s">
        <v>208</v>
      </c>
    </row>
    <row r="77" spans="1:4" x14ac:dyDescent="0.25">
      <c r="A77" s="5"/>
      <c r="B77" s="5"/>
      <c r="C77" s="103"/>
      <c r="D77" s="103" t="s">
        <v>109</v>
      </c>
    </row>
    <row r="78" spans="1:4" x14ac:dyDescent="0.25">
      <c r="A78" s="5"/>
      <c r="B78" s="5"/>
      <c r="C78" s="103"/>
      <c r="D78" s="103" t="s">
        <v>128</v>
      </c>
    </row>
    <row r="79" spans="1:4" x14ac:dyDescent="0.25">
      <c r="A79" s="5"/>
      <c r="B79" s="5"/>
      <c r="C79" s="103"/>
      <c r="D79" s="103" t="s">
        <v>209</v>
      </c>
    </row>
    <row r="80" spans="1:4" x14ac:dyDescent="0.25">
      <c r="A80" s="5"/>
      <c r="B80" s="5"/>
      <c r="C80" s="103"/>
      <c r="D80" s="103" t="s">
        <v>210</v>
      </c>
    </row>
    <row r="81" spans="1:4" x14ac:dyDescent="0.25">
      <c r="A81" s="5"/>
      <c r="B81" s="5"/>
      <c r="C81" s="103"/>
      <c r="D81" s="103" t="s">
        <v>211</v>
      </c>
    </row>
    <row r="82" spans="1:4" x14ac:dyDescent="0.25">
      <c r="A82" s="5"/>
      <c r="B82" s="5"/>
      <c r="C82" s="103"/>
      <c r="D82" s="103" t="s">
        <v>212</v>
      </c>
    </row>
    <row r="83" spans="1:4" x14ac:dyDescent="0.25">
      <c r="C83" s="103"/>
      <c r="D83" s="103" t="s">
        <v>213</v>
      </c>
    </row>
    <row r="84" spans="1:4" x14ac:dyDescent="0.25">
      <c r="C84" s="103"/>
      <c r="D84" s="103" t="s">
        <v>129</v>
      </c>
    </row>
    <row r="85" spans="1:4" x14ac:dyDescent="0.25">
      <c r="C85" s="103"/>
      <c r="D85" s="103" t="s">
        <v>214</v>
      </c>
    </row>
    <row r="86" spans="1:4" x14ac:dyDescent="0.25">
      <c r="C86" s="103"/>
      <c r="D86" s="103" t="s">
        <v>110</v>
      </c>
    </row>
    <row r="87" spans="1:4" x14ac:dyDescent="0.25">
      <c r="C87" s="103"/>
      <c r="D87" s="103" t="s">
        <v>111</v>
      </c>
    </row>
    <row r="88" spans="1:4" x14ac:dyDescent="0.25">
      <c r="C88" s="103"/>
      <c r="D88" s="103" t="s">
        <v>112</v>
      </c>
    </row>
    <row r="89" spans="1:4" x14ac:dyDescent="0.25">
      <c r="C89" s="103"/>
      <c r="D89" s="103" t="s">
        <v>215</v>
      </c>
    </row>
    <row r="90" spans="1:4" x14ac:dyDescent="0.25">
      <c r="C90" s="103"/>
      <c r="D90" s="103" t="s">
        <v>113</v>
      </c>
    </row>
    <row r="91" spans="1:4" x14ac:dyDescent="0.25">
      <c r="C91" s="103"/>
      <c r="D91" s="103" t="s">
        <v>130</v>
      </c>
    </row>
    <row r="92" spans="1:4" x14ac:dyDescent="0.25">
      <c r="C92" s="103"/>
      <c r="D92" s="103" t="s">
        <v>216</v>
      </c>
    </row>
    <row r="93" spans="1:4" x14ac:dyDescent="0.25">
      <c r="C93" s="103"/>
      <c r="D93" s="103" t="s">
        <v>217</v>
      </c>
    </row>
    <row r="94" spans="1:4" x14ac:dyDescent="0.25">
      <c r="C94" s="103"/>
      <c r="D94" s="103" t="s">
        <v>218</v>
      </c>
    </row>
    <row r="95" spans="1:4" x14ac:dyDescent="0.25">
      <c r="C95" s="103"/>
      <c r="D95" s="103" t="s">
        <v>219</v>
      </c>
    </row>
    <row r="96" spans="1:4" x14ac:dyDescent="0.25">
      <c r="C96" s="103"/>
      <c r="D96" s="103" t="s">
        <v>220</v>
      </c>
    </row>
    <row r="97" spans="3:4" x14ac:dyDescent="0.25">
      <c r="C97" s="103"/>
      <c r="D97" s="103" t="s">
        <v>221</v>
      </c>
    </row>
    <row r="98" spans="3:4" x14ac:dyDescent="0.25">
      <c r="C98" s="103"/>
      <c r="D98" s="103" t="s">
        <v>114</v>
      </c>
    </row>
    <row r="99" spans="3:4" x14ac:dyDescent="0.25">
      <c r="C99" s="103"/>
      <c r="D99" s="103" t="s">
        <v>115</v>
      </c>
    </row>
    <row r="100" spans="3:4" x14ac:dyDescent="0.25">
      <c r="C100" s="103"/>
      <c r="D100" s="103" t="s">
        <v>131</v>
      </c>
    </row>
    <row r="101" spans="3:4" x14ac:dyDescent="0.25">
      <c r="C101" s="103"/>
      <c r="D101" s="103" t="s">
        <v>116</v>
      </c>
    </row>
    <row r="102" spans="3:4" x14ac:dyDescent="0.25">
      <c r="C102" s="103"/>
      <c r="D102" s="103" t="s">
        <v>222</v>
      </c>
    </row>
    <row r="103" spans="3:4" x14ac:dyDescent="0.25">
      <c r="C103" s="103"/>
      <c r="D103" s="103" t="s">
        <v>223</v>
      </c>
    </row>
    <row r="104" spans="3:4" x14ac:dyDescent="0.25">
      <c r="C104" s="103"/>
      <c r="D104" s="103" t="s">
        <v>224</v>
      </c>
    </row>
    <row r="105" spans="3:4" x14ac:dyDescent="0.25">
      <c r="C105" s="16"/>
      <c r="D105" s="16"/>
    </row>
    <row r="106" spans="3:4" x14ac:dyDescent="0.25">
      <c r="C106" s="16"/>
      <c r="D106" s="16"/>
    </row>
    <row r="107" spans="3:4" x14ac:dyDescent="0.25">
      <c r="C107" s="16"/>
      <c r="D107" s="16"/>
    </row>
    <row r="108" spans="3:4" x14ac:dyDescent="0.25">
      <c r="C108" s="16"/>
      <c r="D108" s="16"/>
    </row>
    <row r="109" spans="3:4" x14ac:dyDescent="0.25">
      <c r="C109" s="16"/>
      <c r="D109" s="16"/>
    </row>
    <row r="110" spans="3:4" x14ac:dyDescent="0.25">
      <c r="C110" s="100"/>
      <c r="D110" s="100"/>
    </row>
    <row r="111" spans="3:4" x14ac:dyDescent="0.25">
      <c r="C111" s="16"/>
      <c r="D111" s="16"/>
    </row>
    <row r="112" spans="3:4" x14ac:dyDescent="0.25">
      <c r="C112" s="16"/>
      <c r="D112" s="16"/>
    </row>
    <row r="113" spans="3:4" x14ac:dyDescent="0.25">
      <c r="C113" s="16"/>
      <c r="D113" s="16"/>
    </row>
    <row r="114" spans="3:4" x14ac:dyDescent="0.25">
      <c r="C114" s="100"/>
      <c r="D114" s="100"/>
    </row>
    <row r="115" spans="3:4" x14ac:dyDescent="0.25">
      <c r="C115" s="100"/>
      <c r="D115" s="100"/>
    </row>
    <row r="116" spans="3:4" x14ac:dyDescent="0.25">
      <c r="C116" s="16"/>
      <c r="D116" s="16"/>
    </row>
    <row r="117" spans="3:4" x14ac:dyDescent="0.25">
      <c r="C117" s="16"/>
      <c r="D117" s="16"/>
    </row>
    <row r="118" spans="3:4" x14ac:dyDescent="0.25">
      <c r="C118" s="16"/>
      <c r="D118" s="16"/>
    </row>
    <row r="119" spans="3:4" x14ac:dyDescent="0.25">
      <c r="C119" s="16"/>
      <c r="D119" s="16"/>
    </row>
    <row r="120" spans="3:4" x14ac:dyDescent="0.25">
      <c r="C120" s="16"/>
      <c r="D120" s="16"/>
    </row>
    <row r="121" spans="3:4" x14ac:dyDescent="0.25">
      <c r="C121" s="16"/>
      <c r="D121" s="16"/>
    </row>
    <row r="122" spans="3:4" x14ac:dyDescent="0.25">
      <c r="C122" s="16"/>
      <c r="D122" s="16"/>
    </row>
    <row r="123" spans="3:4" x14ac:dyDescent="0.25">
      <c r="C123" s="16"/>
      <c r="D123" s="16"/>
    </row>
    <row r="124" spans="3:4" x14ac:dyDescent="0.25">
      <c r="C124" s="100"/>
      <c r="D124" s="100"/>
    </row>
    <row r="125" spans="3:4" x14ac:dyDescent="0.25">
      <c r="C125" s="100"/>
      <c r="D125" s="100"/>
    </row>
    <row r="126" spans="3:4" x14ac:dyDescent="0.25">
      <c r="C126" s="16"/>
      <c r="D126" s="16"/>
    </row>
    <row r="127" spans="3:4" x14ac:dyDescent="0.25">
      <c r="C127" s="16"/>
      <c r="D127" s="16"/>
    </row>
    <row r="128" spans="3:4" x14ac:dyDescent="0.25">
      <c r="C128" s="16"/>
      <c r="D128" s="16"/>
    </row>
  </sheetData>
  <customSheetViews>
    <customSheetView guid="{74A06E16-F64B-41C2-A0EF-72B561FBBF2E}" topLeftCell="A16">
      <selection activeCell="D26" sqref="D26"/>
      <pageMargins left="0.7" right="0.7" top="0.75" bottom="0.75" header="0.3" footer="0.3"/>
    </customSheetView>
  </customSheetViews>
  <phoneticPr fontId="30" type="noConversion"/>
  <conditionalFormatting sqref="D83:D128">
    <cfRule type="duplicateValues" dxfId="1" priority="2"/>
  </conditionalFormatting>
  <conditionalFormatting sqref="C83:C12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6AD5-91CC-4E85-BE36-1B52C74BE568}">
  <sheetPr>
    <tabColor rgb="FFFFC000"/>
  </sheetPr>
  <dimension ref="B1:E70"/>
  <sheetViews>
    <sheetView zoomScaleNormal="100" workbookViewId="0">
      <selection activeCell="C4" sqref="C4"/>
    </sheetView>
  </sheetViews>
  <sheetFormatPr defaultColWidth="8.85546875" defaultRowHeight="15" x14ac:dyDescent="0.25"/>
  <cols>
    <col min="1" max="1" width="5" style="1" customWidth="1"/>
    <col min="2" max="2" width="68" style="33" customWidth="1"/>
    <col min="3" max="3" width="9.28515625" style="33" customWidth="1"/>
    <col min="4" max="4" width="57.42578125" style="35" customWidth="1"/>
    <col min="5" max="5" width="48.7109375" customWidth="1"/>
    <col min="6" max="6" width="34.140625" style="1" customWidth="1"/>
    <col min="7" max="16384" width="8.85546875" style="1"/>
  </cols>
  <sheetData>
    <row r="1" spans="2:5" ht="30" customHeight="1" x14ac:dyDescent="0.2">
      <c r="B1" s="45" t="s">
        <v>23</v>
      </c>
      <c r="C1" s="46" t="s">
        <v>41</v>
      </c>
      <c r="D1" s="47" t="s">
        <v>40</v>
      </c>
      <c r="E1" s="88" t="s">
        <v>67</v>
      </c>
    </row>
    <row r="2" spans="2:5" ht="14.45" customHeight="1" x14ac:dyDescent="0.25">
      <c r="B2" s="48" t="s">
        <v>21</v>
      </c>
      <c r="C2" s="49" t="s">
        <v>50</v>
      </c>
      <c r="D2" s="50" t="s">
        <v>35</v>
      </c>
      <c r="E2" s="26"/>
    </row>
    <row r="3" spans="2:5" ht="14.45" customHeight="1" x14ac:dyDescent="0.25">
      <c r="B3" s="48" t="s">
        <v>34</v>
      </c>
      <c r="C3" s="49" t="s">
        <v>50</v>
      </c>
      <c r="D3" s="50" t="s">
        <v>35</v>
      </c>
      <c r="E3" s="26"/>
    </row>
    <row r="4" spans="2:5" ht="24" x14ac:dyDescent="0.25">
      <c r="B4" s="51" t="s">
        <v>22</v>
      </c>
      <c r="C4" s="49" t="s">
        <v>50</v>
      </c>
      <c r="D4" s="50" t="s">
        <v>35</v>
      </c>
      <c r="E4" s="26"/>
    </row>
    <row r="5" spans="2:5" ht="24" x14ac:dyDescent="0.25">
      <c r="B5" s="51" t="s">
        <v>72</v>
      </c>
      <c r="C5" s="49" t="s">
        <v>50</v>
      </c>
      <c r="D5" s="50" t="s">
        <v>35</v>
      </c>
      <c r="E5" s="26"/>
    </row>
    <row r="6" spans="2:5" ht="15" customHeight="1" x14ac:dyDescent="0.25">
      <c r="B6" s="51" t="s">
        <v>49</v>
      </c>
      <c r="C6" s="49" t="s">
        <v>50</v>
      </c>
      <c r="D6" s="50" t="s">
        <v>35</v>
      </c>
      <c r="E6" s="26"/>
    </row>
    <row r="7" spans="2:5" ht="24.75" x14ac:dyDescent="0.25">
      <c r="B7" s="51" t="s">
        <v>73</v>
      </c>
      <c r="C7" s="49" t="s">
        <v>50</v>
      </c>
      <c r="D7" s="50" t="s">
        <v>35</v>
      </c>
      <c r="E7" s="26"/>
    </row>
    <row r="8" spans="2:5" ht="24" x14ac:dyDescent="0.25">
      <c r="B8" s="51" t="s">
        <v>42</v>
      </c>
      <c r="C8" s="49" t="s">
        <v>50</v>
      </c>
      <c r="D8" s="50" t="s">
        <v>35</v>
      </c>
    </row>
    <row r="9" spans="2:5" ht="24" x14ac:dyDescent="0.25">
      <c r="B9" s="51" t="s">
        <v>47</v>
      </c>
      <c r="C9" s="49" t="s">
        <v>50</v>
      </c>
      <c r="D9" s="50" t="s">
        <v>35</v>
      </c>
    </row>
    <row r="10" spans="2:5" ht="24" x14ac:dyDescent="0.25">
      <c r="B10" s="51" t="s">
        <v>51</v>
      </c>
      <c r="C10" s="49" t="s">
        <v>50</v>
      </c>
      <c r="D10" s="50" t="s">
        <v>35</v>
      </c>
    </row>
    <row r="11" spans="2:5" ht="24.75" x14ac:dyDescent="0.25">
      <c r="B11" s="51" t="s">
        <v>31</v>
      </c>
      <c r="C11" s="49" t="s">
        <v>50</v>
      </c>
      <c r="D11" s="50" t="s">
        <v>35</v>
      </c>
    </row>
    <row r="12" spans="2:5" ht="24" x14ac:dyDescent="0.25">
      <c r="B12" s="51" t="s">
        <v>32</v>
      </c>
      <c r="C12" s="49" t="s">
        <v>50</v>
      </c>
      <c r="D12" s="50" t="s">
        <v>35</v>
      </c>
    </row>
    <row r="13" spans="2:5" ht="24" x14ac:dyDescent="0.25">
      <c r="B13" s="51" t="s">
        <v>33</v>
      </c>
      <c r="C13" s="49" t="s">
        <v>50</v>
      </c>
      <c r="D13" s="50" t="s">
        <v>35</v>
      </c>
    </row>
    <row r="14" spans="2:5" ht="24" x14ac:dyDescent="0.25">
      <c r="B14" s="51" t="s">
        <v>57</v>
      </c>
      <c r="C14" s="49" t="s">
        <v>50</v>
      </c>
      <c r="D14" s="50" t="s">
        <v>35</v>
      </c>
      <c r="E14" s="21"/>
    </row>
    <row r="15" spans="2:5" ht="20.45" customHeight="1" x14ac:dyDescent="0.2">
      <c r="B15" s="51" t="s">
        <v>75</v>
      </c>
      <c r="C15" s="49" t="s">
        <v>50</v>
      </c>
      <c r="D15" s="50" t="s">
        <v>35</v>
      </c>
      <c r="E15" s="87"/>
    </row>
    <row r="16" spans="2:5" ht="14.45" customHeight="1" x14ac:dyDescent="0.25">
      <c r="B16" s="55" t="s">
        <v>58</v>
      </c>
      <c r="C16" s="56" t="s">
        <v>54</v>
      </c>
      <c r="D16" s="57" t="s">
        <v>36</v>
      </c>
    </row>
    <row r="17" spans="2:5" x14ac:dyDescent="0.25">
      <c r="B17" s="55" t="s">
        <v>74</v>
      </c>
      <c r="C17" s="56" t="s">
        <v>54</v>
      </c>
      <c r="D17" s="57" t="s">
        <v>36</v>
      </c>
    </row>
    <row r="18" spans="2:5" x14ac:dyDescent="0.25">
      <c r="B18" s="52" t="s">
        <v>60</v>
      </c>
      <c r="C18" s="56" t="s">
        <v>61</v>
      </c>
      <c r="D18" s="57" t="s">
        <v>59</v>
      </c>
    </row>
    <row r="19" spans="2:5" x14ac:dyDescent="0.25">
      <c r="B19" s="52" t="s">
        <v>53</v>
      </c>
      <c r="C19" s="56" t="s">
        <v>61</v>
      </c>
      <c r="D19" s="57" t="s">
        <v>59</v>
      </c>
    </row>
    <row r="20" spans="2:5" ht="20.25" customHeight="1" x14ac:dyDescent="0.25">
      <c r="B20" s="51" t="s">
        <v>30</v>
      </c>
      <c r="C20" s="49" t="s">
        <v>55</v>
      </c>
      <c r="D20" s="50" t="s">
        <v>20</v>
      </c>
      <c r="E20" s="26"/>
    </row>
    <row r="21" spans="2:5" x14ac:dyDescent="0.25">
      <c r="B21" s="52" t="s">
        <v>48</v>
      </c>
      <c r="C21" s="53" t="s">
        <v>62</v>
      </c>
      <c r="D21" s="58" t="s">
        <v>63</v>
      </c>
    </row>
    <row r="22" spans="2:5" x14ac:dyDescent="0.25">
      <c r="B22" s="52" t="s">
        <v>66</v>
      </c>
      <c r="C22" s="53" t="s">
        <v>64</v>
      </c>
      <c r="D22" s="58" t="s">
        <v>65</v>
      </c>
    </row>
    <row r="23" spans="2:5" ht="32.25" customHeight="1" x14ac:dyDescent="0.2">
      <c r="B23" s="55" t="s">
        <v>69</v>
      </c>
      <c r="C23" s="56" t="s">
        <v>52</v>
      </c>
      <c r="D23" s="54" t="s">
        <v>77</v>
      </c>
      <c r="E23" s="87" t="s">
        <v>76</v>
      </c>
    </row>
    <row r="24" spans="2:5" ht="53.25" customHeight="1" x14ac:dyDescent="0.2">
      <c r="B24" s="55" t="s">
        <v>70</v>
      </c>
      <c r="C24" s="56" t="s">
        <v>56</v>
      </c>
      <c r="D24" s="59" t="s">
        <v>37</v>
      </c>
      <c r="E24" s="87" t="s">
        <v>71</v>
      </c>
    </row>
    <row r="25" spans="2:5" ht="12.75" x14ac:dyDescent="0.2">
      <c r="B25" s="55" t="s">
        <v>85</v>
      </c>
      <c r="C25" s="53" t="s">
        <v>82</v>
      </c>
      <c r="D25" s="97" t="s">
        <v>81</v>
      </c>
      <c r="E25" s="99" t="s">
        <v>86</v>
      </c>
    </row>
    <row r="26" spans="2:5" ht="12.75" x14ac:dyDescent="0.2">
      <c r="B26" s="55" t="s">
        <v>87</v>
      </c>
      <c r="C26" s="53" t="s">
        <v>84</v>
      </c>
      <c r="D26" s="98" t="s">
        <v>83</v>
      </c>
      <c r="E26" s="99" t="s">
        <v>86</v>
      </c>
    </row>
    <row r="27" spans="2:5" x14ac:dyDescent="0.25">
      <c r="B27" s="32"/>
      <c r="C27" s="32"/>
      <c r="D27" s="29"/>
    </row>
    <row r="28" spans="2:5" x14ac:dyDescent="0.25">
      <c r="B28" s="32"/>
      <c r="C28" s="32"/>
      <c r="D28" s="29"/>
    </row>
    <row r="29" spans="2:5" x14ac:dyDescent="0.25">
      <c r="B29" s="31"/>
      <c r="C29" s="31"/>
      <c r="D29" s="28"/>
    </row>
    <row r="30" spans="2:5" x14ac:dyDescent="0.25">
      <c r="B30" s="31"/>
      <c r="C30" s="31"/>
      <c r="D30" s="28"/>
    </row>
    <row r="31" spans="2:5" x14ac:dyDescent="0.25">
      <c r="B31" s="32"/>
      <c r="C31" s="32"/>
      <c r="D31" s="29"/>
    </row>
    <row r="32" spans="2:5" x14ac:dyDescent="0.25">
      <c r="B32" s="31"/>
      <c r="C32" s="31"/>
      <c r="D32" s="28"/>
    </row>
    <row r="33" spans="2:4" x14ac:dyDescent="0.25">
      <c r="B33" s="31"/>
      <c r="C33" s="31"/>
      <c r="D33" s="28"/>
    </row>
    <row r="34" spans="2:4" x14ac:dyDescent="0.25">
      <c r="B34" s="31"/>
      <c r="C34" s="31"/>
      <c r="D34" s="28"/>
    </row>
    <row r="35" spans="2:4" x14ac:dyDescent="0.25">
      <c r="B35" s="31"/>
      <c r="C35" s="31"/>
      <c r="D35" s="28"/>
    </row>
    <row r="36" spans="2:4" x14ac:dyDescent="0.25">
      <c r="B36" s="31"/>
      <c r="C36" s="31"/>
      <c r="D36" s="28"/>
    </row>
    <row r="37" spans="2:4" x14ac:dyDescent="0.25">
      <c r="B37" s="31"/>
      <c r="C37" s="31"/>
      <c r="D37" s="28"/>
    </row>
    <row r="38" spans="2:4" x14ac:dyDescent="0.25">
      <c r="B38" s="34"/>
      <c r="C38" s="34"/>
      <c r="D38" s="36"/>
    </row>
    <row r="39" spans="2:4" x14ac:dyDescent="0.25">
      <c r="B39" s="34"/>
      <c r="C39" s="34"/>
      <c r="D39" s="36"/>
    </row>
    <row r="40" spans="2:4" x14ac:dyDescent="0.25">
      <c r="B40" s="34"/>
      <c r="C40" s="34"/>
      <c r="D40" s="36"/>
    </row>
    <row r="41" spans="2:4" x14ac:dyDescent="0.25">
      <c r="B41" s="34"/>
      <c r="C41" s="34"/>
      <c r="D41" s="36"/>
    </row>
    <row r="42" spans="2:4" x14ac:dyDescent="0.25">
      <c r="B42" s="34"/>
      <c r="C42" s="34"/>
      <c r="D42" s="36"/>
    </row>
    <row r="43" spans="2:4" x14ac:dyDescent="0.25">
      <c r="B43" s="34"/>
      <c r="C43" s="34"/>
      <c r="D43" s="36"/>
    </row>
    <row r="44" spans="2:4" x14ac:dyDescent="0.25">
      <c r="B44" s="34"/>
      <c r="C44" s="34"/>
      <c r="D44" s="36"/>
    </row>
    <row r="45" spans="2:4" x14ac:dyDescent="0.25">
      <c r="B45" s="34"/>
      <c r="C45" s="34"/>
      <c r="D45" s="36"/>
    </row>
    <row r="46" spans="2:4" x14ac:dyDescent="0.25">
      <c r="B46" s="34"/>
      <c r="C46" s="34"/>
      <c r="D46" s="36"/>
    </row>
    <row r="47" spans="2:4" x14ac:dyDescent="0.25">
      <c r="B47" s="34"/>
      <c r="C47" s="34"/>
      <c r="D47" s="36"/>
    </row>
    <row r="48" spans="2:4" x14ac:dyDescent="0.25">
      <c r="B48" s="34"/>
      <c r="C48" s="34"/>
      <c r="D48" s="36"/>
    </row>
    <row r="49" spans="2:4" x14ac:dyDescent="0.25">
      <c r="B49" s="34"/>
      <c r="C49" s="34"/>
      <c r="D49" s="36"/>
    </row>
    <row r="50" spans="2:4" x14ac:dyDescent="0.25">
      <c r="B50" s="34"/>
      <c r="C50" s="34"/>
      <c r="D50" s="36"/>
    </row>
    <row r="51" spans="2:4" x14ac:dyDescent="0.25">
      <c r="B51" s="34"/>
      <c r="C51" s="34"/>
      <c r="D51" s="36"/>
    </row>
    <row r="52" spans="2:4" x14ac:dyDescent="0.25">
      <c r="B52" s="34"/>
      <c r="C52" s="34"/>
      <c r="D52" s="36"/>
    </row>
    <row r="53" spans="2:4" x14ac:dyDescent="0.25">
      <c r="B53" s="34"/>
      <c r="C53" s="34"/>
      <c r="D53" s="36"/>
    </row>
    <row r="54" spans="2:4" x14ac:dyDescent="0.25">
      <c r="B54" s="34"/>
      <c r="C54" s="34"/>
      <c r="D54" s="36"/>
    </row>
    <row r="55" spans="2:4" x14ac:dyDescent="0.25">
      <c r="B55" s="34"/>
      <c r="C55" s="34"/>
      <c r="D55" s="36"/>
    </row>
    <row r="56" spans="2:4" x14ac:dyDescent="0.25">
      <c r="B56" s="34"/>
      <c r="C56" s="34"/>
      <c r="D56" s="36"/>
    </row>
    <row r="57" spans="2:4" x14ac:dyDescent="0.25">
      <c r="B57" s="34"/>
      <c r="C57" s="34"/>
      <c r="D57" s="36"/>
    </row>
    <row r="58" spans="2:4" x14ac:dyDescent="0.25">
      <c r="B58" s="34"/>
      <c r="C58" s="34"/>
      <c r="D58" s="36"/>
    </row>
    <row r="59" spans="2:4" x14ac:dyDescent="0.25">
      <c r="B59" s="34"/>
      <c r="C59" s="34"/>
      <c r="D59" s="36"/>
    </row>
    <row r="60" spans="2:4" x14ac:dyDescent="0.25">
      <c r="B60" s="34"/>
      <c r="C60" s="34"/>
      <c r="D60" s="36"/>
    </row>
    <row r="61" spans="2:4" x14ac:dyDescent="0.25">
      <c r="B61" s="34"/>
      <c r="C61" s="34"/>
      <c r="D61" s="36"/>
    </row>
    <row r="62" spans="2:4" x14ac:dyDescent="0.25">
      <c r="B62" s="34"/>
      <c r="C62" s="34"/>
      <c r="D62" s="36"/>
    </row>
    <row r="63" spans="2:4" x14ac:dyDescent="0.25">
      <c r="B63" s="34"/>
      <c r="C63" s="34"/>
      <c r="D63" s="36"/>
    </row>
    <row r="64" spans="2:4" x14ac:dyDescent="0.25">
      <c r="B64" s="34"/>
      <c r="C64" s="34"/>
      <c r="D64" s="36"/>
    </row>
    <row r="65" spans="2:4" x14ac:dyDescent="0.25">
      <c r="B65" s="34"/>
      <c r="C65" s="34"/>
      <c r="D65" s="36"/>
    </row>
    <row r="66" spans="2:4" x14ac:dyDescent="0.25">
      <c r="B66" s="34"/>
      <c r="C66" s="34"/>
      <c r="D66" s="36"/>
    </row>
    <row r="67" spans="2:4" x14ac:dyDescent="0.25">
      <c r="B67" s="34"/>
      <c r="C67" s="34"/>
      <c r="D67" s="36"/>
    </row>
    <row r="68" spans="2:4" x14ac:dyDescent="0.25">
      <c r="B68" s="34"/>
      <c r="C68" s="34"/>
      <c r="D68" s="36"/>
    </row>
    <row r="69" spans="2:4" x14ac:dyDescent="0.25">
      <c r="B69" s="34"/>
      <c r="C69" s="34"/>
      <c r="D69" s="36"/>
    </row>
    <row r="70" spans="2:4" x14ac:dyDescent="0.25">
      <c r="B70" s="34"/>
      <c r="C70" s="34"/>
      <c r="D70" s="36"/>
    </row>
  </sheetData>
  <customSheetViews>
    <customSheetView guid="{74A06E16-F64B-41C2-A0EF-72B561FBBF2E}">
      <selection activeCell="B4" sqref="B4"/>
      <pageMargins left="0.7" right="0.7" top="0.75" bottom="0.75" header="0.3" footer="0.3"/>
      <pageSetup paperSize="9" orientation="portrait" verticalDpi="0" r:id="rId1"/>
    </customSheetView>
  </customSheetView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7EBF-D5B7-49D7-BFE7-9F4E70797E91}">
  <dimension ref="B2:C10"/>
  <sheetViews>
    <sheetView workbookViewId="0">
      <selection activeCell="B2" sqref="B2:B10"/>
    </sheetView>
  </sheetViews>
  <sheetFormatPr defaultRowHeight="15" x14ac:dyDescent="0.25"/>
  <cols>
    <col min="2" max="2" width="43.42578125" customWidth="1"/>
    <col min="3" max="3" width="27.7109375" customWidth="1"/>
  </cols>
  <sheetData>
    <row r="2" spans="2:3" x14ac:dyDescent="0.25">
      <c r="B2" s="83" t="s">
        <v>225</v>
      </c>
      <c r="C2" s="101">
        <v>3282</v>
      </c>
    </row>
    <row r="3" spans="2:3" x14ac:dyDescent="0.25">
      <c r="B3" s="83" t="s">
        <v>226</v>
      </c>
      <c r="C3" s="101">
        <v>3807</v>
      </c>
    </row>
    <row r="4" spans="2:3" x14ac:dyDescent="0.25">
      <c r="B4" s="83" t="s">
        <v>227</v>
      </c>
      <c r="C4" s="101">
        <v>27</v>
      </c>
    </row>
    <row r="5" spans="2:3" x14ac:dyDescent="0.25">
      <c r="B5" s="83" t="s">
        <v>228</v>
      </c>
      <c r="C5" s="101">
        <v>4289</v>
      </c>
    </row>
    <row r="6" spans="2:3" x14ac:dyDescent="0.25">
      <c r="B6" s="83" t="s">
        <v>229</v>
      </c>
      <c r="C6" s="101">
        <v>1417</v>
      </c>
    </row>
    <row r="7" spans="2:3" x14ac:dyDescent="0.25">
      <c r="B7" s="83" t="s">
        <v>230</v>
      </c>
      <c r="C7" s="101">
        <v>4049</v>
      </c>
    </row>
    <row r="8" spans="2:3" x14ac:dyDescent="0.25">
      <c r="B8" s="83" t="s">
        <v>231</v>
      </c>
      <c r="C8" s="101">
        <v>2512</v>
      </c>
    </row>
    <row r="9" spans="2:3" x14ac:dyDescent="0.25">
      <c r="B9" s="83" t="s">
        <v>232</v>
      </c>
      <c r="C9" s="101">
        <v>3407</v>
      </c>
    </row>
    <row r="10" spans="2:3" x14ac:dyDescent="0.25">
      <c r="B10" s="83" t="s">
        <v>233</v>
      </c>
      <c r="C10" s="101">
        <v>4394</v>
      </c>
    </row>
  </sheetData>
  <customSheetViews>
    <customSheetView guid="{74A06E16-F64B-41C2-A0EF-72B561FBBF2E}">
      <selection activeCell="G8" sqref="G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Единоврем.премия</vt:lpstr>
      <vt:lpstr>Справочник</vt:lpstr>
      <vt:lpstr>Справочник премий</vt:lpstr>
      <vt:lpstr>Ф.И.О</vt:lpstr>
      <vt:lpstr>Единоврем.премия!Область_печати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Непеин Антон Андреевич</cp:lastModifiedBy>
  <cp:lastPrinted>2025-07-04T16:07:05Z</cp:lastPrinted>
  <dcterms:created xsi:type="dcterms:W3CDTF">2025-02-19T07:58:00Z</dcterms:created>
  <dcterms:modified xsi:type="dcterms:W3CDTF">2026-04-01T07:49:11Z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10894EFE05B24A7B80113515E7180001_12</vt:lpwstr>
  </property>
  <property fmtid="{D5CDD505-2E9C-101B-9397-08002B2CF9AE}" pid="3" name="KSOProductBuildVer">
    <vt:lpwstr>1049-12.2.0.21179</vt:lpwstr>
  </property>
</Properties>
</file>