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21.xml" ContentType="application/vnd.ms-excel.controlproperties+xml"/>
  <Override PartName="/xl/drawings/drawing3.xml" ContentType="application/vnd.openxmlformats-officedocument.drawing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omments4.xml" ContentType="application/vnd.openxmlformats-officedocument.spreadsheetml.comments+xml"/>
  <Override PartName="/xl/drawings/drawing6.xml" ContentType="application/vnd.openxmlformats-officedocument.drawing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38400" windowHeight="17580" activeTab="6"/>
  </bookViews>
  <sheets>
    <sheet name="Основное" sheetId="1" r:id="rId1"/>
    <sheet name="Площадки" sheetId="8" r:id="rId2"/>
    <sheet name="Площадка 1" sheetId="9" r:id="rId3"/>
    <sheet name="Площадка 2" sheetId="10" r:id="rId4"/>
    <sheet name="Площадка 3" sheetId="11" r:id="rId5"/>
    <sheet name="Образец" sheetId="3" r:id="rId6"/>
    <sheet name="ВСЕГО" sheetId="7" r:id="rId7"/>
  </sheets>
  <definedNames>
    <definedName name="Площ">Площадки!$B$2:INDEX(Площадки!$B$2:$B$12,COUNTA(Площадки!$B$2:$B$12))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" i="7" l="1"/>
  <c r="J3" i="7"/>
  <c r="K3" i="7"/>
  <c r="J4" i="7"/>
  <c r="K4" i="7"/>
  <c r="J5" i="7"/>
  <c r="K5" i="7"/>
  <c r="J6" i="7"/>
  <c r="K6" i="7"/>
  <c r="I4" i="7"/>
  <c r="I5" i="7"/>
  <c r="I6" i="7"/>
  <c r="A51" i="7" l="1"/>
  <c r="E47" i="7"/>
  <c r="E49" i="7"/>
  <c r="E48" i="7"/>
  <c r="C3" i="7" a="1"/>
  <c r="E21" i="7"/>
  <c r="E22" i="7"/>
  <c r="E18" i="7"/>
  <c r="H16" i="7" a="1"/>
  <c r="F16" i="7" a="1"/>
  <c r="G15" i="7" a="1"/>
  <c r="E15" i="7" a="1"/>
  <c r="D14" i="7" a="1"/>
  <c r="D13" i="7" a="1"/>
  <c r="H11" i="7" a="1"/>
  <c r="F11" i="7" a="1"/>
  <c r="H10" i="7" a="1"/>
  <c r="F10" i="7" a="1"/>
  <c r="E9" i="7" a="1"/>
  <c r="E8" i="7" a="1"/>
  <c r="C8" i="7" a="1"/>
  <c r="G6" i="7" a="1"/>
  <c r="H5" i="7" a="1"/>
  <c r="F5" i="7" a="1"/>
  <c r="E5" i="7" a="1"/>
  <c r="E3" i="7" a="1"/>
  <c r="D3" i="7" a="1"/>
  <c r="E19" i="7"/>
  <c r="E20" i="7"/>
  <c r="E16" i="7"/>
  <c r="G16" i="7" a="1"/>
  <c r="H15" i="7" a="1"/>
  <c r="F15" i="7" a="1"/>
  <c r="E14" i="7" a="1"/>
  <c r="E13" i="7" a="1"/>
  <c r="C13" i="7" a="1"/>
  <c r="G11" i="7" a="1"/>
  <c r="E11" i="7" a="1"/>
  <c r="G10" i="7" a="1"/>
  <c r="E10" i="7" a="1"/>
  <c r="D9" i="7" a="1"/>
  <c r="D8" i="7" a="1"/>
  <c r="H6" i="7" a="1"/>
  <c r="F6" i="7" a="1"/>
  <c r="G5" i="7" a="1"/>
  <c r="E6" i="7" a="1"/>
  <c r="E4" i="7" a="1"/>
  <c r="D4" i="7" a="1"/>
  <c r="E23" i="7"/>
  <c r="D4" i="7" l="1"/>
  <c r="E4" i="7"/>
  <c r="E6" i="7"/>
  <c r="G5" i="7"/>
  <c r="F6" i="7"/>
  <c r="H6" i="7"/>
  <c r="D8" i="7"/>
  <c r="D9" i="7"/>
  <c r="E10" i="7"/>
  <c r="G10" i="7"/>
  <c r="E11" i="7"/>
  <c r="G11" i="7"/>
  <c r="C13" i="7"/>
  <c r="E13" i="7"/>
  <c r="E14" i="7"/>
  <c r="F15" i="7"/>
  <c r="H15" i="7"/>
  <c r="G16" i="7"/>
  <c r="D3" i="7"/>
  <c r="E3" i="7"/>
  <c r="E5" i="7"/>
  <c r="F5" i="7"/>
  <c r="H5" i="7"/>
  <c r="G6" i="7"/>
  <c r="C8" i="7"/>
  <c r="E8" i="7"/>
  <c r="E9" i="7"/>
  <c r="F10" i="7"/>
  <c r="H10" i="7"/>
  <c r="F11" i="7"/>
  <c r="H11" i="7"/>
  <c r="D13" i="7"/>
  <c r="D14" i="7"/>
  <c r="E15" i="7"/>
  <c r="G15" i="7"/>
  <c r="F16" i="7"/>
  <c r="H16" i="7"/>
  <c r="C3" i="7"/>
  <c r="G43" i="7"/>
  <c r="E43" i="7"/>
  <c r="G32" i="7"/>
  <c r="E32" i="7"/>
  <c r="E45" i="7"/>
  <c r="E44" i="7"/>
  <c r="E40" i="7"/>
  <c r="E39" i="7"/>
  <c r="E38" i="7"/>
  <c r="E36" i="7"/>
  <c r="E35" i="7"/>
  <c r="H29" i="7"/>
  <c r="G29" i="7"/>
  <c r="F29" i="7"/>
  <c r="E29" i="7"/>
</calcChain>
</file>

<file path=xl/comments1.xml><?xml version="1.0" encoding="utf-8"?>
<comments xmlns="http://schemas.openxmlformats.org/spreadsheetml/2006/main">
  <authors>
    <author>Заборов Валентин Владимирович</author>
  </authors>
  <commentList>
    <comment ref="B2" authorId="0" shapeId="0">
      <text>
        <r>
          <rPr>
            <sz val="9"/>
            <color indexed="81"/>
            <rFont val="Tahoma"/>
            <family val="2"/>
            <charset val="204"/>
          </rPr>
          <t>Введите наименование организации</t>
        </r>
      </text>
    </comment>
    <comment ref="B3" authorId="0" shapeId="0">
      <text>
        <r>
          <rPr>
            <sz val="9"/>
            <color indexed="81"/>
            <rFont val="Tahoma"/>
            <family val="2"/>
            <charset val="204"/>
          </rPr>
          <t>Введите адрес организации</t>
        </r>
      </text>
    </comment>
    <comment ref="B4" authorId="0" shapeId="0">
      <text>
        <r>
          <rPr>
            <sz val="9"/>
            <color indexed="81"/>
            <rFont val="Tahoma"/>
            <family val="2"/>
            <charset val="204"/>
          </rPr>
          <t>Введите ФИО, должность</t>
        </r>
      </text>
    </comment>
    <comment ref="B5" authorId="0" shapeId="0">
      <text>
        <r>
          <rPr>
            <sz val="9"/>
            <color indexed="81"/>
            <rFont val="Tahoma"/>
            <family val="2"/>
            <charset val="204"/>
          </rPr>
          <t>Введите адрес электронной почты</t>
        </r>
      </text>
    </comment>
  </commentList>
</comments>
</file>

<file path=xl/comments2.xml><?xml version="1.0" encoding="utf-8"?>
<comments xmlns="http://schemas.openxmlformats.org/spreadsheetml/2006/main">
  <authors>
    <author>Заборов Валентин Владимирович</author>
  </authors>
  <commentList>
    <comment ref="A51" authorId="0" shapeId="0">
      <text>
        <r>
          <rPr>
            <sz val="9"/>
            <color indexed="81"/>
            <rFont val="Tahoma"/>
            <family val="2"/>
            <charset val="204"/>
          </rPr>
          <t>Перечислите дополнительные требования и функции, которые Вам необходимы</t>
        </r>
      </text>
    </comment>
  </commentList>
</comments>
</file>

<file path=xl/comments3.xml><?xml version="1.0" encoding="utf-8"?>
<comments xmlns="http://schemas.openxmlformats.org/spreadsheetml/2006/main">
  <authors>
    <author>Заборов Валентин Владимирович</author>
  </authors>
  <commentList>
    <comment ref="A51" authorId="0" shapeId="0">
      <text>
        <r>
          <rPr>
            <sz val="9"/>
            <color indexed="81"/>
            <rFont val="Tahoma"/>
            <family val="2"/>
            <charset val="204"/>
          </rPr>
          <t>Перечислите дополнительные требования и функции, которые Вам необходимы</t>
        </r>
      </text>
    </comment>
  </commentList>
</comments>
</file>

<file path=xl/comments4.xml><?xml version="1.0" encoding="utf-8"?>
<comments xmlns="http://schemas.openxmlformats.org/spreadsheetml/2006/main">
  <authors>
    <author>Заборов Валентин Владимирович</author>
  </authors>
  <commentList>
    <comment ref="A51" authorId="0" shapeId="0">
      <text>
        <r>
          <rPr>
            <sz val="9"/>
            <color indexed="81"/>
            <rFont val="Tahoma"/>
            <family val="2"/>
            <charset val="204"/>
          </rPr>
          <t>Перечислите дополнительные требования и функции, которые Вам необходимы</t>
        </r>
      </text>
    </comment>
  </commentList>
</comments>
</file>

<file path=xl/comments5.xml><?xml version="1.0" encoding="utf-8"?>
<comments xmlns="http://schemas.openxmlformats.org/spreadsheetml/2006/main">
  <authors>
    <author>Заборов Валентин Владимирович</author>
  </authors>
  <commentList>
    <comment ref="A51" authorId="0" shapeId="0">
      <text>
        <r>
          <rPr>
            <sz val="9"/>
            <color indexed="81"/>
            <rFont val="Tahoma"/>
            <family val="2"/>
            <charset val="204"/>
          </rPr>
          <t>Перечислите дополнительные требования и функции, которые Вам необходимы</t>
        </r>
      </text>
    </comment>
  </commentList>
</comments>
</file>

<file path=xl/sharedStrings.xml><?xml version="1.0" encoding="utf-8"?>
<sst xmlns="http://schemas.openxmlformats.org/spreadsheetml/2006/main" count="637" uniqueCount="132">
  <si>
    <t>КОНТАКТЫ</t>
  </si>
  <si>
    <t>Организация</t>
  </si>
  <si>
    <t>Адрес</t>
  </si>
  <si>
    <t>Контактное лицо</t>
  </si>
  <si>
    <t>E-mail</t>
  </si>
  <si>
    <t>Телефон</t>
  </si>
  <si>
    <t>Мобильный</t>
  </si>
  <si>
    <t>Рабочий</t>
  </si>
  <si>
    <t>Функциональные характеристики</t>
  </si>
  <si>
    <t>Выбор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</si>
  <si>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</si>
  <si>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</si>
  <si>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</si>
  <si>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</si>
  <si>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</si>
  <si>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</si>
  <si>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</si>
  <si>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</si>
  <si>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</si>
  <si>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</si>
  <si>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</si>
  <si>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1.12</t>
  </si>
  <si>
    <t>1.13</t>
  </si>
  <si>
    <t>1.14</t>
  </si>
  <si>
    <t>1.15</t>
  </si>
  <si>
    <t>1.16</t>
  </si>
  <si>
    <t>1.17</t>
  </si>
  <si>
    <t>1.18</t>
  </si>
  <si>
    <t>1.19</t>
  </si>
  <si>
    <t>1.20</t>
  </si>
  <si>
    <t>№ п/п</t>
  </si>
  <si>
    <t>Характеристика</t>
  </si>
  <si>
    <t>Количество</t>
  </si>
  <si>
    <t>Copper</t>
  </si>
  <si>
    <t>MM</t>
  </si>
  <si>
    <t>SM</t>
  </si>
  <si>
    <t>Bi Di</t>
  </si>
  <si>
    <t>MPO MM</t>
  </si>
  <si>
    <t>MPO SM</t>
  </si>
  <si>
    <t>1G Ethernet</t>
  </si>
  <si>
    <t>10G Ethernet</t>
  </si>
  <si>
    <t>40G Ethernet</t>
  </si>
  <si>
    <t>100G Ethernet</t>
  </si>
  <si>
    <t>2.1</t>
  </si>
  <si>
    <t>3.1</t>
  </si>
  <si>
    <t>3.2</t>
  </si>
  <si>
    <t>3.3</t>
  </si>
  <si>
    <t>3.4</t>
  </si>
  <si>
    <t>4.1</t>
  </si>
  <si>
    <t>4.2</t>
  </si>
  <si>
    <t>4.3</t>
  </si>
  <si>
    <t>4.4</t>
  </si>
  <si>
    <t>Скорость/тип входных интерфейсов</t>
  </si>
  <si>
    <t>Скорость/тип Inline интерфейсов</t>
  </si>
  <si>
    <t>Скорость/тип выходных интерфейсов</t>
  </si>
  <si>
    <t>Брокеры сетевых пакетов</t>
  </si>
  <si>
    <t>5.1</t>
  </si>
  <si>
    <t>5.2</t>
  </si>
  <si>
    <t>5.3</t>
  </si>
  <si>
    <t>5.4</t>
  </si>
  <si>
    <t>6.1</t>
  </si>
  <si>
    <t>6.2</t>
  </si>
  <si>
    <t>6.3</t>
  </si>
  <si>
    <t>ДОПОЛНИТЕЛЬНОЕ ОБОРУДОВАНИЕ</t>
  </si>
  <si>
    <t>Ответвители трафика</t>
  </si>
  <si>
    <t>Оптические ответвители трафика</t>
  </si>
  <si>
    <t>•</t>
  </si>
  <si>
    <t>Количество сегментов продуктивной сети для ответвления TAP LC</t>
  </si>
  <si>
    <t>50/50</t>
  </si>
  <si>
    <t>70/30</t>
  </si>
  <si>
    <t>Количество сегментов продуктивной сети для ответвления TAP MTP</t>
  </si>
  <si>
    <t>Количество сегментов продуктивной сети для ответвления TAP BiDi</t>
  </si>
  <si>
    <t>Шасси 1U для установки модулей Optical-TAP (12-24 модуля)</t>
  </si>
  <si>
    <t>Количество сегментов продуктивной сети для ответвления A-TAP</t>
  </si>
  <si>
    <t>Активный bypass</t>
  </si>
  <si>
    <t>7.1</t>
  </si>
  <si>
    <t>7.2</t>
  </si>
  <si>
    <t>7.3</t>
  </si>
  <si>
    <t>ДОПОЛНИТЕЛЬНЫЕ ТРЕБОВАНИЯ</t>
  </si>
  <si>
    <t>Сертификат технической поддержки</t>
  </si>
  <si>
    <t>Медные ответвители трафика A-TAP</t>
  </si>
  <si>
    <t>ЕСЛИ('Площадка 1'!E18+'Площадка 2'!E18+'Площадка 3'!E18+'Площадка 4'!E18+'Площадка 5'!E18+'Площадка 6'!E18&gt;0;'Площадка 1'!E18+'Площадка 2'!E18+'Площадка 3'!E18+'Площадка 4'!E18+'Площадка 5'!E18+'Площадка 6'!E18;" ")</t>
  </si>
  <si>
    <t>ЕСЛИ('Площадка 1'!E32+'Площадка 2'!E32+'Площадка 3'!E32+'Площадка 4'!E32+'Площадка 5'!E32+'Площадка 6'!E32&gt;0;'Площадка 1'!E32+'Площадка 2'!E32+'Площадка 3'!E32+'Площадка 4'!E32+'Площадка 5'!E32+'Площадка 6'!E32;" ")</t>
  </si>
  <si>
    <t>Количество сегментов продуктивной сети для bypass</t>
  </si>
  <si>
    <t>Шасси 1U bypass (4 модуля, до 8 сегментов, 220 В АС)</t>
  </si>
  <si>
    <t>Шасси 1U bypass (4 модуля, до 8 сегментов, 48 В DC)</t>
  </si>
  <si>
    <t>Шасси 1U A-TAP (3 модуля, до 12 сегментов, 220 В АС)</t>
  </si>
  <si>
    <t>Шасси 1U A-TAP (3 модуля, до 12 сегментов, 48 В DC)</t>
  </si>
  <si>
    <t>ЕСЛИ(СЧЁТЕСЛИ('Площадка 1'!I47;ИСТИНА)+СЧЁТЕСЛИ('Площадка 2'!I47;ИСТИНА)+СЧЁТЕСЛИ('Площадка 3'!I47;ИСТИНА)+СЧЁТЕСЛИ('Площадка 4'!I47;ИСТИНА)+СЧЁТЕСЛИ('Площадка 5'!I47;ИСТИНА)+СЧЁТЕСЛИ('Площадка 6'!I47;ИСТИНА)&gt;0;СЧЁТЕСЛИ('Площадка 1'!I47;ИСТИНА)+СЧЁТЕСЛИ('Площадка 2'!I47;ИСТИНА)+СЧЁТЕСЛИ('Площадка 3'!I47;ИСТИНА)+СЧЁТЕСЛИ('Площадка 4'!I47;ИСТИНА)+СЧЁТЕСЛИ('Площадка 5'!I47;ИСТИНА)+СЧЁТЕСЛИ('Площадка 6'!I47;ИСТИНА);" ")</t>
  </si>
  <si>
    <t>Площадка 1: &amp;'Площадка 1'!A51:H51&amp;СИМВОЛ(10)&amp;"Площадка 2: "&amp;'Площадка 2'!A51:H51&amp;СИМВОЛ(10)&amp;"Площадка 3: "&amp;'Площадка 3'!A51:H51&amp;СИМВОЛ(10)&amp;"Площадка 4: "&amp;'Площадка 4'!A51:H51&amp;СИМВОЛ(10)&amp;"Площадка 5: "&amp;'Площадка 5'!A51:H51&amp;СИМВОЛ(10)&amp;"Площадка 6: "&amp;'Площадка 6'!A51:H51&amp;СИМВОЛ(10)</t>
  </si>
  <si>
    <t>№</t>
  </si>
  <si>
    <t>2.2</t>
  </si>
  <si>
    <t>2.3</t>
  </si>
  <si>
    <t>2.4</t>
  </si>
  <si>
    <t>5.5</t>
  </si>
  <si>
    <t>5.6</t>
  </si>
  <si>
    <t>Площадка 1</t>
  </si>
  <si>
    <t>Площадка 2</t>
  </si>
  <si>
    <t>Наименование площадки</t>
  </si>
  <si>
    <t>Брокер 1</t>
  </si>
  <si>
    <t>Брокер 2</t>
  </si>
  <si>
    <t>Брокер 3</t>
  </si>
  <si>
    <t>Брокер 4</t>
  </si>
  <si>
    <t>Брокер 5</t>
  </si>
  <si>
    <t>Сертификат на стандартную техническую поддержку</t>
  </si>
  <si>
    <t>Сертификат на расширенную техническую поддержку</t>
  </si>
  <si>
    <t>Сертификат на премиальную техническую поддержку</t>
  </si>
  <si>
    <t>Функция 1</t>
  </si>
  <si>
    <t>Функция 2</t>
  </si>
  <si>
    <t>Функция 3</t>
  </si>
  <si>
    <t>Функция 4</t>
  </si>
  <si>
    <t>Функция 5</t>
  </si>
  <si>
    <t>Функция 6</t>
  </si>
  <si>
    <t>Функция 7</t>
  </si>
  <si>
    <t>Функция 8</t>
  </si>
  <si>
    <t>Функция 9</t>
  </si>
  <si>
    <t>Функция 10</t>
  </si>
  <si>
    <t>Функция 11</t>
  </si>
  <si>
    <t>Функция 12</t>
  </si>
  <si>
    <t>Функция 13</t>
  </si>
  <si>
    <t>Функция 14</t>
  </si>
  <si>
    <t>Функция 15</t>
  </si>
  <si>
    <t>Функция 16</t>
  </si>
  <si>
    <t>Функция 17</t>
  </si>
  <si>
    <t>Функция 18</t>
  </si>
  <si>
    <t>Функция 19</t>
  </si>
  <si>
    <t>Функция 20</t>
  </si>
  <si>
    <t>Брокер 6</t>
  </si>
  <si>
    <t>На листе "Площадки" в колонке № в колонке Площадки руками создается список площадок от 1 до неограниченного числа.</t>
  </si>
  <si>
    <t>В книге уже есть макрос, который добавляет в книгу листы для каждой площадки из списка с таблицей из листа "Образец".</t>
  </si>
  <si>
    <t>На листе ВСЕГО требуется автоматически создавать в ячейках формулы (заготовки в колонке I), складывающие значения соответствующих ячеек на каждом листе, создаваемом макросом.</t>
  </si>
  <si>
    <t>Площадка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</si>
</sst>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rgb="FFFFFFFF"/>
      <name val="Segoe UI"/>
      <family val="2"/>
      <charset val="204"/>
    </font>
    <font>
      <sz val="10"/>
      <color rgb="FF7F7F7F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9"/>
      <color indexed="81"/>
      <name val="Tahoma"/>
      <family val="2"/>
      <charset val="204"/>
    </font>
    <font>
      <sz val="10"/>
      <color theme="1"/>
      <name val="MS Gothic"/>
      <family val="3"/>
      <charset val="204"/>
    </font>
    <font>
      <sz val="10"/>
      <color theme="1"/>
      <name val="Segoe UI Symbol"/>
      <family val="2"/>
    </font>
    <font>
      <b/>
      <sz val="10"/>
      <color theme="0"/>
      <name val="Segoe UI"/>
      <family val="2"/>
      <charset val="204"/>
    </font>
    <font>
      <sz val="10"/>
      <name val="Segoe U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44546A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111">
    <xf numFmtId="0" fontId="0" fillId="0" borderId="0" xfId="0"/>
    <xf numFmtId="0" fontId="1" fillId="0" borderId="1" xfId="0" applyFont="1" applyBorder="1" applyAlignment="1">
      <alignment vertical="center"/>
    </xf>
    <xf numFmtId="49" fontId="4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0" fillId="0" borderId="0" xfId="0" applyAlignment="1"/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49" fontId="1" fillId="0" borderId="1" xfId="0" applyNumberFormat="1" applyFont="1" applyBorder="1" applyAlignment="1" applyProtection="1">
      <alignment vertical="center"/>
      <protection locked="0"/>
    </xf>
    <xf numFmtId="0" fontId="2" fillId="2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49" fontId="8" fillId="2" borderId="11" xfId="0" applyNumberFormat="1" applyFont="1" applyFill="1" applyBorder="1" applyAlignment="1">
      <alignment horizontal="left" vertical="center" wrapText="1"/>
    </xf>
    <xf numFmtId="49" fontId="8" fillId="2" borderId="2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1" fontId="1" fillId="0" borderId="1" xfId="0" applyNumberFormat="1" applyFont="1" applyBorder="1" applyAlignment="1">
      <alignment horizontal="center" vertical="center" wrapText="1"/>
    </xf>
    <xf numFmtId="1" fontId="0" fillId="0" borderId="1" xfId="0" applyNumberFormat="1" applyBorder="1" applyAlignment="1" applyProtection="1">
      <alignment horizontal="center" vertical="center"/>
      <protection locked="0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0" fillId="0" borderId="0" xfId="0" applyAlignment="1" applyProtection="1">
      <protection locked="0" hidden="1"/>
    </xf>
    <xf numFmtId="0" fontId="0" fillId="0" borderId="0" xfId="0" applyAlignment="1" applyProtection="1">
      <alignment horizontal="left"/>
      <protection locked="0" hidden="1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10" fillId="0" borderId="1" xfId="1" applyBorder="1" applyAlignment="1">
      <alignment vertical="center"/>
    </xf>
    <xf numFmtId="0" fontId="1" fillId="0" borderId="1" xfId="0" applyFont="1" applyBorder="1" applyAlignment="1">
      <alignment vertical="center"/>
    </xf>
    <xf numFmtId="49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/>
    <xf numFmtId="1" fontId="0" fillId="0" borderId="0" xfId="0" applyNumberFormat="1" applyAlignment="1"/>
    <xf numFmtId="0" fontId="1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 applyProtection="1">
      <alignment vertical="center"/>
      <protection locked="0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1" fontId="0" fillId="0" borderId="17" xfId="0" applyNumberFormat="1" applyBorder="1" applyAlignment="1" applyProtection="1">
      <alignment horizontal="center" vertical="center"/>
      <protection locked="0"/>
    </xf>
    <xf numFmtId="1" fontId="0" fillId="0" borderId="18" xfId="0" applyNumberFormat="1" applyBorder="1" applyAlignment="1" applyProtection="1">
      <alignment horizontal="center" vertical="center"/>
      <protection locked="0"/>
    </xf>
    <xf numFmtId="1" fontId="0" fillId="0" borderId="19" xfId="0" applyNumberFormat="1" applyBorder="1" applyAlignment="1" applyProtection="1">
      <alignment horizontal="center" vertical="center"/>
      <protection locked="0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1" fontId="0" fillId="0" borderId="17" xfId="0" applyNumberFormat="1" applyBorder="1" applyAlignment="1" applyProtection="1">
      <alignment horizontal="center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1" fontId="0" fillId="0" borderId="19" xfId="0" applyNumberFormat="1" applyBorder="1" applyAlignment="1" applyProtection="1">
      <alignment horizontal="center"/>
      <protection locked="0"/>
    </xf>
    <xf numFmtId="0" fontId="4" fillId="0" borderId="1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22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9" fillId="0" borderId="1" xfId="0" applyFont="1" applyFill="1" applyBorder="1" applyAlignment="1" applyProtection="1">
      <alignment horizontal="left" vertical="top" wrapText="1"/>
      <protection locked="0"/>
    </xf>
    <xf numFmtId="0" fontId="2" fillId="2" borderId="12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1" fontId="1" fillId="0" borderId="17" xfId="0" applyNumberFormat="1" applyFont="1" applyBorder="1" applyAlignment="1">
      <alignment horizontal="center" vertical="center" wrapText="1"/>
    </xf>
    <xf numFmtId="1" fontId="1" fillId="0" borderId="18" xfId="0" applyNumberFormat="1" applyFont="1" applyBorder="1" applyAlignment="1">
      <alignment horizontal="center" vertical="center" wrapText="1"/>
    </xf>
    <xf numFmtId="1" fontId="1" fillId="0" borderId="19" xfId="0" applyNumberFormat="1" applyFont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 applyProtection="1">
      <alignment horizontal="left" vertical="top" wrapText="1"/>
      <protection hidden="1"/>
    </xf>
    <xf numFmtId="0" fontId="9" fillId="0" borderId="18" xfId="0" applyFont="1" applyFill="1" applyBorder="1" applyAlignment="1" applyProtection="1">
      <alignment horizontal="left" vertical="top" wrapText="1"/>
      <protection hidden="1"/>
    </xf>
    <xf numFmtId="0" fontId="9" fillId="0" borderId="19" xfId="0" applyFont="1" applyFill="1" applyBorder="1" applyAlignment="1" applyProtection="1">
      <alignment horizontal="left" vertical="top" wrapText="1"/>
      <protection hidden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mruColors>
      <color rgb="FFE1E6EB"/>
      <color rgb="FFEDF0F3"/>
      <color rgb="FF44546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Button" lockText="1"/>
</file>

<file path=xl/ctrlProps/ctrlProp22.xml><?xml version="1.0" encoding="utf-8"?>
<formControlPr xmlns="http://schemas.microsoft.com/office/spreadsheetml/2009/9/main" objectType="CheckBox" fmlaLink="$I$49" lockText="1" noThreeD="1"/>
</file>

<file path=xl/ctrlProps/ctrlProp23.xml><?xml version="1.0" encoding="utf-8"?>
<formControlPr xmlns="http://schemas.microsoft.com/office/spreadsheetml/2009/9/main" objectType="CheckBox" fmlaLink="$I$47" lockText="1" noThreeD="1"/>
</file>

<file path=xl/ctrlProps/ctrlProp24.xml><?xml version="1.0" encoding="utf-8"?>
<formControlPr xmlns="http://schemas.microsoft.com/office/spreadsheetml/2009/9/main" objectType="CheckBox" fmlaLink="$I$48" lockText="1" noThreeD="1"/>
</file>

<file path=xl/ctrlProps/ctrlProp25.xml><?xml version="1.0" encoding="utf-8"?>
<formControlPr xmlns="http://schemas.microsoft.com/office/spreadsheetml/2009/9/main" objectType="CheckBox" fmlaLink="$I$49" lockText="1" noThreeD="1"/>
</file>

<file path=xl/ctrlProps/ctrlProp26.xml><?xml version="1.0" encoding="utf-8"?>
<formControlPr xmlns="http://schemas.microsoft.com/office/spreadsheetml/2009/9/main" objectType="CheckBox" fmlaLink="$I$47" lockText="1" noThreeD="1"/>
</file>

<file path=xl/ctrlProps/ctrlProp27.xml><?xml version="1.0" encoding="utf-8"?>
<formControlPr xmlns="http://schemas.microsoft.com/office/spreadsheetml/2009/9/main" objectType="CheckBox" fmlaLink="$I$48" lockText="1" noThreeD="1"/>
</file>

<file path=xl/ctrlProps/ctrlProp28.xml><?xml version="1.0" encoding="utf-8"?>
<formControlPr xmlns="http://schemas.microsoft.com/office/spreadsheetml/2009/9/main" objectType="CheckBox" fmlaLink="$I$49" lockText="1" noThreeD="1"/>
</file>

<file path=xl/ctrlProps/ctrlProp29.xml><?xml version="1.0" encoding="utf-8"?>
<formControlPr xmlns="http://schemas.microsoft.com/office/spreadsheetml/2009/9/main" objectType="CheckBox" fmlaLink="$I$47" lockText="1" noThreeD="1"/>
</file>

<file path=xl/ctrlProps/ctrlProp30.xml><?xml version="1.0" encoding="utf-8"?>
<formControlPr xmlns="http://schemas.microsoft.com/office/spreadsheetml/2009/9/main" objectType="CheckBox" fmlaLink="$I$48" lockText="1" noThreeD="1"/>
</file>

<file path=xl/ctrlProps/ctrlProp31.xml><?xml version="1.0" encoding="utf-8"?>
<formControlPr xmlns="http://schemas.microsoft.com/office/spreadsheetml/2009/9/main" objectType="CheckBox" fmlaLink="$I$49" lockText="1" noThreeD="1"/>
</file>

<file path=xl/ctrlProps/ctrlProp32.xml><?xml version="1.0" encoding="utf-8"?>
<formControlPr xmlns="http://schemas.microsoft.com/office/spreadsheetml/2009/9/main" objectType="CheckBox" fmlaLink="$I$47" lockText="1" noThreeD="1"/>
</file>

<file path=xl/ctrlProps/ctrlProp33.xml><?xml version="1.0" encoding="utf-8"?>
<formControlPr xmlns="http://schemas.microsoft.com/office/spreadsheetml/2009/9/main" objectType="CheckBox" fmlaLink="$I$48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7</xdr:row>
          <xdr:rowOff>180975</xdr:rowOff>
        </xdr:from>
        <xdr:to>
          <xdr:col>2</xdr:col>
          <xdr:colOff>1276350</xdr:colOff>
          <xdr:row>9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8</xdr:row>
          <xdr:rowOff>180975</xdr:rowOff>
        </xdr:from>
        <xdr:to>
          <xdr:col>2</xdr:col>
          <xdr:colOff>1276350</xdr:colOff>
          <xdr:row>10</xdr:row>
          <xdr:rowOff>9525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9</xdr:row>
          <xdr:rowOff>180975</xdr:rowOff>
        </xdr:from>
        <xdr:to>
          <xdr:col>2</xdr:col>
          <xdr:colOff>1276350</xdr:colOff>
          <xdr:row>11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10</xdr:row>
          <xdr:rowOff>180975</xdr:rowOff>
        </xdr:from>
        <xdr:to>
          <xdr:col>2</xdr:col>
          <xdr:colOff>1276350</xdr:colOff>
          <xdr:row>12</xdr:row>
          <xdr:rowOff>9525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11</xdr:row>
          <xdr:rowOff>180975</xdr:rowOff>
        </xdr:from>
        <xdr:to>
          <xdr:col>2</xdr:col>
          <xdr:colOff>1276350</xdr:colOff>
          <xdr:row>13</xdr:row>
          <xdr:rowOff>9525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12</xdr:row>
          <xdr:rowOff>180975</xdr:rowOff>
        </xdr:from>
        <xdr:to>
          <xdr:col>2</xdr:col>
          <xdr:colOff>1276350</xdr:colOff>
          <xdr:row>14</xdr:row>
          <xdr:rowOff>9525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13</xdr:row>
          <xdr:rowOff>180975</xdr:rowOff>
        </xdr:from>
        <xdr:to>
          <xdr:col>2</xdr:col>
          <xdr:colOff>1276350</xdr:colOff>
          <xdr:row>15</xdr:row>
          <xdr:rowOff>9525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14</xdr:row>
          <xdr:rowOff>180975</xdr:rowOff>
        </xdr:from>
        <xdr:to>
          <xdr:col>2</xdr:col>
          <xdr:colOff>1276350</xdr:colOff>
          <xdr:row>16</xdr:row>
          <xdr:rowOff>9525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15</xdr:row>
          <xdr:rowOff>180975</xdr:rowOff>
        </xdr:from>
        <xdr:to>
          <xdr:col>2</xdr:col>
          <xdr:colOff>1276350</xdr:colOff>
          <xdr:row>17</xdr:row>
          <xdr:rowOff>9525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16</xdr:row>
          <xdr:rowOff>180975</xdr:rowOff>
        </xdr:from>
        <xdr:to>
          <xdr:col>2</xdr:col>
          <xdr:colOff>1276350</xdr:colOff>
          <xdr:row>18</xdr:row>
          <xdr:rowOff>9525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17</xdr:row>
          <xdr:rowOff>180975</xdr:rowOff>
        </xdr:from>
        <xdr:to>
          <xdr:col>2</xdr:col>
          <xdr:colOff>1276350</xdr:colOff>
          <xdr:row>19</xdr:row>
          <xdr:rowOff>9525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18</xdr:row>
          <xdr:rowOff>180975</xdr:rowOff>
        </xdr:from>
        <xdr:to>
          <xdr:col>2</xdr:col>
          <xdr:colOff>1276350</xdr:colOff>
          <xdr:row>20</xdr:row>
          <xdr:rowOff>9525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19</xdr:row>
          <xdr:rowOff>180975</xdr:rowOff>
        </xdr:from>
        <xdr:to>
          <xdr:col>2</xdr:col>
          <xdr:colOff>1276350</xdr:colOff>
          <xdr:row>21</xdr:row>
          <xdr:rowOff>9525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20</xdr:row>
          <xdr:rowOff>180975</xdr:rowOff>
        </xdr:from>
        <xdr:to>
          <xdr:col>2</xdr:col>
          <xdr:colOff>1276350</xdr:colOff>
          <xdr:row>22</xdr:row>
          <xdr:rowOff>9525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21</xdr:row>
          <xdr:rowOff>180975</xdr:rowOff>
        </xdr:from>
        <xdr:to>
          <xdr:col>2</xdr:col>
          <xdr:colOff>1276350</xdr:colOff>
          <xdr:row>23</xdr:row>
          <xdr:rowOff>9525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22</xdr:row>
          <xdr:rowOff>180975</xdr:rowOff>
        </xdr:from>
        <xdr:to>
          <xdr:col>2</xdr:col>
          <xdr:colOff>1276350</xdr:colOff>
          <xdr:row>24</xdr:row>
          <xdr:rowOff>9525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23</xdr:row>
          <xdr:rowOff>180975</xdr:rowOff>
        </xdr:from>
        <xdr:to>
          <xdr:col>2</xdr:col>
          <xdr:colOff>1276350</xdr:colOff>
          <xdr:row>25</xdr:row>
          <xdr:rowOff>9525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24</xdr:row>
          <xdr:rowOff>180975</xdr:rowOff>
        </xdr:from>
        <xdr:to>
          <xdr:col>2</xdr:col>
          <xdr:colOff>1276350</xdr:colOff>
          <xdr:row>26</xdr:row>
          <xdr:rowOff>9525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25</xdr:row>
          <xdr:rowOff>180975</xdr:rowOff>
        </xdr:from>
        <xdr:to>
          <xdr:col>2</xdr:col>
          <xdr:colOff>1276350</xdr:colOff>
          <xdr:row>27</xdr:row>
          <xdr:rowOff>9525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1047750</xdr:colOff>
          <xdr:row>26</xdr:row>
          <xdr:rowOff>180975</xdr:rowOff>
        </xdr:from>
        <xdr:to>
          <xdr:col>2</xdr:col>
          <xdr:colOff>1276350</xdr:colOff>
          <xdr:row>28</xdr:row>
          <xdr:rowOff>9525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76200</xdr:colOff>
          <xdr:row>0</xdr:row>
          <xdr:rowOff>161925</xdr:rowOff>
        </xdr:from>
        <xdr:to>
          <xdr:col>6</xdr:col>
          <xdr:colOff>57150</xdr:colOff>
          <xdr:row>4</xdr:row>
          <xdr:rowOff>152400</xdr:rowOff>
        </xdr:to>
        <xdr:sp macro="" textlink="">
          <xdr:nvSpPr>
            <xdr:cNvPr id="4097" name="Button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  <xdr:txBody>
            <a:bodyPr vertOverflow="clip" wrap="square" lIns="27432" tIns="27432" rIns="27432" bIns="27432" anchor="ctr" upright="1"/>
            <a:lstStyle/>
            <a:p>
              <a:pPr algn="ctr" rtl="0">
                <a:defRPr sz="1000"/>
              </a:pPr>
              <a:r>
                <a:rPr lang="ru-RU" sz="1100" b="0" i="0" u="none" strike="noStrike" baseline="0">
                  <a:solidFill>
                    <a:srgbClr val="000000"/>
                  </a:solidFill>
                  <a:latin typeface="Calibri"/>
                </a:rPr>
                <a:t>Добавить площадки</a:t>
              </a:r>
            </a:p>
          </xdr:txBody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47</xdr:row>
          <xdr:rowOff>180975</xdr:rowOff>
        </xdr:from>
        <xdr:to>
          <xdr:col>6</xdr:col>
          <xdr:colOff>190500</xdr:colOff>
          <xdr:row>49</xdr:row>
          <xdr:rowOff>19050</xdr:rowOff>
        </xdr:to>
        <xdr:sp macro="" textlink="">
          <xdr:nvSpPr>
            <xdr:cNvPr id="6145" name="Check Box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733425</xdr:colOff>
          <xdr:row>45</xdr:row>
          <xdr:rowOff>180975</xdr:rowOff>
        </xdr:from>
        <xdr:to>
          <xdr:col>6</xdr:col>
          <xdr:colOff>180975</xdr:colOff>
          <xdr:row>47</xdr:row>
          <xdr:rowOff>19050</xdr:rowOff>
        </xdr:to>
        <xdr:sp macro="" textlink="">
          <xdr:nvSpPr>
            <xdr:cNvPr id="6146" name="Check Box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46</xdr:row>
          <xdr:rowOff>171450</xdr:rowOff>
        </xdr:from>
        <xdr:to>
          <xdr:col>6</xdr:col>
          <xdr:colOff>190500</xdr:colOff>
          <xdr:row>48</xdr:row>
          <xdr:rowOff>9525</xdr:rowOff>
        </xdr:to>
        <xdr:sp macro="" textlink="">
          <xdr:nvSpPr>
            <xdr:cNvPr id="6147" name="Check Box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47</xdr:row>
          <xdr:rowOff>180975</xdr:rowOff>
        </xdr:from>
        <xdr:to>
          <xdr:col>6</xdr:col>
          <xdr:colOff>190500</xdr:colOff>
          <xdr:row>49</xdr:row>
          <xdr:rowOff>19050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733425</xdr:colOff>
          <xdr:row>45</xdr:row>
          <xdr:rowOff>180975</xdr:rowOff>
        </xdr:from>
        <xdr:to>
          <xdr:col>6</xdr:col>
          <xdr:colOff>180975</xdr:colOff>
          <xdr:row>47</xdr:row>
          <xdr:rowOff>19050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46</xdr:row>
          <xdr:rowOff>171450</xdr:rowOff>
        </xdr:from>
        <xdr:to>
          <xdr:col>6</xdr:col>
          <xdr:colOff>190500</xdr:colOff>
          <xdr:row>48</xdr:row>
          <xdr:rowOff>9525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47</xdr:row>
          <xdr:rowOff>180975</xdr:rowOff>
        </xdr:from>
        <xdr:to>
          <xdr:col>6</xdr:col>
          <xdr:colOff>190500</xdr:colOff>
          <xdr:row>49</xdr:row>
          <xdr:rowOff>19050</xdr:rowOff>
        </xdr:to>
        <xdr:sp macro="" textlink="">
          <xdr:nvSpPr>
            <xdr:cNvPr id="9217" name="Check Box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733425</xdr:colOff>
          <xdr:row>45</xdr:row>
          <xdr:rowOff>180975</xdr:rowOff>
        </xdr:from>
        <xdr:to>
          <xdr:col>6</xdr:col>
          <xdr:colOff>180975</xdr:colOff>
          <xdr:row>47</xdr:row>
          <xdr:rowOff>19050</xdr:rowOff>
        </xdr:to>
        <xdr:sp macro="" textlink="">
          <xdr:nvSpPr>
            <xdr:cNvPr id="9218" name="Check Box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46</xdr:row>
          <xdr:rowOff>171450</xdr:rowOff>
        </xdr:from>
        <xdr:to>
          <xdr:col>6</xdr:col>
          <xdr:colOff>190500</xdr:colOff>
          <xdr:row>48</xdr:row>
          <xdr:rowOff>9525</xdr:rowOff>
        </xdr:to>
        <xdr:sp macro="" textlink="">
          <xdr:nvSpPr>
            <xdr:cNvPr id="9219" name="Check Box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47</xdr:row>
          <xdr:rowOff>180975</xdr:rowOff>
        </xdr:from>
        <xdr:to>
          <xdr:col>6</xdr:col>
          <xdr:colOff>190500</xdr:colOff>
          <xdr:row>49</xdr:row>
          <xdr:rowOff>19050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733425</xdr:colOff>
          <xdr:row>45</xdr:row>
          <xdr:rowOff>180975</xdr:rowOff>
        </xdr:from>
        <xdr:to>
          <xdr:col>6</xdr:col>
          <xdr:colOff>180975</xdr:colOff>
          <xdr:row>47</xdr:row>
          <xdr:rowOff>19050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742950</xdr:colOff>
          <xdr:row>46</xdr:row>
          <xdr:rowOff>171450</xdr:rowOff>
        </xdr:from>
        <xdr:to>
          <xdr:col>6</xdr:col>
          <xdr:colOff>190500</xdr:colOff>
          <xdr:row>48</xdr:row>
          <xdr:rowOff>9525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omments" Target="../comments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omments" Target="../comments2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24.xml"/><Relationship Id="rId5" Type="http://schemas.openxmlformats.org/officeDocument/2006/relationships/ctrlProp" Target="../ctrlProps/ctrlProp23.xml"/><Relationship Id="rId4" Type="http://schemas.openxmlformats.org/officeDocument/2006/relationships/ctrlProp" Target="../ctrlProps/ctrlProp2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comments" Target="../comments3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27.xml"/><Relationship Id="rId5" Type="http://schemas.openxmlformats.org/officeDocument/2006/relationships/ctrlProp" Target="../ctrlProps/ctrlProp26.xml"/><Relationship Id="rId4" Type="http://schemas.openxmlformats.org/officeDocument/2006/relationships/ctrlProp" Target="../ctrlProps/ctrlProp2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comments" Target="../comments4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30.xml"/><Relationship Id="rId5" Type="http://schemas.openxmlformats.org/officeDocument/2006/relationships/ctrlProp" Target="../ctrlProps/ctrlProp29.xml"/><Relationship Id="rId4" Type="http://schemas.openxmlformats.org/officeDocument/2006/relationships/ctrlProp" Target="../ctrlProps/ctrlProp28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comments" Target="../comments5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ctrlProp" Target="../ctrlProps/ctrlProp33.xml"/><Relationship Id="rId5" Type="http://schemas.openxmlformats.org/officeDocument/2006/relationships/ctrlProp" Target="../ctrlProps/ctrlProp32.xml"/><Relationship Id="rId4" Type="http://schemas.openxmlformats.org/officeDocument/2006/relationships/ctrlProp" Target="../ctrlProps/ctrlProp3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C28"/>
  <sheetViews>
    <sheetView topLeftCell="A3" zoomScaleNormal="100" workbookViewId="0">
      <selection activeCell="B44" sqref="B44"/>
    </sheetView>
  </sheetViews>
  <sheetFormatPr defaultColWidth="35" defaultRowHeight="15" x14ac:dyDescent="0.25"/>
  <cols>
    <col min="1" max="1" width="15.7109375" customWidth="1"/>
  </cols>
  <sheetData>
    <row r="1" spans="1:3" x14ac:dyDescent="0.25">
      <c r="A1" s="42" t="s">
        <v>0</v>
      </c>
      <c r="B1" s="42"/>
      <c r="C1" s="42"/>
    </row>
    <row r="2" spans="1:3" x14ac:dyDescent="0.25">
      <c r="A2" s="1" t="s">
        <v>1</v>
      </c>
      <c r="B2" s="43"/>
      <c r="C2" s="43"/>
    </row>
    <row r="3" spans="1:3" x14ac:dyDescent="0.25">
      <c r="A3" s="1" t="s">
        <v>2</v>
      </c>
      <c r="B3" s="43"/>
      <c r="C3" s="43"/>
    </row>
    <row r="4" spans="1:3" x14ac:dyDescent="0.25">
      <c r="A4" s="1" t="s">
        <v>3</v>
      </c>
      <c r="B4" s="43"/>
      <c r="C4" s="43"/>
    </row>
    <row r="5" spans="1:3" x14ac:dyDescent="0.25">
      <c r="A5" s="1" t="s">
        <v>4</v>
      </c>
      <c r="B5" s="43"/>
      <c r="C5" s="43"/>
    </row>
    <row r="6" spans="1:3" x14ac:dyDescent="0.25">
      <c r="A6" s="41" t="s">
        <v>5</v>
      </c>
      <c r="B6" s="1" t="s">
        <v>6</v>
      </c>
      <c r="C6" s="1" t="s">
        <v>7</v>
      </c>
    </row>
    <row r="7" spans="1:3" x14ac:dyDescent="0.25">
      <c r="A7" s="41"/>
      <c r="B7" s="15"/>
      <c r="C7" s="15"/>
    </row>
    <row r="8" spans="1:3" x14ac:dyDescent="0.25">
      <c r="A8" s="5">
        <v>1</v>
      </c>
      <c r="B8" s="6" t="s">
        <v>8</v>
      </c>
      <c r="C8" s="16" t="s">
        <v>9</v>
      </c>
    </row>
    <row r="9" spans="1:3" x14ac:dyDescent="0.25">
      <c r="A9" s="2" t="s">
        <v>10</v>
      </c>
      <c r="B9" s="3" t="s">
        <v>107</v>
      </c>
      <c r="C9" s="4"/>
    </row>
    <row r="10" spans="1:3" x14ac:dyDescent="0.25">
      <c r="A10" s="2" t="s">
        <v>11</v>
      </c>
      <c r="B10" s="3" t="s">
        <v>108</v>
      </c>
      <c r="C10" s="4"/>
    </row>
    <row r="11" spans="1:3" x14ac:dyDescent="0.25">
      <c r="A11" s="2" t="s">
        <v>12</v>
      </c>
      <c r="B11" s="3" t="s">
        <v>109</v>
      </c>
      <c r="C11" s="4"/>
    </row>
    <row r="12" spans="1:3" x14ac:dyDescent="0.25">
      <c r="A12" s="2" t="s">
        <v>13</v>
      </c>
      <c r="B12" s="3" t="s">
        <v>110</v>
      </c>
      <c r="C12" s="4"/>
    </row>
    <row r="13" spans="1:3" x14ac:dyDescent="0.25">
      <c r="A13" s="2" t="s">
        <v>14</v>
      </c>
      <c r="B13" s="3" t="s">
        <v>111</v>
      </c>
      <c r="C13" s="4"/>
    </row>
    <row r="14" spans="1:3" x14ac:dyDescent="0.25">
      <c r="A14" s="2" t="s">
        <v>15</v>
      </c>
      <c r="B14" s="3" t="s">
        <v>112</v>
      </c>
      <c r="C14" s="4"/>
    </row>
    <row r="15" spans="1:3" x14ac:dyDescent="0.25">
      <c r="A15" s="2" t="s">
        <v>16</v>
      </c>
      <c r="B15" s="3" t="s">
        <v>113</v>
      </c>
      <c r="C15" s="4"/>
    </row>
    <row r="16" spans="1:3" x14ac:dyDescent="0.25">
      <c r="A16" s="2" t="s">
        <v>17</v>
      </c>
      <c r="B16" s="3" t="s">
        <v>114</v>
      </c>
      <c r="C16" s="4"/>
    </row>
    <row r="17" spans="1:3" x14ac:dyDescent="0.25">
      <c r="A17" s="2" t="s">
        <v>18</v>
      </c>
      <c r="B17" s="3" t="s">
        <v>115</v>
      </c>
      <c r="C17" s="4"/>
    </row>
    <row r="18" spans="1:3" x14ac:dyDescent="0.25">
      <c r="A18" s="2" t="s">
        <v>19</v>
      </c>
      <c r="B18" s="3" t="s">
        <v>116</v>
      </c>
      <c r="C18" s="4"/>
    </row>
    <row r="19" spans="1:3" x14ac:dyDescent="0.25">
      <c r="A19" s="2" t="s">
        <v>20</v>
      </c>
      <c r="B19" s="3" t="s">
        <v>117</v>
      </c>
      <c r="C19" s="4"/>
    </row>
    <row r="20" spans="1:3" x14ac:dyDescent="0.25">
      <c r="A20" s="2" t="s">
        <v>21</v>
      </c>
      <c r="B20" s="3" t="s">
        <v>118</v>
      </c>
      <c r="C20" s="4"/>
    </row>
    <row r="21" spans="1:3" x14ac:dyDescent="0.25">
      <c r="A21" s="2" t="s">
        <v>22</v>
      </c>
      <c r="B21" s="3" t="s">
        <v>119</v>
      </c>
      <c r="C21" s="4"/>
    </row>
    <row r="22" spans="1:3" x14ac:dyDescent="0.25">
      <c r="A22" s="2" t="s">
        <v>23</v>
      </c>
      <c r="B22" s="3" t="s">
        <v>120</v>
      </c>
      <c r="C22" s="4"/>
    </row>
    <row r="23" spans="1:3" x14ac:dyDescent="0.25">
      <c r="A23" s="2" t="s">
        <v>24</v>
      </c>
      <c r="B23" s="3" t="s">
        <v>121</v>
      </c>
      <c r="C23" s="4"/>
    </row>
    <row r="24" spans="1:3" x14ac:dyDescent="0.25">
      <c r="A24" s="2" t="s">
        <v>25</v>
      </c>
      <c r="B24" s="3" t="s">
        <v>122</v>
      </c>
      <c r="C24" s="4"/>
    </row>
    <row r="25" spans="1:3" x14ac:dyDescent="0.25">
      <c r="A25" s="2" t="s">
        <v>26</v>
      </c>
      <c r="B25" s="3" t="s">
        <v>123</v>
      </c>
      <c r="C25" s="4"/>
    </row>
    <row r="26" spans="1:3" x14ac:dyDescent="0.25">
      <c r="A26" s="2" t="s">
        <v>27</v>
      </c>
      <c r="B26" s="3" t="s">
        <v>124</v>
      </c>
      <c r="C26" s="4"/>
    </row>
    <row r="27" spans="1:3" x14ac:dyDescent="0.25">
      <c r="A27" s="2" t="s">
        <v>28</v>
      </c>
      <c r="B27" s="3" t="s">
        <v>125</v>
      </c>
      <c r="C27" s="4"/>
    </row>
    <row r="28" spans="1:3" x14ac:dyDescent="0.25">
      <c r="A28" s="2" t="s">
        <v>29</v>
      </c>
      <c r="B28" s="3" t="s">
        <v>126</v>
      </c>
      <c r="C28" s="4"/>
    </row>
  </sheetData>
  <mergeCells count="6">
    <mergeCell ref="A6:A7"/>
    <mergeCell ref="A1:C1"/>
    <mergeCell ref="B2:C2"/>
    <mergeCell ref="B3:C3"/>
    <mergeCell ref="B4:C4"/>
    <mergeCell ref="B5:C5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defaultSize="0" autoFill="0" autoLine="0" autoPict="0">
                <anchor moveWithCells="1">
                  <from>
                    <xdr:col>2</xdr:col>
                    <xdr:colOff>1047750</xdr:colOff>
                    <xdr:row>7</xdr:row>
                    <xdr:rowOff>180975</xdr:rowOff>
                  </from>
                  <to>
                    <xdr:col>2</xdr:col>
                    <xdr:colOff>1276350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defaultSize="0" autoFill="0" autoLine="0" autoPict="0">
                <anchor moveWithCells="1">
                  <from>
                    <xdr:col>2</xdr:col>
                    <xdr:colOff>1047750</xdr:colOff>
                    <xdr:row>8</xdr:row>
                    <xdr:rowOff>180975</xdr:rowOff>
                  </from>
                  <to>
                    <xdr:col>2</xdr:col>
                    <xdr:colOff>1276350</xdr:colOff>
                    <xdr:row>10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Check Box 9">
              <controlPr defaultSize="0" autoFill="0" autoLine="0" autoPict="0">
                <anchor moveWithCells="1">
                  <from>
                    <xdr:col>2</xdr:col>
                    <xdr:colOff>1047750</xdr:colOff>
                    <xdr:row>9</xdr:row>
                    <xdr:rowOff>180975</xdr:rowOff>
                  </from>
                  <to>
                    <xdr:col>2</xdr:col>
                    <xdr:colOff>1276350</xdr:colOff>
                    <xdr:row>11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Check Box 10">
              <controlPr defaultSize="0" autoFill="0" autoLine="0" autoPict="0">
                <anchor moveWithCells="1">
                  <from>
                    <xdr:col>2</xdr:col>
                    <xdr:colOff>1047750</xdr:colOff>
                    <xdr:row>10</xdr:row>
                    <xdr:rowOff>180975</xdr:rowOff>
                  </from>
                  <to>
                    <xdr:col>2</xdr:col>
                    <xdr:colOff>1276350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Check Box 11">
              <controlPr defaultSize="0" autoFill="0" autoLine="0" autoPict="0">
                <anchor moveWithCells="1">
                  <from>
                    <xdr:col>2</xdr:col>
                    <xdr:colOff>1047750</xdr:colOff>
                    <xdr:row>11</xdr:row>
                    <xdr:rowOff>180975</xdr:rowOff>
                  </from>
                  <to>
                    <xdr:col>2</xdr:col>
                    <xdr:colOff>1276350</xdr:colOff>
                    <xdr:row>13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9" name="Check Box 12">
              <controlPr defaultSize="0" autoFill="0" autoLine="0" autoPict="0">
                <anchor moveWithCells="1">
                  <from>
                    <xdr:col>2</xdr:col>
                    <xdr:colOff>1047750</xdr:colOff>
                    <xdr:row>12</xdr:row>
                    <xdr:rowOff>180975</xdr:rowOff>
                  </from>
                  <to>
                    <xdr:col>2</xdr:col>
                    <xdr:colOff>1276350</xdr:colOff>
                    <xdr:row>14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0" name="Check Box 13">
              <controlPr defaultSize="0" autoFill="0" autoLine="0" autoPict="0">
                <anchor moveWithCells="1">
                  <from>
                    <xdr:col>2</xdr:col>
                    <xdr:colOff>1047750</xdr:colOff>
                    <xdr:row>13</xdr:row>
                    <xdr:rowOff>180975</xdr:rowOff>
                  </from>
                  <to>
                    <xdr:col>2</xdr:col>
                    <xdr:colOff>1276350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1" name="Check Box 14">
              <controlPr defaultSize="0" autoFill="0" autoLine="0" autoPict="0">
                <anchor moveWithCells="1">
                  <from>
                    <xdr:col>2</xdr:col>
                    <xdr:colOff>1047750</xdr:colOff>
                    <xdr:row>14</xdr:row>
                    <xdr:rowOff>180975</xdr:rowOff>
                  </from>
                  <to>
                    <xdr:col>2</xdr:col>
                    <xdr:colOff>1276350</xdr:colOff>
                    <xdr:row>16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2" name="Check Box 15">
              <controlPr defaultSize="0" autoFill="0" autoLine="0" autoPict="0">
                <anchor moveWithCells="1">
                  <from>
                    <xdr:col>2</xdr:col>
                    <xdr:colOff>1047750</xdr:colOff>
                    <xdr:row>15</xdr:row>
                    <xdr:rowOff>180975</xdr:rowOff>
                  </from>
                  <to>
                    <xdr:col>2</xdr:col>
                    <xdr:colOff>1276350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3" name="Check Box 16">
              <controlPr defaultSize="0" autoFill="0" autoLine="0" autoPict="0">
                <anchor moveWithCells="1">
                  <from>
                    <xdr:col>2</xdr:col>
                    <xdr:colOff>1047750</xdr:colOff>
                    <xdr:row>16</xdr:row>
                    <xdr:rowOff>180975</xdr:rowOff>
                  </from>
                  <to>
                    <xdr:col>2</xdr:col>
                    <xdr:colOff>1276350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4" name="Check Box 17">
              <controlPr defaultSize="0" autoFill="0" autoLine="0" autoPict="0">
                <anchor moveWithCells="1">
                  <from>
                    <xdr:col>2</xdr:col>
                    <xdr:colOff>1047750</xdr:colOff>
                    <xdr:row>17</xdr:row>
                    <xdr:rowOff>180975</xdr:rowOff>
                  </from>
                  <to>
                    <xdr:col>2</xdr:col>
                    <xdr:colOff>1276350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5" name="Check Box 18">
              <controlPr defaultSize="0" autoFill="0" autoLine="0" autoPict="0">
                <anchor moveWithCells="1">
                  <from>
                    <xdr:col>2</xdr:col>
                    <xdr:colOff>1047750</xdr:colOff>
                    <xdr:row>18</xdr:row>
                    <xdr:rowOff>180975</xdr:rowOff>
                  </from>
                  <to>
                    <xdr:col>2</xdr:col>
                    <xdr:colOff>1276350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6" name="Check Box 19">
              <controlPr defaultSize="0" autoFill="0" autoLine="0" autoPict="0">
                <anchor moveWithCells="1">
                  <from>
                    <xdr:col>2</xdr:col>
                    <xdr:colOff>1047750</xdr:colOff>
                    <xdr:row>19</xdr:row>
                    <xdr:rowOff>180975</xdr:rowOff>
                  </from>
                  <to>
                    <xdr:col>2</xdr:col>
                    <xdr:colOff>1276350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7" name="Check Box 20">
              <controlPr defaultSize="0" autoFill="0" autoLine="0" autoPict="0">
                <anchor moveWithCells="1">
                  <from>
                    <xdr:col>2</xdr:col>
                    <xdr:colOff>1047750</xdr:colOff>
                    <xdr:row>20</xdr:row>
                    <xdr:rowOff>180975</xdr:rowOff>
                  </from>
                  <to>
                    <xdr:col>2</xdr:col>
                    <xdr:colOff>1276350</xdr:colOff>
                    <xdr:row>22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8" name="Check Box 21">
              <controlPr defaultSize="0" autoFill="0" autoLine="0" autoPict="0">
                <anchor moveWithCells="1">
                  <from>
                    <xdr:col>2</xdr:col>
                    <xdr:colOff>1047750</xdr:colOff>
                    <xdr:row>21</xdr:row>
                    <xdr:rowOff>180975</xdr:rowOff>
                  </from>
                  <to>
                    <xdr:col>2</xdr:col>
                    <xdr:colOff>1276350</xdr:colOff>
                    <xdr:row>23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9" name="Check Box 22">
              <controlPr defaultSize="0" autoFill="0" autoLine="0" autoPict="0">
                <anchor moveWithCells="1">
                  <from>
                    <xdr:col>2</xdr:col>
                    <xdr:colOff>1047750</xdr:colOff>
                    <xdr:row>22</xdr:row>
                    <xdr:rowOff>180975</xdr:rowOff>
                  </from>
                  <to>
                    <xdr:col>2</xdr:col>
                    <xdr:colOff>1276350</xdr:colOff>
                    <xdr:row>24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0" name="Check Box 23">
              <controlPr defaultSize="0" autoFill="0" autoLine="0" autoPict="0">
                <anchor moveWithCells="1">
                  <from>
                    <xdr:col>2</xdr:col>
                    <xdr:colOff>1047750</xdr:colOff>
                    <xdr:row>23</xdr:row>
                    <xdr:rowOff>180975</xdr:rowOff>
                  </from>
                  <to>
                    <xdr:col>2</xdr:col>
                    <xdr:colOff>1276350</xdr:colOff>
                    <xdr:row>25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1" name="Check Box 24">
              <controlPr defaultSize="0" autoFill="0" autoLine="0" autoPict="0">
                <anchor moveWithCells="1">
                  <from>
                    <xdr:col>2</xdr:col>
                    <xdr:colOff>1047750</xdr:colOff>
                    <xdr:row>24</xdr:row>
                    <xdr:rowOff>180975</xdr:rowOff>
                  </from>
                  <to>
                    <xdr:col>2</xdr:col>
                    <xdr:colOff>1276350</xdr:colOff>
                    <xdr:row>26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2" name="Check Box 25">
              <controlPr defaultSize="0" autoFill="0" autoLine="0" autoPict="0">
                <anchor moveWithCells="1">
                  <from>
                    <xdr:col>2</xdr:col>
                    <xdr:colOff>1047750</xdr:colOff>
                    <xdr:row>25</xdr:row>
                    <xdr:rowOff>180975</xdr:rowOff>
                  </from>
                  <to>
                    <xdr:col>2</xdr:col>
                    <xdr:colOff>1276350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3" name="Check Box 26">
              <controlPr defaultSize="0" autoFill="0" autoLine="0" autoPict="0">
                <anchor moveWithCells="1">
                  <from>
                    <xdr:col>2</xdr:col>
                    <xdr:colOff>1047750</xdr:colOff>
                    <xdr:row>26</xdr:row>
                    <xdr:rowOff>180975</xdr:rowOff>
                  </from>
                  <to>
                    <xdr:col>2</xdr:col>
                    <xdr:colOff>1276350</xdr:colOff>
                    <xdr:row>28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/>
  <dimension ref="A1:H12"/>
  <sheetViews>
    <sheetView workbookViewId="0">
      <selection activeCell="D19" sqref="D19"/>
    </sheetView>
  </sheetViews>
  <sheetFormatPr defaultRowHeight="15" x14ac:dyDescent="0.25"/>
  <cols>
    <col min="1" max="2" width="37.7109375" customWidth="1"/>
  </cols>
  <sheetData>
    <row r="1" spans="1:8" x14ac:dyDescent="0.25">
      <c r="A1" s="6" t="s">
        <v>98</v>
      </c>
      <c r="B1" s="6" t="s">
        <v>90</v>
      </c>
    </row>
    <row r="2" spans="1:8" x14ac:dyDescent="0.25">
      <c r="A2" s="31"/>
      <c r="B2" s="35" t="s">
        <v>96</v>
      </c>
      <c r="H2" s="39" t="s">
        <v>128</v>
      </c>
    </row>
    <row r="3" spans="1:8" x14ac:dyDescent="0.25">
      <c r="A3" s="31"/>
      <c r="B3" s="35" t="s">
        <v>97</v>
      </c>
      <c r="H3" s="39" t="s">
        <v>129</v>
      </c>
    </row>
    <row r="4" spans="1:8" x14ac:dyDescent="0.25">
      <c r="A4" s="34"/>
      <c r="B4" s="35" t="s">
        <v>131</v>
      </c>
      <c r="H4" s="39" t="s">
        <v>130</v>
      </c>
    </row>
    <row r="5" spans="1:8" x14ac:dyDescent="0.25">
      <c r="A5" s="34"/>
      <c r="B5" s="35"/>
    </row>
    <row r="6" spans="1:8" x14ac:dyDescent="0.25">
      <c r="A6" s="34"/>
      <c r="B6" s="35"/>
    </row>
    <row r="7" spans="1:8" x14ac:dyDescent="0.25">
      <c r="A7" s="34"/>
      <c r="B7" s="35"/>
    </row>
    <row r="8" spans="1:8" x14ac:dyDescent="0.25">
      <c r="A8" s="34"/>
      <c r="B8" s="35"/>
    </row>
    <row r="9" spans="1:8" x14ac:dyDescent="0.25">
      <c r="A9" s="34"/>
      <c r="B9" s="35"/>
    </row>
    <row r="10" spans="1:8" x14ac:dyDescent="0.25">
      <c r="A10" s="34"/>
      <c r="B10" s="35"/>
    </row>
    <row r="11" spans="1:8" x14ac:dyDescent="0.25">
      <c r="A11" s="34"/>
      <c r="B11" s="35"/>
    </row>
    <row r="12" spans="1:8" x14ac:dyDescent="0.25">
      <c r="A12" s="34"/>
      <c r="B12" s="35"/>
    </row>
  </sheetData>
  <hyperlinks>
    <hyperlink ref="B2" location="''!A1" display="Площадка 1"/>
    <hyperlink ref="B3" location="''!A1" display="Площадка 2"/>
    <hyperlink ref="B4" location="''!A1" display="Площадка 2"/>
  </hyperlinks>
  <pageMargins left="0.7" right="0.7" top="0.75" bottom="0.75" header="0.3" footer="0.3"/>
  <pageSetup paperSize="9" orientation="portrait" horizontalDpi="1200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4" name="Button 1">
              <controlPr defaultSize="0" print="0" autoFill="0" autoPict="0" macro="[0]!Sites">
                <anchor moveWithCells="1" sizeWithCells="1">
                  <from>
                    <xdr:col>4</xdr:col>
                    <xdr:colOff>76200</xdr:colOff>
                    <xdr:row>0</xdr:row>
                    <xdr:rowOff>161925</xdr:rowOff>
                  </from>
                  <to>
                    <xdr:col>6</xdr:col>
                    <xdr:colOff>57150</xdr:colOff>
                    <xdr:row>4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1"/>
  <sheetViews>
    <sheetView zoomScaleNormal="100" workbookViewId="0">
      <selection activeCell="I11" sqref="I11"/>
    </sheetView>
  </sheetViews>
  <sheetFormatPr defaultColWidth="9.140625" defaultRowHeight="15" x14ac:dyDescent="0.25"/>
  <cols>
    <col min="1" max="1" width="7" style="8" bestFit="1" customWidth="1"/>
    <col min="2" max="2" width="54.7109375" style="7" customWidth="1"/>
    <col min="3" max="8" width="12.7109375" style="7" customWidth="1"/>
    <col min="9" max="9" width="9.140625" style="27" hidden="1" customWidth="1"/>
    <col min="10" max="16384" width="9.140625" style="7"/>
  </cols>
  <sheetData>
    <row r="1" spans="1:9" x14ac:dyDescent="0.25">
      <c r="A1" s="10" t="s">
        <v>30</v>
      </c>
      <c r="B1" s="11" t="s">
        <v>31</v>
      </c>
      <c r="C1" s="50" t="s">
        <v>32</v>
      </c>
      <c r="D1" s="50"/>
      <c r="E1" s="50"/>
      <c r="F1" s="50"/>
      <c r="G1" s="50"/>
      <c r="H1" s="51"/>
    </row>
    <row r="2" spans="1:9" s="8" customFormat="1" x14ac:dyDescent="0.25">
      <c r="A2" s="12">
        <v>2</v>
      </c>
      <c r="B2" s="13" t="s">
        <v>52</v>
      </c>
      <c r="C2" s="25" t="s">
        <v>33</v>
      </c>
      <c r="D2" s="25" t="s">
        <v>34</v>
      </c>
      <c r="E2" s="25" t="s">
        <v>35</v>
      </c>
      <c r="F2" s="25" t="s">
        <v>36</v>
      </c>
      <c r="G2" s="25" t="s">
        <v>37</v>
      </c>
      <c r="H2" s="26" t="s">
        <v>38</v>
      </c>
      <c r="I2" s="28"/>
    </row>
    <row r="3" spans="1:9" x14ac:dyDescent="0.25">
      <c r="A3" s="37" t="s">
        <v>43</v>
      </c>
      <c r="B3" s="36" t="s">
        <v>39</v>
      </c>
      <c r="C3" s="24">
        <v>5</v>
      </c>
      <c r="D3" s="24"/>
      <c r="E3" s="24"/>
      <c r="F3" s="9"/>
      <c r="G3" s="9"/>
      <c r="H3" s="9"/>
    </row>
    <row r="4" spans="1:9" x14ac:dyDescent="0.25">
      <c r="A4" s="37" t="s">
        <v>91</v>
      </c>
      <c r="B4" s="36" t="s">
        <v>40</v>
      </c>
      <c r="C4" s="9"/>
      <c r="D4" s="24">
        <v>2</v>
      </c>
      <c r="E4" s="24"/>
      <c r="F4" s="9"/>
      <c r="G4" s="9"/>
      <c r="H4" s="9"/>
    </row>
    <row r="5" spans="1:9" x14ac:dyDescent="0.25">
      <c r="A5" s="37" t="s">
        <v>92</v>
      </c>
      <c r="B5" s="36" t="s">
        <v>41</v>
      </c>
      <c r="C5" s="9"/>
      <c r="D5" s="9"/>
      <c r="E5" s="24"/>
      <c r="F5" s="24"/>
      <c r="G5" s="24"/>
      <c r="H5" s="24"/>
    </row>
    <row r="6" spans="1:9" x14ac:dyDescent="0.25">
      <c r="A6" s="37" t="s">
        <v>93</v>
      </c>
      <c r="B6" s="36" t="s">
        <v>42</v>
      </c>
      <c r="C6" s="9"/>
      <c r="D6" s="9"/>
      <c r="E6" s="24"/>
      <c r="F6" s="24"/>
      <c r="G6" s="24"/>
      <c r="H6" s="24"/>
    </row>
    <row r="7" spans="1:9" s="8" customFormat="1" x14ac:dyDescent="0.25">
      <c r="A7" s="10">
        <v>3</v>
      </c>
      <c r="B7" s="14" t="s">
        <v>54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6" t="s">
        <v>38</v>
      </c>
      <c r="I7" s="28"/>
    </row>
    <row r="8" spans="1:9" x14ac:dyDescent="0.25">
      <c r="A8" s="37" t="s">
        <v>44</v>
      </c>
      <c r="B8" s="36" t="s">
        <v>39</v>
      </c>
      <c r="C8" s="24"/>
      <c r="D8" s="24"/>
      <c r="E8" s="24"/>
      <c r="F8" s="9"/>
      <c r="G8" s="9"/>
      <c r="H8" s="9"/>
    </row>
    <row r="9" spans="1:9" x14ac:dyDescent="0.25">
      <c r="A9" s="37" t="s">
        <v>45</v>
      </c>
      <c r="B9" s="36" t="s">
        <v>40</v>
      </c>
      <c r="C9" s="9"/>
      <c r="D9" s="24"/>
      <c r="E9" s="24"/>
      <c r="F9" s="9"/>
      <c r="G9" s="9"/>
      <c r="H9" s="9"/>
    </row>
    <row r="10" spans="1:9" x14ac:dyDescent="0.25">
      <c r="A10" s="37" t="s">
        <v>46</v>
      </c>
      <c r="B10" s="36" t="s">
        <v>41</v>
      </c>
      <c r="C10" s="9"/>
      <c r="D10" s="9"/>
      <c r="E10" s="24"/>
      <c r="F10" s="24"/>
      <c r="G10" s="24"/>
      <c r="H10" s="24"/>
    </row>
    <row r="11" spans="1:9" x14ac:dyDescent="0.25">
      <c r="A11" s="37" t="s">
        <v>47</v>
      </c>
      <c r="B11" s="36" t="s">
        <v>42</v>
      </c>
      <c r="C11" s="9"/>
      <c r="D11" s="9"/>
      <c r="E11" s="24"/>
      <c r="F11" s="24"/>
      <c r="G11" s="24"/>
      <c r="H11" s="24"/>
    </row>
    <row r="12" spans="1:9" s="8" customFormat="1" x14ac:dyDescent="0.25">
      <c r="A12" s="10">
        <v>4</v>
      </c>
      <c r="B12" s="14" t="s">
        <v>53</v>
      </c>
      <c r="C12" s="25" t="s">
        <v>33</v>
      </c>
      <c r="D12" s="25" t="s">
        <v>34</v>
      </c>
      <c r="E12" s="25" t="s">
        <v>35</v>
      </c>
      <c r="F12" s="25" t="s">
        <v>36</v>
      </c>
      <c r="G12" s="25" t="s">
        <v>37</v>
      </c>
      <c r="H12" s="26" t="s">
        <v>38</v>
      </c>
      <c r="I12" s="28"/>
    </row>
    <row r="13" spans="1:9" x14ac:dyDescent="0.25">
      <c r="A13" s="37" t="s">
        <v>48</v>
      </c>
      <c r="B13" s="36" t="s">
        <v>39</v>
      </c>
      <c r="C13" s="24"/>
      <c r="D13" s="24"/>
      <c r="E13" s="24"/>
      <c r="F13" s="9"/>
      <c r="G13" s="9"/>
      <c r="H13" s="9"/>
    </row>
    <row r="14" spans="1:9" x14ac:dyDescent="0.25">
      <c r="A14" s="37" t="s">
        <v>49</v>
      </c>
      <c r="B14" s="36" t="s">
        <v>40</v>
      </c>
      <c r="C14" s="9"/>
      <c r="D14" s="24"/>
      <c r="E14" s="24"/>
      <c r="F14" s="9"/>
      <c r="G14" s="9"/>
      <c r="H14" s="9"/>
    </row>
    <row r="15" spans="1:9" x14ac:dyDescent="0.25">
      <c r="A15" s="37" t="s">
        <v>50</v>
      </c>
      <c r="B15" s="36" t="s">
        <v>41</v>
      </c>
      <c r="C15" s="9"/>
      <c r="D15" s="9"/>
      <c r="E15" s="24"/>
      <c r="F15" s="24"/>
      <c r="G15" s="24"/>
      <c r="H15" s="24"/>
    </row>
    <row r="16" spans="1:9" x14ac:dyDescent="0.25">
      <c r="A16" s="37" t="s">
        <v>51</v>
      </c>
      <c r="B16" s="36" t="s">
        <v>42</v>
      </c>
      <c r="C16" s="9"/>
      <c r="D16" s="9"/>
      <c r="E16" s="24"/>
      <c r="F16" s="24"/>
      <c r="G16" s="24"/>
      <c r="H16" s="24"/>
    </row>
    <row r="17" spans="1:8" x14ac:dyDescent="0.25">
      <c r="A17" s="5">
        <v>5</v>
      </c>
      <c r="B17" s="52" t="s">
        <v>55</v>
      </c>
      <c r="C17" s="53"/>
      <c r="D17" s="54"/>
      <c r="E17" s="55" t="s">
        <v>32</v>
      </c>
      <c r="F17" s="56"/>
      <c r="G17" s="56"/>
      <c r="H17" s="57"/>
    </row>
    <row r="18" spans="1:8" x14ac:dyDescent="0.25">
      <c r="A18" s="37" t="s">
        <v>56</v>
      </c>
      <c r="B18" s="44" t="s">
        <v>99</v>
      </c>
      <c r="C18" s="45"/>
      <c r="D18" s="46"/>
      <c r="E18" s="47"/>
      <c r="F18" s="48"/>
      <c r="G18" s="48"/>
      <c r="H18" s="49"/>
    </row>
    <row r="19" spans="1:8" ht="15" customHeight="1" x14ac:dyDescent="0.25">
      <c r="A19" s="37" t="s">
        <v>57</v>
      </c>
      <c r="B19" s="44" t="s">
        <v>100</v>
      </c>
      <c r="C19" s="45"/>
      <c r="D19" s="46"/>
      <c r="E19" s="47"/>
      <c r="F19" s="48"/>
      <c r="G19" s="48"/>
      <c r="H19" s="49"/>
    </row>
    <row r="20" spans="1:8" x14ac:dyDescent="0.25">
      <c r="A20" s="37" t="s">
        <v>58</v>
      </c>
      <c r="B20" s="44" t="s">
        <v>101</v>
      </c>
      <c r="C20" s="45"/>
      <c r="D20" s="46"/>
      <c r="E20" s="47"/>
      <c r="F20" s="48"/>
      <c r="G20" s="48"/>
      <c r="H20" s="49"/>
    </row>
    <row r="21" spans="1:8" x14ac:dyDescent="0.25">
      <c r="A21" s="37" t="s">
        <v>59</v>
      </c>
      <c r="B21" s="44" t="s">
        <v>102</v>
      </c>
      <c r="C21" s="45"/>
      <c r="D21" s="46"/>
      <c r="E21" s="47"/>
      <c r="F21" s="48"/>
      <c r="G21" s="48"/>
      <c r="H21" s="49"/>
    </row>
    <row r="22" spans="1:8" x14ac:dyDescent="0.25">
      <c r="A22" s="37" t="s">
        <v>94</v>
      </c>
      <c r="B22" s="44" t="s">
        <v>103</v>
      </c>
      <c r="C22" s="45"/>
      <c r="D22" s="46"/>
      <c r="E22" s="47"/>
      <c r="F22" s="48"/>
      <c r="G22" s="48"/>
      <c r="H22" s="49"/>
    </row>
    <row r="23" spans="1:8" ht="15" customHeight="1" x14ac:dyDescent="0.25">
      <c r="A23" s="37" t="s">
        <v>95</v>
      </c>
      <c r="B23" s="44" t="s">
        <v>127</v>
      </c>
      <c r="C23" s="45"/>
      <c r="D23" s="46"/>
      <c r="E23" s="47"/>
      <c r="F23" s="48"/>
      <c r="G23" s="48"/>
      <c r="H23" s="49"/>
    </row>
    <row r="24" spans="1:8" ht="15" customHeight="1" x14ac:dyDescent="0.25">
      <c r="A24" s="58" t="s">
        <v>63</v>
      </c>
      <c r="B24" s="59"/>
      <c r="C24" s="59"/>
      <c r="D24" s="59"/>
      <c r="E24" s="59"/>
      <c r="F24" s="59"/>
      <c r="G24" s="59"/>
      <c r="H24" s="60"/>
    </row>
    <row r="25" spans="1:8" x14ac:dyDescent="0.25">
      <c r="A25" s="19">
        <v>6</v>
      </c>
      <c r="B25" s="61" t="s">
        <v>64</v>
      </c>
      <c r="C25" s="61"/>
      <c r="D25" s="61"/>
      <c r="E25" s="61"/>
      <c r="F25" s="61"/>
      <c r="G25" s="61"/>
      <c r="H25" s="62"/>
    </row>
    <row r="26" spans="1:8" x14ac:dyDescent="0.25">
      <c r="A26" s="20" t="s">
        <v>60</v>
      </c>
      <c r="B26" s="91" t="s">
        <v>65</v>
      </c>
      <c r="C26" s="91"/>
      <c r="D26" s="91"/>
      <c r="E26" s="92" t="s">
        <v>32</v>
      </c>
      <c r="F26" s="92"/>
      <c r="G26" s="92"/>
      <c r="H26" s="93"/>
    </row>
    <row r="27" spans="1:8" ht="15" customHeight="1" x14ac:dyDescent="0.25">
      <c r="A27" s="63" t="s">
        <v>66</v>
      </c>
      <c r="B27" s="64" t="s">
        <v>67</v>
      </c>
      <c r="C27" s="65"/>
      <c r="D27" s="66"/>
      <c r="E27" s="73" t="s">
        <v>35</v>
      </c>
      <c r="F27" s="74"/>
      <c r="G27" s="73" t="s">
        <v>34</v>
      </c>
      <c r="H27" s="74"/>
    </row>
    <row r="28" spans="1:8" x14ac:dyDescent="0.25">
      <c r="A28" s="63"/>
      <c r="B28" s="67"/>
      <c r="C28" s="68"/>
      <c r="D28" s="69"/>
      <c r="E28" s="17" t="s">
        <v>68</v>
      </c>
      <c r="F28" s="17" t="s">
        <v>69</v>
      </c>
      <c r="G28" s="17" t="s">
        <v>68</v>
      </c>
      <c r="H28" s="17" t="s">
        <v>69</v>
      </c>
    </row>
    <row r="29" spans="1:8" x14ac:dyDescent="0.25">
      <c r="A29" s="63"/>
      <c r="B29" s="70"/>
      <c r="C29" s="71"/>
      <c r="D29" s="72"/>
      <c r="E29" s="24"/>
      <c r="F29" s="24"/>
      <c r="G29" s="24"/>
      <c r="H29" s="24"/>
    </row>
    <row r="30" spans="1:8" ht="15" customHeight="1" x14ac:dyDescent="0.25">
      <c r="A30" s="81" t="s">
        <v>66</v>
      </c>
      <c r="B30" s="64" t="s">
        <v>70</v>
      </c>
      <c r="C30" s="65"/>
      <c r="D30" s="66"/>
      <c r="E30" s="73" t="s">
        <v>34</v>
      </c>
      <c r="F30" s="82"/>
      <c r="G30" s="82"/>
      <c r="H30" s="74"/>
    </row>
    <row r="31" spans="1:8" x14ac:dyDescent="0.25">
      <c r="A31" s="81"/>
      <c r="B31" s="67"/>
      <c r="C31" s="68"/>
      <c r="D31" s="69"/>
      <c r="E31" s="73" t="s">
        <v>68</v>
      </c>
      <c r="F31" s="74"/>
      <c r="G31" s="73" t="s">
        <v>68</v>
      </c>
      <c r="H31" s="74"/>
    </row>
    <row r="32" spans="1:8" x14ac:dyDescent="0.25">
      <c r="A32" s="81"/>
      <c r="B32" s="70"/>
      <c r="C32" s="71"/>
      <c r="D32" s="72"/>
      <c r="E32" s="47"/>
      <c r="F32" s="49"/>
      <c r="G32" s="47"/>
      <c r="H32" s="49"/>
    </row>
    <row r="33" spans="1:9" ht="15" customHeight="1" x14ac:dyDescent="0.25">
      <c r="A33" s="81" t="s">
        <v>66</v>
      </c>
      <c r="B33" s="64" t="s">
        <v>71</v>
      </c>
      <c r="C33" s="65"/>
      <c r="D33" s="66"/>
      <c r="E33" s="73" t="s">
        <v>34</v>
      </c>
      <c r="F33" s="82"/>
      <c r="G33" s="82"/>
      <c r="H33" s="74"/>
    </row>
    <row r="34" spans="1:9" x14ac:dyDescent="0.25">
      <c r="A34" s="81"/>
      <c r="B34" s="67"/>
      <c r="C34" s="68"/>
      <c r="D34" s="69"/>
      <c r="E34" s="73" t="s">
        <v>68</v>
      </c>
      <c r="F34" s="82"/>
      <c r="G34" s="82"/>
      <c r="H34" s="74"/>
    </row>
    <row r="35" spans="1:9" x14ac:dyDescent="0.25">
      <c r="A35" s="81"/>
      <c r="B35" s="70"/>
      <c r="C35" s="71"/>
      <c r="D35" s="72"/>
      <c r="E35" s="78"/>
      <c r="F35" s="79"/>
      <c r="G35" s="79"/>
      <c r="H35" s="80"/>
    </row>
    <row r="36" spans="1:9" x14ac:dyDescent="0.25">
      <c r="A36" s="38" t="s">
        <v>66</v>
      </c>
      <c r="B36" s="75" t="s">
        <v>72</v>
      </c>
      <c r="C36" s="76"/>
      <c r="D36" s="77"/>
      <c r="E36" s="78"/>
      <c r="F36" s="79"/>
      <c r="G36" s="79"/>
      <c r="H36" s="80"/>
    </row>
    <row r="37" spans="1:9" x14ac:dyDescent="0.25">
      <c r="A37" s="21" t="s">
        <v>61</v>
      </c>
      <c r="B37" s="52" t="s">
        <v>80</v>
      </c>
      <c r="C37" s="53"/>
      <c r="D37" s="54"/>
      <c r="E37" s="55" t="s">
        <v>32</v>
      </c>
      <c r="F37" s="56"/>
      <c r="G37" s="56"/>
      <c r="H37" s="57"/>
    </row>
    <row r="38" spans="1:9" x14ac:dyDescent="0.25">
      <c r="A38" s="38" t="s">
        <v>66</v>
      </c>
      <c r="B38" s="75" t="s">
        <v>73</v>
      </c>
      <c r="C38" s="76"/>
      <c r="D38" s="77"/>
      <c r="E38" s="47"/>
      <c r="F38" s="48"/>
      <c r="G38" s="48"/>
      <c r="H38" s="49"/>
    </row>
    <row r="39" spans="1:9" x14ac:dyDescent="0.25">
      <c r="A39" s="38" t="s">
        <v>66</v>
      </c>
      <c r="B39" s="75" t="s">
        <v>86</v>
      </c>
      <c r="C39" s="76"/>
      <c r="D39" s="77"/>
      <c r="E39" s="47"/>
      <c r="F39" s="48"/>
      <c r="G39" s="48"/>
      <c r="H39" s="49"/>
    </row>
    <row r="40" spans="1:9" x14ac:dyDescent="0.25">
      <c r="A40" s="38" t="s">
        <v>66</v>
      </c>
      <c r="B40" s="75" t="s">
        <v>87</v>
      </c>
      <c r="C40" s="76"/>
      <c r="D40" s="77"/>
      <c r="E40" s="47"/>
      <c r="F40" s="48"/>
      <c r="G40" s="48"/>
      <c r="H40" s="49"/>
    </row>
    <row r="41" spans="1:9" x14ac:dyDescent="0.25">
      <c r="A41" s="21" t="s">
        <v>62</v>
      </c>
      <c r="B41" s="52" t="s">
        <v>74</v>
      </c>
      <c r="C41" s="53"/>
      <c r="D41" s="54"/>
      <c r="E41" s="55" t="s">
        <v>32</v>
      </c>
      <c r="F41" s="56"/>
      <c r="G41" s="56"/>
      <c r="H41" s="57"/>
    </row>
    <row r="42" spans="1:9" ht="15" customHeight="1" x14ac:dyDescent="0.25">
      <c r="A42" s="81" t="s">
        <v>66</v>
      </c>
      <c r="B42" s="84" t="s">
        <v>83</v>
      </c>
      <c r="C42" s="85"/>
      <c r="D42" s="86"/>
      <c r="E42" s="73" t="s">
        <v>35</v>
      </c>
      <c r="F42" s="74"/>
      <c r="G42" s="73" t="s">
        <v>34</v>
      </c>
      <c r="H42" s="74"/>
    </row>
    <row r="43" spans="1:9" x14ac:dyDescent="0.25">
      <c r="A43" s="81"/>
      <c r="B43" s="87"/>
      <c r="C43" s="88"/>
      <c r="D43" s="89"/>
      <c r="E43" s="78"/>
      <c r="F43" s="80"/>
      <c r="G43" s="78"/>
      <c r="H43" s="80"/>
    </row>
    <row r="44" spans="1:9" x14ac:dyDescent="0.25">
      <c r="A44" s="38" t="s">
        <v>66</v>
      </c>
      <c r="B44" s="44" t="s">
        <v>84</v>
      </c>
      <c r="C44" s="45"/>
      <c r="D44" s="46"/>
      <c r="E44" s="78"/>
      <c r="F44" s="79"/>
      <c r="G44" s="79"/>
      <c r="H44" s="80"/>
    </row>
    <row r="45" spans="1:9" x14ac:dyDescent="0.25">
      <c r="A45" s="38" t="s">
        <v>66</v>
      </c>
      <c r="B45" s="44" t="s">
        <v>85</v>
      </c>
      <c r="C45" s="45"/>
      <c r="D45" s="46"/>
      <c r="E45" s="78"/>
      <c r="F45" s="79"/>
      <c r="G45" s="79"/>
      <c r="H45" s="80"/>
    </row>
    <row r="46" spans="1:9" x14ac:dyDescent="0.25">
      <c r="A46" s="5">
        <v>7</v>
      </c>
      <c r="B46" s="52" t="s">
        <v>79</v>
      </c>
      <c r="C46" s="53"/>
      <c r="D46" s="53"/>
      <c r="E46" s="55" t="s">
        <v>9</v>
      </c>
      <c r="F46" s="56"/>
      <c r="G46" s="56"/>
      <c r="H46" s="57"/>
    </row>
    <row r="47" spans="1:9" x14ac:dyDescent="0.25">
      <c r="A47" s="37" t="s">
        <v>75</v>
      </c>
      <c r="B47" s="94" t="s">
        <v>104</v>
      </c>
      <c r="C47" s="95"/>
      <c r="D47" s="96"/>
      <c r="E47" s="97"/>
      <c r="F47" s="98"/>
      <c r="G47" s="98"/>
      <c r="H47" s="99"/>
      <c r="I47" s="27" t="b">
        <v>0</v>
      </c>
    </row>
    <row r="48" spans="1:9" x14ac:dyDescent="0.25">
      <c r="A48" s="37" t="s">
        <v>76</v>
      </c>
      <c r="B48" s="94" t="s">
        <v>105</v>
      </c>
      <c r="C48" s="95"/>
      <c r="D48" s="96"/>
      <c r="E48" s="97"/>
      <c r="F48" s="98"/>
      <c r="G48" s="98"/>
      <c r="H48" s="99"/>
      <c r="I48" s="27" t="b">
        <v>0</v>
      </c>
    </row>
    <row r="49" spans="1:9" x14ac:dyDescent="0.25">
      <c r="A49" s="37" t="s">
        <v>77</v>
      </c>
      <c r="B49" s="94" t="s">
        <v>106</v>
      </c>
      <c r="C49" s="95"/>
      <c r="D49" s="96"/>
      <c r="E49" s="97"/>
      <c r="F49" s="98"/>
      <c r="G49" s="98"/>
      <c r="H49" s="99"/>
      <c r="I49" s="27" t="b">
        <v>0</v>
      </c>
    </row>
    <row r="50" spans="1:9" x14ac:dyDescent="0.25">
      <c r="A50" s="83" t="s">
        <v>78</v>
      </c>
      <c r="B50" s="83"/>
      <c r="C50" s="83"/>
      <c r="D50" s="83"/>
      <c r="E50" s="83"/>
      <c r="F50" s="83"/>
      <c r="G50" s="83"/>
      <c r="H50" s="83"/>
    </row>
    <row r="51" spans="1:9" ht="33" customHeight="1" x14ac:dyDescent="0.25">
      <c r="A51" s="90"/>
      <c r="B51" s="90"/>
      <c r="C51" s="90"/>
      <c r="D51" s="90"/>
      <c r="E51" s="90"/>
      <c r="F51" s="90"/>
      <c r="G51" s="90"/>
      <c r="H51" s="90"/>
    </row>
  </sheetData>
  <mergeCells count="67">
    <mergeCell ref="B19:D19"/>
    <mergeCell ref="E19:H19"/>
    <mergeCell ref="C1:H1"/>
    <mergeCell ref="B17:D17"/>
    <mergeCell ref="E17:H17"/>
    <mergeCell ref="B18:D18"/>
    <mergeCell ref="E18:H18"/>
    <mergeCell ref="B20:D20"/>
    <mergeCell ref="E20:H20"/>
    <mergeCell ref="B21:D21"/>
    <mergeCell ref="E21:H21"/>
    <mergeCell ref="B22:D22"/>
    <mergeCell ref="E22:H22"/>
    <mergeCell ref="B23:D23"/>
    <mergeCell ref="E23:H23"/>
    <mergeCell ref="A24:H24"/>
    <mergeCell ref="B25:H25"/>
    <mergeCell ref="B26:D26"/>
    <mergeCell ref="E26:H26"/>
    <mergeCell ref="A27:A29"/>
    <mergeCell ref="B27:D29"/>
    <mergeCell ref="E27:F27"/>
    <mergeCell ref="G27:H27"/>
    <mergeCell ref="A30:A32"/>
    <mergeCell ref="B30:D32"/>
    <mergeCell ref="E30:H30"/>
    <mergeCell ref="E31:F31"/>
    <mergeCell ref="G31:H31"/>
    <mergeCell ref="E32:F32"/>
    <mergeCell ref="G32:H32"/>
    <mergeCell ref="A33:A35"/>
    <mergeCell ref="B33:D35"/>
    <mergeCell ref="E33:H33"/>
    <mergeCell ref="E34:H34"/>
    <mergeCell ref="E35:H35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A42:A43"/>
    <mergeCell ref="B42:D43"/>
    <mergeCell ref="E42:F42"/>
    <mergeCell ref="G42:H42"/>
    <mergeCell ref="E43:F43"/>
    <mergeCell ref="G43:H43"/>
    <mergeCell ref="B44:D44"/>
    <mergeCell ref="E44:H44"/>
    <mergeCell ref="B45:D45"/>
    <mergeCell ref="E45:H45"/>
    <mergeCell ref="B46:D46"/>
    <mergeCell ref="E46:H46"/>
    <mergeCell ref="A50:H50"/>
    <mergeCell ref="A51:H51"/>
    <mergeCell ref="B47:D47"/>
    <mergeCell ref="E47:H47"/>
    <mergeCell ref="B48:D48"/>
    <mergeCell ref="E48:H48"/>
    <mergeCell ref="B49:D49"/>
    <mergeCell ref="E49:H49"/>
  </mergeCells>
  <dataValidations count="1">
    <dataValidation type="whole" operator="greaterThan" allowBlank="1" showInputMessage="1" showErrorMessage="1" error="Допускается ввод целых цифровых значений больше нуля" prompt="Введите целое число больше нуля" sqref="E38:E40 E15:H16 D4:E4 E18:E23 C3:E3 E5:H6 D9:E9 C8:E8 E10:H11 G43 E29:H29 E32 G32 E35:E36 D14:E14 C13:E13 E43:E45">
      <formula1>0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145" r:id="rId4" name="Check Box 1">
              <controlPr defaultSize="0" autoFill="0" autoLine="0" autoPict="0">
                <anchor moveWithCells="1">
                  <from>
                    <xdr:col>5</xdr:col>
                    <xdr:colOff>742950</xdr:colOff>
                    <xdr:row>47</xdr:row>
                    <xdr:rowOff>180975</xdr:rowOff>
                  </from>
                  <to>
                    <xdr:col>6</xdr:col>
                    <xdr:colOff>190500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6" r:id="rId5" name="Check Box 2">
              <controlPr defaultSize="0" autoFill="0" autoLine="0" autoPict="0">
                <anchor moveWithCells="1">
                  <from>
                    <xdr:col>5</xdr:col>
                    <xdr:colOff>733425</xdr:colOff>
                    <xdr:row>45</xdr:row>
                    <xdr:rowOff>180975</xdr:rowOff>
                  </from>
                  <to>
                    <xdr:col>6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147" r:id="rId6" name="Check Box 3">
              <controlPr defaultSize="0" autoFill="0" autoLine="0" autoPict="0">
                <anchor moveWithCells="1">
                  <from>
                    <xdr:col>5</xdr:col>
                    <xdr:colOff>742950</xdr:colOff>
                    <xdr:row>46</xdr:row>
                    <xdr:rowOff>171450</xdr:rowOff>
                  </from>
                  <to>
                    <xdr:col>6</xdr:col>
                    <xdr:colOff>190500</xdr:colOff>
                    <xdr:row>48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1"/>
  <sheetViews>
    <sheetView zoomScaleNormal="100" workbookViewId="0">
      <selection activeCell="I11" sqref="I11"/>
    </sheetView>
  </sheetViews>
  <sheetFormatPr defaultColWidth="9.140625" defaultRowHeight="15" x14ac:dyDescent="0.25"/>
  <cols>
    <col min="1" max="1" width="7" style="8" bestFit="1" customWidth="1"/>
    <col min="2" max="2" width="54.7109375" style="7" customWidth="1"/>
    <col min="3" max="8" width="12.7109375" style="7" customWidth="1"/>
    <col min="9" max="9" width="9.140625" style="27" hidden="1" customWidth="1"/>
    <col min="10" max="16384" width="9.140625" style="7"/>
  </cols>
  <sheetData>
    <row r="1" spans="1:9" x14ac:dyDescent="0.25">
      <c r="A1" s="10" t="s">
        <v>30</v>
      </c>
      <c r="B1" s="11" t="s">
        <v>31</v>
      </c>
      <c r="C1" s="50" t="s">
        <v>32</v>
      </c>
      <c r="D1" s="50"/>
      <c r="E1" s="50"/>
      <c r="F1" s="50"/>
      <c r="G1" s="50"/>
      <c r="H1" s="51"/>
    </row>
    <row r="2" spans="1:9" s="8" customFormat="1" x14ac:dyDescent="0.25">
      <c r="A2" s="12">
        <v>2</v>
      </c>
      <c r="B2" s="13" t="s">
        <v>52</v>
      </c>
      <c r="C2" s="25" t="s">
        <v>33</v>
      </c>
      <c r="D2" s="25" t="s">
        <v>34</v>
      </c>
      <c r="E2" s="25" t="s">
        <v>35</v>
      </c>
      <c r="F2" s="25" t="s">
        <v>36</v>
      </c>
      <c r="G2" s="25" t="s">
        <v>37</v>
      </c>
      <c r="H2" s="26" t="s">
        <v>38</v>
      </c>
      <c r="I2" s="28"/>
    </row>
    <row r="3" spans="1:9" x14ac:dyDescent="0.25">
      <c r="A3" s="37" t="s">
        <v>43</v>
      </c>
      <c r="B3" s="36" t="s">
        <v>39</v>
      </c>
      <c r="C3" s="24">
        <v>5</v>
      </c>
      <c r="D3" s="24"/>
      <c r="E3" s="24"/>
      <c r="F3" s="9"/>
      <c r="G3" s="9"/>
      <c r="H3" s="9"/>
    </row>
    <row r="4" spans="1:9" x14ac:dyDescent="0.25">
      <c r="A4" s="37" t="s">
        <v>91</v>
      </c>
      <c r="B4" s="36" t="s">
        <v>40</v>
      </c>
      <c r="C4" s="9"/>
      <c r="D4" s="24"/>
      <c r="E4" s="24"/>
      <c r="F4" s="9"/>
      <c r="G4" s="9"/>
      <c r="H4" s="9"/>
    </row>
    <row r="5" spans="1:9" x14ac:dyDescent="0.25">
      <c r="A5" s="37" t="s">
        <v>92</v>
      </c>
      <c r="B5" s="36" t="s">
        <v>41</v>
      </c>
      <c r="C5" s="9"/>
      <c r="D5" s="9"/>
      <c r="E5" s="24">
        <v>3</v>
      </c>
      <c r="F5" s="24"/>
      <c r="G5" s="24"/>
      <c r="H5" s="24"/>
    </row>
    <row r="6" spans="1:9" x14ac:dyDescent="0.25">
      <c r="A6" s="37" t="s">
        <v>93</v>
      </c>
      <c r="B6" s="36" t="s">
        <v>42</v>
      </c>
      <c r="C6" s="9"/>
      <c r="D6" s="9"/>
      <c r="E6" s="24"/>
      <c r="F6" s="24"/>
      <c r="G6" s="24"/>
      <c r="H6" s="24"/>
    </row>
    <row r="7" spans="1:9" s="8" customFormat="1" x14ac:dyDescent="0.25">
      <c r="A7" s="10">
        <v>3</v>
      </c>
      <c r="B7" s="14" t="s">
        <v>54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6" t="s">
        <v>38</v>
      </c>
      <c r="I7" s="28"/>
    </row>
    <row r="8" spans="1:9" x14ac:dyDescent="0.25">
      <c r="A8" s="37" t="s">
        <v>44</v>
      </c>
      <c r="B8" s="36" t="s">
        <v>39</v>
      </c>
      <c r="C8" s="24"/>
      <c r="D8" s="24"/>
      <c r="E8" s="24"/>
      <c r="F8" s="9"/>
      <c r="G8" s="9"/>
      <c r="H8" s="9"/>
    </row>
    <row r="9" spans="1:9" x14ac:dyDescent="0.25">
      <c r="A9" s="37" t="s">
        <v>45</v>
      </c>
      <c r="B9" s="36" t="s">
        <v>40</v>
      </c>
      <c r="C9" s="9"/>
      <c r="D9" s="24"/>
      <c r="E9" s="24"/>
      <c r="F9" s="9"/>
      <c r="G9" s="9"/>
      <c r="H9" s="9"/>
    </row>
    <row r="10" spans="1:9" x14ac:dyDescent="0.25">
      <c r="A10" s="37" t="s">
        <v>46</v>
      </c>
      <c r="B10" s="36" t="s">
        <v>41</v>
      </c>
      <c r="C10" s="9"/>
      <c r="D10" s="9"/>
      <c r="E10" s="24"/>
      <c r="F10" s="24"/>
      <c r="G10" s="24"/>
      <c r="H10" s="24"/>
    </row>
    <row r="11" spans="1:9" x14ac:dyDescent="0.25">
      <c r="A11" s="37" t="s">
        <v>47</v>
      </c>
      <c r="B11" s="36" t="s">
        <v>42</v>
      </c>
      <c r="C11" s="9"/>
      <c r="D11" s="9"/>
      <c r="E11" s="24"/>
      <c r="F11" s="24"/>
      <c r="G11" s="24"/>
      <c r="H11" s="24"/>
    </row>
    <row r="12" spans="1:9" s="8" customFormat="1" x14ac:dyDescent="0.25">
      <c r="A12" s="10">
        <v>4</v>
      </c>
      <c r="B12" s="14" t="s">
        <v>53</v>
      </c>
      <c r="C12" s="25" t="s">
        <v>33</v>
      </c>
      <c r="D12" s="25" t="s">
        <v>34</v>
      </c>
      <c r="E12" s="25" t="s">
        <v>35</v>
      </c>
      <c r="F12" s="25" t="s">
        <v>36</v>
      </c>
      <c r="G12" s="25" t="s">
        <v>37</v>
      </c>
      <c r="H12" s="26" t="s">
        <v>38</v>
      </c>
      <c r="I12" s="28"/>
    </row>
    <row r="13" spans="1:9" x14ac:dyDescent="0.25">
      <c r="A13" s="37" t="s">
        <v>48</v>
      </c>
      <c r="B13" s="36" t="s">
        <v>39</v>
      </c>
      <c r="C13" s="24"/>
      <c r="D13" s="24"/>
      <c r="E13" s="24"/>
      <c r="F13" s="9"/>
      <c r="G13" s="9"/>
      <c r="H13" s="9"/>
    </row>
    <row r="14" spans="1:9" x14ac:dyDescent="0.25">
      <c r="A14" s="37" t="s">
        <v>49</v>
      </c>
      <c r="B14" s="36" t="s">
        <v>40</v>
      </c>
      <c r="C14" s="9"/>
      <c r="D14" s="24"/>
      <c r="E14" s="24"/>
      <c r="F14" s="9"/>
      <c r="G14" s="9"/>
      <c r="H14" s="9"/>
    </row>
    <row r="15" spans="1:9" x14ac:dyDescent="0.25">
      <c r="A15" s="37" t="s">
        <v>50</v>
      </c>
      <c r="B15" s="36" t="s">
        <v>41</v>
      </c>
      <c r="C15" s="9"/>
      <c r="D15" s="9"/>
      <c r="E15" s="24"/>
      <c r="F15" s="24"/>
      <c r="G15" s="24"/>
      <c r="H15" s="24"/>
    </row>
    <row r="16" spans="1:9" x14ac:dyDescent="0.25">
      <c r="A16" s="37" t="s">
        <v>51</v>
      </c>
      <c r="B16" s="36" t="s">
        <v>42</v>
      </c>
      <c r="C16" s="9"/>
      <c r="D16" s="9"/>
      <c r="E16" s="24"/>
      <c r="F16" s="24"/>
      <c r="G16" s="24"/>
      <c r="H16" s="24"/>
    </row>
    <row r="17" spans="1:8" x14ac:dyDescent="0.25">
      <c r="A17" s="5">
        <v>5</v>
      </c>
      <c r="B17" s="52" t="s">
        <v>55</v>
      </c>
      <c r="C17" s="53"/>
      <c r="D17" s="54"/>
      <c r="E17" s="55" t="s">
        <v>32</v>
      </c>
      <c r="F17" s="56"/>
      <c r="G17" s="56"/>
      <c r="H17" s="57"/>
    </row>
    <row r="18" spans="1:8" x14ac:dyDescent="0.25">
      <c r="A18" s="37" t="s">
        <v>56</v>
      </c>
      <c r="B18" s="44" t="s">
        <v>99</v>
      </c>
      <c r="C18" s="45"/>
      <c r="D18" s="46"/>
      <c r="E18" s="47"/>
      <c r="F18" s="48"/>
      <c r="G18" s="48"/>
      <c r="H18" s="49"/>
    </row>
    <row r="19" spans="1:8" ht="15" customHeight="1" x14ac:dyDescent="0.25">
      <c r="A19" s="37" t="s">
        <v>57</v>
      </c>
      <c r="B19" s="44" t="s">
        <v>100</v>
      </c>
      <c r="C19" s="45"/>
      <c r="D19" s="46"/>
      <c r="E19" s="47"/>
      <c r="F19" s="48"/>
      <c r="G19" s="48"/>
      <c r="H19" s="49"/>
    </row>
    <row r="20" spans="1:8" x14ac:dyDescent="0.25">
      <c r="A20" s="37" t="s">
        <v>58</v>
      </c>
      <c r="B20" s="44" t="s">
        <v>101</v>
      </c>
      <c r="C20" s="45"/>
      <c r="D20" s="46"/>
      <c r="E20" s="47"/>
      <c r="F20" s="48"/>
      <c r="G20" s="48"/>
      <c r="H20" s="49"/>
    </row>
    <row r="21" spans="1:8" x14ac:dyDescent="0.25">
      <c r="A21" s="37" t="s">
        <v>59</v>
      </c>
      <c r="B21" s="44" t="s">
        <v>102</v>
      </c>
      <c r="C21" s="45"/>
      <c r="D21" s="46"/>
      <c r="E21" s="47"/>
      <c r="F21" s="48"/>
      <c r="G21" s="48"/>
      <c r="H21" s="49"/>
    </row>
    <row r="22" spans="1:8" x14ac:dyDescent="0.25">
      <c r="A22" s="37" t="s">
        <v>94</v>
      </c>
      <c r="B22" s="44" t="s">
        <v>103</v>
      </c>
      <c r="C22" s="45"/>
      <c r="D22" s="46"/>
      <c r="E22" s="47"/>
      <c r="F22" s="48"/>
      <c r="G22" s="48"/>
      <c r="H22" s="49"/>
    </row>
    <row r="23" spans="1:8" ht="15" customHeight="1" x14ac:dyDescent="0.25">
      <c r="A23" s="37" t="s">
        <v>95</v>
      </c>
      <c r="B23" s="44" t="s">
        <v>127</v>
      </c>
      <c r="C23" s="45"/>
      <c r="D23" s="46"/>
      <c r="E23" s="47"/>
      <c r="F23" s="48"/>
      <c r="G23" s="48"/>
      <c r="H23" s="49"/>
    </row>
    <row r="24" spans="1:8" ht="15" customHeight="1" x14ac:dyDescent="0.25">
      <c r="A24" s="58" t="s">
        <v>63</v>
      </c>
      <c r="B24" s="59"/>
      <c r="C24" s="59"/>
      <c r="D24" s="59"/>
      <c r="E24" s="59"/>
      <c r="F24" s="59"/>
      <c r="G24" s="59"/>
      <c r="H24" s="60"/>
    </row>
    <row r="25" spans="1:8" x14ac:dyDescent="0.25">
      <c r="A25" s="19">
        <v>6</v>
      </c>
      <c r="B25" s="61" t="s">
        <v>64</v>
      </c>
      <c r="C25" s="61"/>
      <c r="D25" s="61"/>
      <c r="E25" s="61"/>
      <c r="F25" s="61"/>
      <c r="G25" s="61"/>
      <c r="H25" s="62"/>
    </row>
    <row r="26" spans="1:8" x14ac:dyDescent="0.25">
      <c r="A26" s="20" t="s">
        <v>60</v>
      </c>
      <c r="B26" s="91" t="s">
        <v>65</v>
      </c>
      <c r="C26" s="91"/>
      <c r="D26" s="91"/>
      <c r="E26" s="92" t="s">
        <v>32</v>
      </c>
      <c r="F26" s="92"/>
      <c r="G26" s="92"/>
      <c r="H26" s="93"/>
    </row>
    <row r="27" spans="1:8" ht="15" customHeight="1" x14ac:dyDescent="0.25">
      <c r="A27" s="63" t="s">
        <v>66</v>
      </c>
      <c r="B27" s="64" t="s">
        <v>67</v>
      </c>
      <c r="C27" s="65"/>
      <c r="D27" s="66"/>
      <c r="E27" s="73" t="s">
        <v>35</v>
      </c>
      <c r="F27" s="74"/>
      <c r="G27" s="73" t="s">
        <v>34</v>
      </c>
      <c r="H27" s="74"/>
    </row>
    <row r="28" spans="1:8" x14ac:dyDescent="0.25">
      <c r="A28" s="63"/>
      <c r="B28" s="67"/>
      <c r="C28" s="68"/>
      <c r="D28" s="69"/>
      <c r="E28" s="17" t="s">
        <v>68</v>
      </c>
      <c r="F28" s="17" t="s">
        <v>69</v>
      </c>
      <c r="G28" s="17" t="s">
        <v>68</v>
      </c>
      <c r="H28" s="17" t="s">
        <v>69</v>
      </c>
    </row>
    <row r="29" spans="1:8" x14ac:dyDescent="0.25">
      <c r="A29" s="63"/>
      <c r="B29" s="70"/>
      <c r="C29" s="71"/>
      <c r="D29" s="72"/>
      <c r="E29" s="24"/>
      <c r="F29" s="24"/>
      <c r="G29" s="24"/>
      <c r="H29" s="24"/>
    </row>
    <row r="30" spans="1:8" ht="15" customHeight="1" x14ac:dyDescent="0.25">
      <c r="A30" s="81" t="s">
        <v>66</v>
      </c>
      <c r="B30" s="64" t="s">
        <v>70</v>
      </c>
      <c r="C30" s="65"/>
      <c r="D30" s="66"/>
      <c r="E30" s="73" t="s">
        <v>34</v>
      </c>
      <c r="F30" s="82"/>
      <c r="G30" s="82"/>
      <c r="H30" s="74"/>
    </row>
    <row r="31" spans="1:8" x14ac:dyDescent="0.25">
      <c r="A31" s="81"/>
      <c r="B31" s="67"/>
      <c r="C31" s="68"/>
      <c r="D31" s="69"/>
      <c r="E31" s="73" t="s">
        <v>68</v>
      </c>
      <c r="F31" s="74"/>
      <c r="G31" s="73" t="s">
        <v>68</v>
      </c>
      <c r="H31" s="74"/>
    </row>
    <row r="32" spans="1:8" x14ac:dyDescent="0.25">
      <c r="A32" s="81"/>
      <c r="B32" s="70"/>
      <c r="C32" s="71"/>
      <c r="D32" s="72"/>
      <c r="E32" s="47"/>
      <c r="F32" s="49"/>
      <c r="G32" s="47"/>
      <c r="H32" s="49"/>
    </row>
    <row r="33" spans="1:9" ht="15" customHeight="1" x14ac:dyDescent="0.25">
      <c r="A33" s="81" t="s">
        <v>66</v>
      </c>
      <c r="B33" s="64" t="s">
        <v>71</v>
      </c>
      <c r="C33" s="65"/>
      <c r="D33" s="66"/>
      <c r="E33" s="73" t="s">
        <v>34</v>
      </c>
      <c r="F33" s="82"/>
      <c r="G33" s="82"/>
      <c r="H33" s="74"/>
    </row>
    <row r="34" spans="1:9" x14ac:dyDescent="0.25">
      <c r="A34" s="81"/>
      <c r="B34" s="67"/>
      <c r="C34" s="68"/>
      <c r="D34" s="69"/>
      <c r="E34" s="73" t="s">
        <v>68</v>
      </c>
      <c r="F34" s="82"/>
      <c r="G34" s="82"/>
      <c r="H34" s="74"/>
    </row>
    <row r="35" spans="1:9" x14ac:dyDescent="0.25">
      <c r="A35" s="81"/>
      <c r="B35" s="70"/>
      <c r="C35" s="71"/>
      <c r="D35" s="72"/>
      <c r="E35" s="78"/>
      <c r="F35" s="79"/>
      <c r="G35" s="79"/>
      <c r="H35" s="80"/>
    </row>
    <row r="36" spans="1:9" x14ac:dyDescent="0.25">
      <c r="A36" s="38" t="s">
        <v>66</v>
      </c>
      <c r="B36" s="75" t="s">
        <v>72</v>
      </c>
      <c r="C36" s="76"/>
      <c r="D36" s="77"/>
      <c r="E36" s="78"/>
      <c r="F36" s="79"/>
      <c r="G36" s="79"/>
      <c r="H36" s="80"/>
    </row>
    <row r="37" spans="1:9" x14ac:dyDescent="0.25">
      <c r="A37" s="21" t="s">
        <v>61</v>
      </c>
      <c r="B37" s="52" t="s">
        <v>80</v>
      </c>
      <c r="C37" s="53"/>
      <c r="D37" s="54"/>
      <c r="E37" s="55" t="s">
        <v>32</v>
      </c>
      <c r="F37" s="56"/>
      <c r="G37" s="56"/>
      <c r="H37" s="57"/>
    </row>
    <row r="38" spans="1:9" x14ac:dyDescent="0.25">
      <c r="A38" s="38" t="s">
        <v>66</v>
      </c>
      <c r="B38" s="75" t="s">
        <v>73</v>
      </c>
      <c r="C38" s="76"/>
      <c r="D38" s="77"/>
      <c r="E38" s="47"/>
      <c r="F38" s="48"/>
      <c r="G38" s="48"/>
      <c r="H38" s="49"/>
    </row>
    <row r="39" spans="1:9" x14ac:dyDescent="0.25">
      <c r="A39" s="38" t="s">
        <v>66</v>
      </c>
      <c r="B39" s="75" t="s">
        <v>86</v>
      </c>
      <c r="C39" s="76"/>
      <c r="D39" s="77"/>
      <c r="E39" s="47"/>
      <c r="F39" s="48"/>
      <c r="G39" s="48"/>
      <c r="H39" s="49"/>
    </row>
    <row r="40" spans="1:9" x14ac:dyDescent="0.25">
      <c r="A40" s="38" t="s">
        <v>66</v>
      </c>
      <c r="B40" s="75" t="s">
        <v>87</v>
      </c>
      <c r="C40" s="76"/>
      <c r="D40" s="77"/>
      <c r="E40" s="47"/>
      <c r="F40" s="48"/>
      <c r="G40" s="48"/>
      <c r="H40" s="49"/>
    </row>
    <row r="41" spans="1:9" x14ac:dyDescent="0.25">
      <c r="A41" s="21" t="s">
        <v>62</v>
      </c>
      <c r="B41" s="52" t="s">
        <v>74</v>
      </c>
      <c r="C41" s="53"/>
      <c r="D41" s="54"/>
      <c r="E41" s="55" t="s">
        <v>32</v>
      </c>
      <c r="F41" s="56"/>
      <c r="G41" s="56"/>
      <c r="H41" s="57"/>
    </row>
    <row r="42" spans="1:9" ht="15" customHeight="1" x14ac:dyDescent="0.25">
      <c r="A42" s="81" t="s">
        <v>66</v>
      </c>
      <c r="B42" s="84" t="s">
        <v>83</v>
      </c>
      <c r="C42" s="85"/>
      <c r="D42" s="86"/>
      <c r="E42" s="73" t="s">
        <v>35</v>
      </c>
      <c r="F42" s="74"/>
      <c r="G42" s="73" t="s">
        <v>34</v>
      </c>
      <c r="H42" s="74"/>
    </row>
    <row r="43" spans="1:9" x14ac:dyDescent="0.25">
      <c r="A43" s="81"/>
      <c r="B43" s="87"/>
      <c r="C43" s="88"/>
      <c r="D43" s="89"/>
      <c r="E43" s="78"/>
      <c r="F43" s="80"/>
      <c r="G43" s="78"/>
      <c r="H43" s="80"/>
    </row>
    <row r="44" spans="1:9" x14ac:dyDescent="0.25">
      <c r="A44" s="38" t="s">
        <v>66</v>
      </c>
      <c r="B44" s="44" t="s">
        <v>84</v>
      </c>
      <c r="C44" s="45"/>
      <c r="D44" s="46"/>
      <c r="E44" s="78"/>
      <c r="F44" s="79"/>
      <c r="G44" s="79"/>
      <c r="H44" s="80"/>
    </row>
    <row r="45" spans="1:9" x14ac:dyDescent="0.25">
      <c r="A45" s="38" t="s">
        <v>66</v>
      </c>
      <c r="B45" s="44" t="s">
        <v>85</v>
      </c>
      <c r="C45" s="45"/>
      <c r="D45" s="46"/>
      <c r="E45" s="78"/>
      <c r="F45" s="79"/>
      <c r="G45" s="79"/>
      <c r="H45" s="80"/>
    </row>
    <row r="46" spans="1:9" x14ac:dyDescent="0.25">
      <c r="A46" s="5">
        <v>7</v>
      </c>
      <c r="B46" s="52" t="s">
        <v>79</v>
      </c>
      <c r="C46" s="53"/>
      <c r="D46" s="53"/>
      <c r="E46" s="55" t="s">
        <v>9</v>
      </c>
      <c r="F46" s="56"/>
      <c r="G46" s="56"/>
      <c r="H46" s="57"/>
    </row>
    <row r="47" spans="1:9" x14ac:dyDescent="0.25">
      <c r="A47" s="37" t="s">
        <v>75</v>
      </c>
      <c r="B47" s="94" t="s">
        <v>104</v>
      </c>
      <c r="C47" s="95"/>
      <c r="D47" s="96"/>
      <c r="E47" s="97"/>
      <c r="F47" s="98"/>
      <c r="G47" s="98"/>
      <c r="H47" s="99"/>
      <c r="I47" s="27" t="b">
        <v>0</v>
      </c>
    </row>
    <row r="48" spans="1:9" x14ac:dyDescent="0.25">
      <c r="A48" s="37" t="s">
        <v>76</v>
      </c>
      <c r="B48" s="94" t="s">
        <v>105</v>
      </c>
      <c r="C48" s="95"/>
      <c r="D48" s="96"/>
      <c r="E48" s="97"/>
      <c r="F48" s="98"/>
      <c r="G48" s="98"/>
      <c r="H48" s="99"/>
      <c r="I48" s="27" t="b">
        <v>0</v>
      </c>
    </row>
    <row r="49" spans="1:9" x14ac:dyDescent="0.25">
      <c r="A49" s="37" t="s">
        <v>77</v>
      </c>
      <c r="B49" s="94" t="s">
        <v>106</v>
      </c>
      <c r="C49" s="95"/>
      <c r="D49" s="96"/>
      <c r="E49" s="97"/>
      <c r="F49" s="98"/>
      <c r="G49" s="98"/>
      <c r="H49" s="99"/>
      <c r="I49" s="27" t="b">
        <v>0</v>
      </c>
    </row>
    <row r="50" spans="1:9" x14ac:dyDescent="0.25">
      <c r="A50" s="83" t="s">
        <v>78</v>
      </c>
      <c r="B50" s="83"/>
      <c r="C50" s="83"/>
      <c r="D50" s="83"/>
      <c r="E50" s="83"/>
      <c r="F50" s="83"/>
      <c r="G50" s="83"/>
      <c r="H50" s="83"/>
    </row>
    <row r="51" spans="1:9" ht="33" customHeight="1" x14ac:dyDescent="0.25">
      <c r="A51" s="90"/>
      <c r="B51" s="90"/>
      <c r="C51" s="90"/>
      <c r="D51" s="90"/>
      <c r="E51" s="90"/>
      <c r="F51" s="90"/>
      <c r="G51" s="90"/>
      <c r="H51" s="90"/>
    </row>
  </sheetData>
  <mergeCells count="67">
    <mergeCell ref="B19:D19"/>
    <mergeCell ref="E19:H19"/>
    <mergeCell ref="C1:H1"/>
    <mergeCell ref="B17:D17"/>
    <mergeCell ref="E17:H17"/>
    <mergeCell ref="B18:D18"/>
    <mergeCell ref="E18:H18"/>
    <mergeCell ref="B20:D20"/>
    <mergeCell ref="E20:H20"/>
    <mergeCell ref="B21:D21"/>
    <mergeCell ref="E21:H21"/>
    <mergeCell ref="B22:D22"/>
    <mergeCell ref="E22:H22"/>
    <mergeCell ref="B23:D23"/>
    <mergeCell ref="E23:H23"/>
    <mergeCell ref="A24:H24"/>
    <mergeCell ref="B25:H25"/>
    <mergeCell ref="B26:D26"/>
    <mergeCell ref="E26:H26"/>
    <mergeCell ref="A27:A29"/>
    <mergeCell ref="B27:D29"/>
    <mergeCell ref="E27:F27"/>
    <mergeCell ref="G27:H27"/>
    <mergeCell ref="A30:A32"/>
    <mergeCell ref="B30:D32"/>
    <mergeCell ref="E30:H30"/>
    <mergeCell ref="E31:F31"/>
    <mergeCell ref="G31:H31"/>
    <mergeCell ref="E32:F32"/>
    <mergeCell ref="G32:H32"/>
    <mergeCell ref="A33:A35"/>
    <mergeCell ref="B33:D35"/>
    <mergeCell ref="E33:H33"/>
    <mergeCell ref="E34:H34"/>
    <mergeCell ref="E35:H35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A42:A43"/>
    <mergeCell ref="B42:D43"/>
    <mergeCell ref="E42:F42"/>
    <mergeCell ref="G42:H42"/>
    <mergeCell ref="E43:F43"/>
    <mergeCell ref="G43:H43"/>
    <mergeCell ref="B44:D44"/>
    <mergeCell ref="E44:H44"/>
    <mergeCell ref="B45:D45"/>
    <mergeCell ref="E45:H45"/>
    <mergeCell ref="B46:D46"/>
    <mergeCell ref="E46:H46"/>
    <mergeCell ref="A50:H50"/>
    <mergeCell ref="A51:H51"/>
    <mergeCell ref="B47:D47"/>
    <mergeCell ref="E47:H47"/>
    <mergeCell ref="B48:D48"/>
    <mergeCell ref="E48:H48"/>
    <mergeCell ref="B49:D49"/>
    <mergeCell ref="E49:H49"/>
  </mergeCells>
  <dataValidations count="1">
    <dataValidation type="whole" operator="greaterThan" allowBlank="1" showInputMessage="1" showErrorMessage="1" error="Допускается ввод целых цифровых значений больше нуля" prompt="Введите целое число больше нуля" sqref="E38:E40 E15:H16 D4:E4 E18:E23 C3:E3 E5:H6 D9:E9 C8:E8 E10:H11 G43 E29:H29 E32 G32 E35:E36 D14:E14 C13:E13 E43:E45">
      <formula1>0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5</xdr:col>
                    <xdr:colOff>742950</xdr:colOff>
                    <xdr:row>47</xdr:row>
                    <xdr:rowOff>180975</xdr:rowOff>
                  </from>
                  <to>
                    <xdr:col>6</xdr:col>
                    <xdr:colOff>190500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5</xdr:col>
                    <xdr:colOff>733425</xdr:colOff>
                    <xdr:row>45</xdr:row>
                    <xdr:rowOff>180975</xdr:rowOff>
                  </from>
                  <to>
                    <xdr:col>6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5</xdr:col>
                    <xdr:colOff>742950</xdr:colOff>
                    <xdr:row>46</xdr:row>
                    <xdr:rowOff>171450</xdr:rowOff>
                  </from>
                  <to>
                    <xdr:col>6</xdr:col>
                    <xdr:colOff>190500</xdr:colOff>
                    <xdr:row>48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1"/>
  <sheetViews>
    <sheetView zoomScaleNormal="100" workbookViewId="0">
      <selection activeCell="I11" sqref="I11"/>
    </sheetView>
  </sheetViews>
  <sheetFormatPr defaultColWidth="9.140625" defaultRowHeight="15" x14ac:dyDescent="0.25"/>
  <cols>
    <col min="1" max="1" width="7" style="8" bestFit="1" customWidth="1"/>
    <col min="2" max="2" width="54.7109375" style="7" customWidth="1"/>
    <col min="3" max="8" width="12.7109375" style="7" customWidth="1"/>
    <col min="9" max="9" width="9.140625" style="27" hidden="1" customWidth="1"/>
    <col min="10" max="16384" width="9.140625" style="7"/>
  </cols>
  <sheetData>
    <row r="1" spans="1:9" x14ac:dyDescent="0.25">
      <c r="A1" s="10" t="s">
        <v>30</v>
      </c>
      <c r="B1" s="11" t="s">
        <v>31</v>
      </c>
      <c r="C1" s="50" t="s">
        <v>32</v>
      </c>
      <c r="D1" s="50"/>
      <c r="E1" s="50"/>
      <c r="F1" s="50"/>
      <c r="G1" s="50"/>
      <c r="H1" s="51"/>
    </row>
    <row r="2" spans="1:9" s="8" customFormat="1" x14ac:dyDescent="0.25">
      <c r="A2" s="12">
        <v>2</v>
      </c>
      <c r="B2" s="13" t="s">
        <v>52</v>
      </c>
      <c r="C2" s="25" t="s">
        <v>33</v>
      </c>
      <c r="D2" s="25" t="s">
        <v>34</v>
      </c>
      <c r="E2" s="25" t="s">
        <v>35</v>
      </c>
      <c r="F2" s="25" t="s">
        <v>36</v>
      </c>
      <c r="G2" s="25" t="s">
        <v>37</v>
      </c>
      <c r="H2" s="26" t="s">
        <v>38</v>
      </c>
      <c r="I2" s="28"/>
    </row>
    <row r="3" spans="1:9" x14ac:dyDescent="0.25">
      <c r="A3" s="37" t="s">
        <v>43</v>
      </c>
      <c r="B3" s="36" t="s">
        <v>39</v>
      </c>
      <c r="C3" s="24">
        <v>5</v>
      </c>
      <c r="D3" s="24"/>
      <c r="E3" s="24"/>
      <c r="F3" s="9"/>
      <c r="G3" s="9"/>
      <c r="H3" s="9"/>
    </row>
    <row r="4" spans="1:9" x14ac:dyDescent="0.25">
      <c r="A4" s="37" t="s">
        <v>91</v>
      </c>
      <c r="B4" s="36" t="s">
        <v>40</v>
      </c>
      <c r="C4" s="9"/>
      <c r="D4" s="24"/>
      <c r="E4" s="24"/>
      <c r="F4" s="9"/>
      <c r="G4" s="9"/>
      <c r="H4" s="9"/>
    </row>
    <row r="5" spans="1:9" x14ac:dyDescent="0.25">
      <c r="A5" s="37" t="s">
        <v>92</v>
      </c>
      <c r="B5" s="36" t="s">
        <v>41</v>
      </c>
      <c r="C5" s="9"/>
      <c r="D5" s="9"/>
      <c r="E5" s="24"/>
      <c r="F5" s="24"/>
      <c r="G5" s="24"/>
      <c r="H5" s="24"/>
    </row>
    <row r="6" spans="1:9" x14ac:dyDescent="0.25">
      <c r="A6" s="37" t="s">
        <v>93</v>
      </c>
      <c r="B6" s="36" t="s">
        <v>42</v>
      </c>
      <c r="C6" s="9"/>
      <c r="D6" s="9"/>
      <c r="E6" s="24"/>
      <c r="F6" s="24"/>
      <c r="G6" s="24"/>
      <c r="H6" s="24"/>
    </row>
    <row r="7" spans="1:9" s="8" customFormat="1" x14ac:dyDescent="0.25">
      <c r="A7" s="10">
        <v>3</v>
      </c>
      <c r="B7" s="14" t="s">
        <v>54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6" t="s">
        <v>38</v>
      </c>
      <c r="I7" s="28"/>
    </row>
    <row r="8" spans="1:9" x14ac:dyDescent="0.25">
      <c r="A8" s="37" t="s">
        <v>44</v>
      </c>
      <c r="B8" s="36" t="s">
        <v>39</v>
      </c>
      <c r="C8" s="24"/>
      <c r="D8" s="24"/>
      <c r="E8" s="24">
        <v>4</v>
      </c>
      <c r="F8" s="9"/>
      <c r="G8" s="9"/>
      <c r="H8" s="9"/>
    </row>
    <row r="9" spans="1:9" x14ac:dyDescent="0.25">
      <c r="A9" s="37" t="s">
        <v>45</v>
      </c>
      <c r="B9" s="36" t="s">
        <v>40</v>
      </c>
      <c r="C9" s="9"/>
      <c r="D9" s="24"/>
      <c r="E9" s="24"/>
      <c r="F9" s="9"/>
      <c r="G9" s="9"/>
      <c r="H9" s="9"/>
    </row>
    <row r="10" spans="1:9" x14ac:dyDescent="0.25">
      <c r="A10" s="37" t="s">
        <v>46</v>
      </c>
      <c r="B10" s="36" t="s">
        <v>41</v>
      </c>
      <c r="C10" s="9"/>
      <c r="D10" s="9"/>
      <c r="E10" s="24"/>
      <c r="F10" s="24"/>
      <c r="G10" s="24"/>
      <c r="H10" s="24"/>
    </row>
    <row r="11" spans="1:9" x14ac:dyDescent="0.25">
      <c r="A11" s="37" t="s">
        <v>47</v>
      </c>
      <c r="B11" s="36" t="s">
        <v>42</v>
      </c>
      <c r="C11" s="9"/>
      <c r="D11" s="9"/>
      <c r="E11" s="24"/>
      <c r="F11" s="24"/>
      <c r="G11" s="24"/>
      <c r="H11" s="24"/>
    </row>
    <row r="12" spans="1:9" s="8" customFormat="1" x14ac:dyDescent="0.25">
      <c r="A12" s="10">
        <v>4</v>
      </c>
      <c r="B12" s="14" t="s">
        <v>53</v>
      </c>
      <c r="C12" s="25" t="s">
        <v>33</v>
      </c>
      <c r="D12" s="25" t="s">
        <v>34</v>
      </c>
      <c r="E12" s="25" t="s">
        <v>35</v>
      </c>
      <c r="F12" s="25" t="s">
        <v>36</v>
      </c>
      <c r="G12" s="25" t="s">
        <v>37</v>
      </c>
      <c r="H12" s="26" t="s">
        <v>38</v>
      </c>
      <c r="I12" s="28"/>
    </row>
    <row r="13" spans="1:9" x14ac:dyDescent="0.25">
      <c r="A13" s="37" t="s">
        <v>48</v>
      </c>
      <c r="B13" s="36" t="s">
        <v>39</v>
      </c>
      <c r="C13" s="24"/>
      <c r="D13" s="24"/>
      <c r="E13" s="24"/>
      <c r="F13" s="9"/>
      <c r="G13" s="9"/>
      <c r="H13" s="9"/>
    </row>
    <row r="14" spans="1:9" x14ac:dyDescent="0.25">
      <c r="A14" s="37" t="s">
        <v>49</v>
      </c>
      <c r="B14" s="36" t="s">
        <v>40</v>
      </c>
      <c r="C14" s="9"/>
      <c r="D14" s="24"/>
      <c r="E14" s="24"/>
      <c r="F14" s="9"/>
      <c r="G14" s="9"/>
      <c r="H14" s="9"/>
    </row>
    <row r="15" spans="1:9" x14ac:dyDescent="0.25">
      <c r="A15" s="37" t="s">
        <v>50</v>
      </c>
      <c r="B15" s="36" t="s">
        <v>41</v>
      </c>
      <c r="C15" s="9"/>
      <c r="D15" s="9"/>
      <c r="E15" s="24"/>
      <c r="F15" s="24"/>
      <c r="G15" s="24"/>
      <c r="H15" s="24"/>
    </row>
    <row r="16" spans="1:9" x14ac:dyDescent="0.25">
      <c r="A16" s="37" t="s">
        <v>51</v>
      </c>
      <c r="B16" s="36" t="s">
        <v>42</v>
      </c>
      <c r="C16" s="9"/>
      <c r="D16" s="9"/>
      <c r="E16" s="24"/>
      <c r="F16" s="24"/>
      <c r="G16" s="24"/>
      <c r="H16" s="24"/>
    </row>
    <row r="17" spans="1:8" x14ac:dyDescent="0.25">
      <c r="A17" s="5">
        <v>5</v>
      </c>
      <c r="B17" s="52" t="s">
        <v>55</v>
      </c>
      <c r="C17" s="53"/>
      <c r="D17" s="54"/>
      <c r="E17" s="55" t="s">
        <v>32</v>
      </c>
      <c r="F17" s="56"/>
      <c r="G17" s="56"/>
      <c r="H17" s="57"/>
    </row>
    <row r="18" spans="1:8" x14ac:dyDescent="0.25">
      <c r="A18" s="37" t="s">
        <v>56</v>
      </c>
      <c r="B18" s="44" t="s">
        <v>99</v>
      </c>
      <c r="C18" s="45"/>
      <c r="D18" s="46"/>
      <c r="E18" s="47"/>
      <c r="F18" s="48"/>
      <c r="G18" s="48"/>
      <c r="H18" s="49"/>
    </row>
    <row r="19" spans="1:8" ht="15" customHeight="1" x14ac:dyDescent="0.25">
      <c r="A19" s="37" t="s">
        <v>57</v>
      </c>
      <c r="B19" s="44" t="s">
        <v>100</v>
      </c>
      <c r="C19" s="45"/>
      <c r="D19" s="46"/>
      <c r="E19" s="47"/>
      <c r="F19" s="48"/>
      <c r="G19" s="48"/>
      <c r="H19" s="49"/>
    </row>
    <row r="20" spans="1:8" x14ac:dyDescent="0.25">
      <c r="A20" s="37" t="s">
        <v>58</v>
      </c>
      <c r="B20" s="44" t="s">
        <v>101</v>
      </c>
      <c r="C20" s="45"/>
      <c r="D20" s="46"/>
      <c r="E20" s="47"/>
      <c r="F20" s="48"/>
      <c r="G20" s="48"/>
      <c r="H20" s="49"/>
    </row>
    <row r="21" spans="1:8" x14ac:dyDescent="0.25">
      <c r="A21" s="37" t="s">
        <v>59</v>
      </c>
      <c r="B21" s="44" t="s">
        <v>102</v>
      </c>
      <c r="C21" s="45"/>
      <c r="D21" s="46"/>
      <c r="E21" s="47"/>
      <c r="F21" s="48"/>
      <c r="G21" s="48"/>
      <c r="H21" s="49"/>
    </row>
    <row r="22" spans="1:8" x14ac:dyDescent="0.25">
      <c r="A22" s="37" t="s">
        <v>94</v>
      </c>
      <c r="B22" s="44" t="s">
        <v>103</v>
      </c>
      <c r="C22" s="45"/>
      <c r="D22" s="46"/>
      <c r="E22" s="47"/>
      <c r="F22" s="48"/>
      <c r="G22" s="48"/>
      <c r="H22" s="49"/>
    </row>
    <row r="23" spans="1:8" ht="15" customHeight="1" x14ac:dyDescent="0.25">
      <c r="A23" s="37" t="s">
        <v>95</v>
      </c>
      <c r="B23" s="44" t="s">
        <v>127</v>
      </c>
      <c r="C23" s="45"/>
      <c r="D23" s="46"/>
      <c r="E23" s="47"/>
      <c r="F23" s="48"/>
      <c r="G23" s="48"/>
      <c r="H23" s="49"/>
    </row>
    <row r="24" spans="1:8" ht="15" customHeight="1" x14ac:dyDescent="0.25">
      <c r="A24" s="58" t="s">
        <v>63</v>
      </c>
      <c r="B24" s="59"/>
      <c r="C24" s="59"/>
      <c r="D24" s="59"/>
      <c r="E24" s="59"/>
      <c r="F24" s="59"/>
      <c r="G24" s="59"/>
      <c r="H24" s="60"/>
    </row>
    <row r="25" spans="1:8" x14ac:dyDescent="0.25">
      <c r="A25" s="19">
        <v>6</v>
      </c>
      <c r="B25" s="61" t="s">
        <v>64</v>
      </c>
      <c r="C25" s="61"/>
      <c r="D25" s="61"/>
      <c r="E25" s="61"/>
      <c r="F25" s="61"/>
      <c r="G25" s="61"/>
      <c r="H25" s="62"/>
    </row>
    <row r="26" spans="1:8" x14ac:dyDescent="0.25">
      <c r="A26" s="20" t="s">
        <v>60</v>
      </c>
      <c r="B26" s="91" t="s">
        <v>65</v>
      </c>
      <c r="C26" s="91"/>
      <c r="D26" s="91"/>
      <c r="E26" s="92" t="s">
        <v>32</v>
      </c>
      <c r="F26" s="92"/>
      <c r="G26" s="92"/>
      <c r="H26" s="93"/>
    </row>
    <row r="27" spans="1:8" ht="15" customHeight="1" x14ac:dyDescent="0.25">
      <c r="A27" s="63" t="s">
        <v>66</v>
      </c>
      <c r="B27" s="64" t="s">
        <v>67</v>
      </c>
      <c r="C27" s="65"/>
      <c r="D27" s="66"/>
      <c r="E27" s="73" t="s">
        <v>35</v>
      </c>
      <c r="F27" s="74"/>
      <c r="G27" s="73" t="s">
        <v>34</v>
      </c>
      <c r="H27" s="74"/>
    </row>
    <row r="28" spans="1:8" x14ac:dyDescent="0.25">
      <c r="A28" s="63"/>
      <c r="B28" s="67"/>
      <c r="C28" s="68"/>
      <c r="D28" s="69"/>
      <c r="E28" s="17" t="s">
        <v>68</v>
      </c>
      <c r="F28" s="17" t="s">
        <v>69</v>
      </c>
      <c r="G28" s="17" t="s">
        <v>68</v>
      </c>
      <c r="H28" s="17" t="s">
        <v>69</v>
      </c>
    </row>
    <row r="29" spans="1:8" x14ac:dyDescent="0.25">
      <c r="A29" s="63"/>
      <c r="B29" s="70"/>
      <c r="C29" s="71"/>
      <c r="D29" s="72"/>
      <c r="E29" s="24"/>
      <c r="F29" s="24"/>
      <c r="G29" s="24"/>
      <c r="H29" s="24"/>
    </row>
    <row r="30" spans="1:8" ht="15" customHeight="1" x14ac:dyDescent="0.25">
      <c r="A30" s="81" t="s">
        <v>66</v>
      </c>
      <c r="B30" s="64" t="s">
        <v>70</v>
      </c>
      <c r="C30" s="65"/>
      <c r="D30" s="66"/>
      <c r="E30" s="73" t="s">
        <v>34</v>
      </c>
      <c r="F30" s="82"/>
      <c r="G30" s="82"/>
      <c r="H30" s="74"/>
    </row>
    <row r="31" spans="1:8" x14ac:dyDescent="0.25">
      <c r="A31" s="81"/>
      <c r="B31" s="67"/>
      <c r="C31" s="68"/>
      <c r="D31" s="69"/>
      <c r="E31" s="73" t="s">
        <v>68</v>
      </c>
      <c r="F31" s="74"/>
      <c r="G31" s="73" t="s">
        <v>68</v>
      </c>
      <c r="H31" s="74"/>
    </row>
    <row r="32" spans="1:8" x14ac:dyDescent="0.25">
      <c r="A32" s="81"/>
      <c r="B32" s="70"/>
      <c r="C32" s="71"/>
      <c r="D32" s="72"/>
      <c r="E32" s="47"/>
      <c r="F32" s="49"/>
      <c r="G32" s="47"/>
      <c r="H32" s="49"/>
    </row>
    <row r="33" spans="1:9" ht="15" customHeight="1" x14ac:dyDescent="0.25">
      <c r="A33" s="81" t="s">
        <v>66</v>
      </c>
      <c r="B33" s="64" t="s">
        <v>71</v>
      </c>
      <c r="C33" s="65"/>
      <c r="D33" s="66"/>
      <c r="E33" s="73" t="s">
        <v>34</v>
      </c>
      <c r="F33" s="82"/>
      <c r="G33" s="82"/>
      <c r="H33" s="74"/>
    </row>
    <row r="34" spans="1:9" x14ac:dyDescent="0.25">
      <c r="A34" s="81"/>
      <c r="B34" s="67"/>
      <c r="C34" s="68"/>
      <c r="D34" s="69"/>
      <c r="E34" s="73" t="s">
        <v>68</v>
      </c>
      <c r="F34" s="82"/>
      <c r="G34" s="82"/>
      <c r="H34" s="74"/>
    </row>
    <row r="35" spans="1:9" x14ac:dyDescent="0.25">
      <c r="A35" s="81"/>
      <c r="B35" s="70"/>
      <c r="C35" s="71"/>
      <c r="D35" s="72"/>
      <c r="E35" s="78"/>
      <c r="F35" s="79"/>
      <c r="G35" s="79"/>
      <c r="H35" s="80"/>
    </row>
    <row r="36" spans="1:9" x14ac:dyDescent="0.25">
      <c r="A36" s="38" t="s">
        <v>66</v>
      </c>
      <c r="B36" s="75" t="s">
        <v>72</v>
      </c>
      <c r="C36" s="76"/>
      <c r="D36" s="77"/>
      <c r="E36" s="78"/>
      <c r="F36" s="79"/>
      <c r="G36" s="79"/>
      <c r="H36" s="80"/>
    </row>
    <row r="37" spans="1:9" x14ac:dyDescent="0.25">
      <c r="A37" s="21" t="s">
        <v>61</v>
      </c>
      <c r="B37" s="52" t="s">
        <v>80</v>
      </c>
      <c r="C37" s="53"/>
      <c r="D37" s="54"/>
      <c r="E37" s="55" t="s">
        <v>32</v>
      </c>
      <c r="F37" s="56"/>
      <c r="G37" s="56"/>
      <c r="H37" s="57"/>
    </row>
    <row r="38" spans="1:9" x14ac:dyDescent="0.25">
      <c r="A38" s="38" t="s">
        <v>66</v>
      </c>
      <c r="B38" s="75" t="s">
        <v>73</v>
      </c>
      <c r="C38" s="76"/>
      <c r="D38" s="77"/>
      <c r="E38" s="47"/>
      <c r="F38" s="48"/>
      <c r="G38" s="48"/>
      <c r="H38" s="49"/>
    </row>
    <row r="39" spans="1:9" x14ac:dyDescent="0.25">
      <c r="A39" s="38" t="s">
        <v>66</v>
      </c>
      <c r="B39" s="75" t="s">
        <v>86</v>
      </c>
      <c r="C39" s="76"/>
      <c r="D39" s="77"/>
      <c r="E39" s="47"/>
      <c r="F39" s="48"/>
      <c r="G39" s="48"/>
      <c r="H39" s="49"/>
    </row>
    <row r="40" spans="1:9" x14ac:dyDescent="0.25">
      <c r="A40" s="38" t="s">
        <v>66</v>
      </c>
      <c r="B40" s="75" t="s">
        <v>87</v>
      </c>
      <c r="C40" s="76"/>
      <c r="D40" s="77"/>
      <c r="E40" s="47"/>
      <c r="F40" s="48"/>
      <c r="G40" s="48"/>
      <c r="H40" s="49"/>
    </row>
    <row r="41" spans="1:9" x14ac:dyDescent="0.25">
      <c r="A41" s="21" t="s">
        <v>62</v>
      </c>
      <c r="B41" s="52" t="s">
        <v>74</v>
      </c>
      <c r="C41" s="53"/>
      <c r="D41" s="54"/>
      <c r="E41" s="55" t="s">
        <v>32</v>
      </c>
      <c r="F41" s="56"/>
      <c r="G41" s="56"/>
      <c r="H41" s="57"/>
    </row>
    <row r="42" spans="1:9" ht="15" customHeight="1" x14ac:dyDescent="0.25">
      <c r="A42" s="81" t="s">
        <v>66</v>
      </c>
      <c r="B42" s="84" t="s">
        <v>83</v>
      </c>
      <c r="C42" s="85"/>
      <c r="D42" s="86"/>
      <c r="E42" s="73" t="s">
        <v>35</v>
      </c>
      <c r="F42" s="74"/>
      <c r="G42" s="73" t="s">
        <v>34</v>
      </c>
      <c r="H42" s="74"/>
    </row>
    <row r="43" spans="1:9" x14ac:dyDescent="0.25">
      <c r="A43" s="81"/>
      <c r="B43" s="87"/>
      <c r="C43" s="88"/>
      <c r="D43" s="89"/>
      <c r="E43" s="78"/>
      <c r="F43" s="80"/>
      <c r="G43" s="78"/>
      <c r="H43" s="80"/>
    </row>
    <row r="44" spans="1:9" x14ac:dyDescent="0.25">
      <c r="A44" s="38" t="s">
        <v>66</v>
      </c>
      <c r="B44" s="44" t="s">
        <v>84</v>
      </c>
      <c r="C44" s="45"/>
      <c r="D44" s="46"/>
      <c r="E44" s="78"/>
      <c r="F44" s="79"/>
      <c r="G44" s="79"/>
      <c r="H44" s="80"/>
    </row>
    <row r="45" spans="1:9" x14ac:dyDescent="0.25">
      <c r="A45" s="38" t="s">
        <v>66</v>
      </c>
      <c r="B45" s="44" t="s">
        <v>85</v>
      </c>
      <c r="C45" s="45"/>
      <c r="D45" s="46"/>
      <c r="E45" s="78"/>
      <c r="F45" s="79"/>
      <c r="G45" s="79"/>
      <c r="H45" s="80"/>
    </row>
    <row r="46" spans="1:9" x14ac:dyDescent="0.25">
      <c r="A46" s="5">
        <v>7</v>
      </c>
      <c r="B46" s="52" t="s">
        <v>79</v>
      </c>
      <c r="C46" s="53"/>
      <c r="D46" s="53"/>
      <c r="E46" s="55" t="s">
        <v>9</v>
      </c>
      <c r="F46" s="56"/>
      <c r="G46" s="56"/>
      <c r="H46" s="57"/>
    </row>
    <row r="47" spans="1:9" x14ac:dyDescent="0.25">
      <c r="A47" s="37" t="s">
        <v>75</v>
      </c>
      <c r="B47" s="94" t="s">
        <v>104</v>
      </c>
      <c r="C47" s="95"/>
      <c r="D47" s="96"/>
      <c r="E47" s="97"/>
      <c r="F47" s="98"/>
      <c r="G47" s="98"/>
      <c r="H47" s="99"/>
      <c r="I47" s="27" t="b">
        <v>0</v>
      </c>
    </row>
    <row r="48" spans="1:9" x14ac:dyDescent="0.25">
      <c r="A48" s="37" t="s">
        <v>76</v>
      </c>
      <c r="B48" s="94" t="s">
        <v>105</v>
      </c>
      <c r="C48" s="95"/>
      <c r="D48" s="96"/>
      <c r="E48" s="97"/>
      <c r="F48" s="98"/>
      <c r="G48" s="98"/>
      <c r="H48" s="99"/>
      <c r="I48" s="27" t="b">
        <v>0</v>
      </c>
    </row>
    <row r="49" spans="1:9" x14ac:dyDescent="0.25">
      <c r="A49" s="37" t="s">
        <v>77</v>
      </c>
      <c r="B49" s="94" t="s">
        <v>106</v>
      </c>
      <c r="C49" s="95"/>
      <c r="D49" s="96"/>
      <c r="E49" s="97"/>
      <c r="F49" s="98"/>
      <c r="G49" s="98"/>
      <c r="H49" s="99"/>
      <c r="I49" s="27" t="b">
        <v>0</v>
      </c>
    </row>
    <row r="50" spans="1:9" x14ac:dyDescent="0.25">
      <c r="A50" s="83" t="s">
        <v>78</v>
      </c>
      <c r="B50" s="83"/>
      <c r="C50" s="83"/>
      <c r="D50" s="83"/>
      <c r="E50" s="83"/>
      <c r="F50" s="83"/>
      <c r="G50" s="83"/>
      <c r="H50" s="83"/>
    </row>
    <row r="51" spans="1:9" ht="33" customHeight="1" x14ac:dyDescent="0.25">
      <c r="A51" s="90"/>
      <c r="B51" s="90"/>
      <c r="C51" s="90"/>
      <c r="D51" s="90"/>
      <c r="E51" s="90"/>
      <c r="F51" s="90"/>
      <c r="G51" s="90"/>
      <c r="H51" s="90"/>
    </row>
  </sheetData>
  <mergeCells count="67">
    <mergeCell ref="B19:D19"/>
    <mergeCell ref="E19:H19"/>
    <mergeCell ref="C1:H1"/>
    <mergeCell ref="B17:D17"/>
    <mergeCell ref="E17:H17"/>
    <mergeCell ref="B18:D18"/>
    <mergeCell ref="E18:H18"/>
    <mergeCell ref="B20:D20"/>
    <mergeCell ref="E20:H20"/>
    <mergeCell ref="B21:D21"/>
    <mergeCell ref="E21:H21"/>
    <mergeCell ref="B22:D22"/>
    <mergeCell ref="E22:H22"/>
    <mergeCell ref="B23:D23"/>
    <mergeCell ref="E23:H23"/>
    <mergeCell ref="A24:H24"/>
    <mergeCell ref="B25:H25"/>
    <mergeCell ref="B26:D26"/>
    <mergeCell ref="E26:H26"/>
    <mergeCell ref="A27:A29"/>
    <mergeCell ref="B27:D29"/>
    <mergeCell ref="E27:F27"/>
    <mergeCell ref="G27:H27"/>
    <mergeCell ref="A30:A32"/>
    <mergeCell ref="B30:D32"/>
    <mergeCell ref="E30:H30"/>
    <mergeCell ref="E31:F31"/>
    <mergeCell ref="G31:H31"/>
    <mergeCell ref="E32:F32"/>
    <mergeCell ref="G32:H32"/>
    <mergeCell ref="A33:A35"/>
    <mergeCell ref="B33:D35"/>
    <mergeCell ref="E33:H33"/>
    <mergeCell ref="E34:H34"/>
    <mergeCell ref="E35:H35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A42:A43"/>
    <mergeCell ref="B42:D43"/>
    <mergeCell ref="E42:F42"/>
    <mergeCell ref="G42:H42"/>
    <mergeCell ref="E43:F43"/>
    <mergeCell ref="G43:H43"/>
    <mergeCell ref="B44:D44"/>
    <mergeCell ref="E44:H44"/>
    <mergeCell ref="B45:D45"/>
    <mergeCell ref="E45:H45"/>
    <mergeCell ref="B46:D46"/>
    <mergeCell ref="E46:H46"/>
    <mergeCell ref="A50:H50"/>
    <mergeCell ref="A51:H51"/>
    <mergeCell ref="B47:D47"/>
    <mergeCell ref="E47:H47"/>
    <mergeCell ref="B48:D48"/>
    <mergeCell ref="E48:H48"/>
    <mergeCell ref="B49:D49"/>
    <mergeCell ref="E49:H49"/>
  </mergeCells>
  <dataValidations count="1">
    <dataValidation type="whole" operator="greaterThan" allowBlank="1" showInputMessage="1" showErrorMessage="1" error="Допускается ввод целых цифровых значений больше нуля" prompt="Введите целое число больше нуля" sqref="E38:E40 E15:H16 D4:E4 E18:E23 C3:E3 E5:H6 D9:E9 C8:E8 E10:H11 G43 E29:H29 E32 G32 E35:E36 D14:E14 C13:E13 E43:E45">
      <formula1>0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4" name="Check Box 1">
              <controlPr defaultSize="0" autoFill="0" autoLine="0" autoPict="0">
                <anchor moveWithCells="1">
                  <from>
                    <xdr:col>5</xdr:col>
                    <xdr:colOff>742950</xdr:colOff>
                    <xdr:row>47</xdr:row>
                    <xdr:rowOff>180975</xdr:rowOff>
                  </from>
                  <to>
                    <xdr:col>6</xdr:col>
                    <xdr:colOff>190500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8" r:id="rId5" name="Check Box 2">
              <controlPr defaultSize="0" autoFill="0" autoLine="0" autoPict="0">
                <anchor moveWithCells="1">
                  <from>
                    <xdr:col>5</xdr:col>
                    <xdr:colOff>733425</xdr:colOff>
                    <xdr:row>45</xdr:row>
                    <xdr:rowOff>180975</xdr:rowOff>
                  </from>
                  <to>
                    <xdr:col>6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9" r:id="rId6" name="Check Box 3">
              <controlPr defaultSize="0" autoFill="0" autoLine="0" autoPict="0">
                <anchor moveWithCells="1">
                  <from>
                    <xdr:col>5</xdr:col>
                    <xdr:colOff>742950</xdr:colOff>
                    <xdr:row>46</xdr:row>
                    <xdr:rowOff>171450</xdr:rowOff>
                  </from>
                  <to>
                    <xdr:col>6</xdr:col>
                    <xdr:colOff>190500</xdr:colOff>
                    <xdr:row>48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3"/>
  <dimension ref="A1:I51"/>
  <sheetViews>
    <sheetView zoomScaleNormal="100" workbookViewId="0">
      <selection activeCell="C3" sqref="C3"/>
    </sheetView>
  </sheetViews>
  <sheetFormatPr defaultColWidth="9.140625" defaultRowHeight="15" x14ac:dyDescent="0.25"/>
  <cols>
    <col min="1" max="1" width="7" style="8" bestFit="1" customWidth="1"/>
    <col min="2" max="2" width="54.7109375" style="7" customWidth="1"/>
    <col min="3" max="8" width="12.7109375" style="7" customWidth="1"/>
    <col min="9" max="9" width="9.140625" style="27" hidden="1" customWidth="1"/>
    <col min="10" max="16384" width="9.140625" style="7"/>
  </cols>
  <sheetData>
    <row r="1" spans="1:9" x14ac:dyDescent="0.25">
      <c r="A1" s="10" t="s">
        <v>30</v>
      </c>
      <c r="B1" s="11" t="s">
        <v>31</v>
      </c>
      <c r="C1" s="50" t="s">
        <v>32</v>
      </c>
      <c r="D1" s="50"/>
      <c r="E1" s="50"/>
      <c r="F1" s="50"/>
      <c r="G1" s="50"/>
      <c r="H1" s="51"/>
    </row>
    <row r="2" spans="1:9" s="8" customFormat="1" x14ac:dyDescent="0.25">
      <c r="A2" s="12">
        <v>2</v>
      </c>
      <c r="B2" s="13" t="s">
        <v>52</v>
      </c>
      <c r="C2" s="25" t="s">
        <v>33</v>
      </c>
      <c r="D2" s="25" t="s">
        <v>34</v>
      </c>
      <c r="E2" s="25" t="s">
        <v>35</v>
      </c>
      <c r="F2" s="25" t="s">
        <v>36</v>
      </c>
      <c r="G2" s="25" t="s">
        <v>37</v>
      </c>
      <c r="H2" s="26" t="s">
        <v>38</v>
      </c>
      <c r="I2" s="28"/>
    </row>
    <row r="3" spans="1:9" x14ac:dyDescent="0.25">
      <c r="A3" s="2" t="s">
        <v>43</v>
      </c>
      <c r="B3" s="1" t="s">
        <v>39</v>
      </c>
      <c r="C3" s="24"/>
      <c r="D3" s="24"/>
      <c r="E3" s="24"/>
      <c r="F3" s="9"/>
      <c r="G3" s="9"/>
      <c r="H3" s="9"/>
    </row>
    <row r="4" spans="1:9" x14ac:dyDescent="0.25">
      <c r="A4" s="33" t="s">
        <v>91</v>
      </c>
      <c r="B4" s="1" t="s">
        <v>40</v>
      </c>
      <c r="C4" s="9"/>
      <c r="D4" s="24"/>
      <c r="E4" s="24"/>
      <c r="F4" s="9"/>
      <c r="G4" s="9"/>
      <c r="H4" s="9"/>
    </row>
    <row r="5" spans="1:9" x14ac:dyDescent="0.25">
      <c r="A5" s="33" t="s">
        <v>92</v>
      </c>
      <c r="B5" s="1" t="s">
        <v>41</v>
      </c>
      <c r="C5" s="9"/>
      <c r="D5" s="9"/>
      <c r="E5" s="24"/>
      <c r="F5" s="24"/>
      <c r="G5" s="24"/>
      <c r="H5" s="24"/>
    </row>
    <row r="6" spans="1:9" x14ac:dyDescent="0.25">
      <c r="A6" s="33" t="s">
        <v>93</v>
      </c>
      <c r="B6" s="1" t="s">
        <v>42</v>
      </c>
      <c r="C6" s="9"/>
      <c r="D6" s="9"/>
      <c r="E6" s="24"/>
      <c r="F6" s="24"/>
      <c r="G6" s="24"/>
      <c r="H6" s="24"/>
    </row>
    <row r="7" spans="1:9" s="8" customFormat="1" x14ac:dyDescent="0.25">
      <c r="A7" s="10">
        <v>3</v>
      </c>
      <c r="B7" s="14" t="s">
        <v>54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6" t="s">
        <v>38</v>
      </c>
      <c r="I7" s="28"/>
    </row>
    <row r="8" spans="1:9" x14ac:dyDescent="0.25">
      <c r="A8" s="2" t="s">
        <v>44</v>
      </c>
      <c r="B8" s="1" t="s">
        <v>39</v>
      </c>
      <c r="C8" s="24"/>
      <c r="D8" s="24"/>
      <c r="E8" s="24"/>
      <c r="F8" s="9"/>
      <c r="G8" s="9"/>
      <c r="H8" s="9"/>
    </row>
    <row r="9" spans="1:9" x14ac:dyDescent="0.25">
      <c r="A9" s="33" t="s">
        <v>45</v>
      </c>
      <c r="B9" s="1" t="s">
        <v>40</v>
      </c>
      <c r="C9" s="9"/>
      <c r="D9" s="24"/>
      <c r="E9" s="24"/>
      <c r="F9" s="9"/>
      <c r="G9" s="9"/>
      <c r="H9" s="9"/>
    </row>
    <row r="10" spans="1:9" x14ac:dyDescent="0.25">
      <c r="A10" s="33" t="s">
        <v>46</v>
      </c>
      <c r="B10" s="1" t="s">
        <v>41</v>
      </c>
      <c r="C10" s="9"/>
      <c r="D10" s="9"/>
      <c r="E10" s="24"/>
      <c r="F10" s="24"/>
      <c r="G10" s="24"/>
      <c r="H10" s="24"/>
    </row>
    <row r="11" spans="1:9" x14ac:dyDescent="0.25">
      <c r="A11" s="33" t="s">
        <v>47</v>
      </c>
      <c r="B11" s="1" t="s">
        <v>42</v>
      </c>
      <c r="C11" s="9"/>
      <c r="D11" s="9"/>
      <c r="E11" s="24"/>
      <c r="F11" s="24"/>
      <c r="G11" s="24"/>
      <c r="H11" s="24"/>
    </row>
    <row r="12" spans="1:9" s="8" customFormat="1" x14ac:dyDescent="0.25">
      <c r="A12" s="10">
        <v>4</v>
      </c>
      <c r="B12" s="14" t="s">
        <v>53</v>
      </c>
      <c r="C12" s="25" t="s">
        <v>33</v>
      </c>
      <c r="D12" s="25" t="s">
        <v>34</v>
      </c>
      <c r="E12" s="25" t="s">
        <v>35</v>
      </c>
      <c r="F12" s="25" t="s">
        <v>36</v>
      </c>
      <c r="G12" s="25" t="s">
        <v>37</v>
      </c>
      <c r="H12" s="26" t="s">
        <v>38</v>
      </c>
      <c r="I12" s="28"/>
    </row>
    <row r="13" spans="1:9" x14ac:dyDescent="0.25">
      <c r="A13" s="2" t="s">
        <v>48</v>
      </c>
      <c r="B13" s="1" t="s">
        <v>39</v>
      </c>
      <c r="C13" s="24"/>
      <c r="D13" s="24"/>
      <c r="E13" s="24"/>
      <c r="F13" s="9"/>
      <c r="G13" s="9"/>
      <c r="H13" s="9"/>
    </row>
    <row r="14" spans="1:9" x14ac:dyDescent="0.25">
      <c r="A14" s="33" t="s">
        <v>49</v>
      </c>
      <c r="B14" s="1" t="s">
        <v>40</v>
      </c>
      <c r="C14" s="9"/>
      <c r="D14" s="24"/>
      <c r="E14" s="24"/>
      <c r="F14" s="9"/>
      <c r="G14" s="9"/>
      <c r="H14" s="9"/>
    </row>
    <row r="15" spans="1:9" x14ac:dyDescent="0.25">
      <c r="A15" s="33" t="s">
        <v>50</v>
      </c>
      <c r="B15" s="1" t="s">
        <v>41</v>
      </c>
      <c r="C15" s="9"/>
      <c r="D15" s="9"/>
      <c r="E15" s="24"/>
      <c r="F15" s="24"/>
      <c r="G15" s="24"/>
      <c r="H15" s="24"/>
    </row>
    <row r="16" spans="1:9" x14ac:dyDescent="0.25">
      <c r="A16" s="33" t="s">
        <v>51</v>
      </c>
      <c r="B16" s="1" t="s">
        <v>42</v>
      </c>
      <c r="C16" s="9"/>
      <c r="D16" s="9"/>
      <c r="E16" s="24"/>
      <c r="F16" s="24"/>
      <c r="G16" s="24"/>
      <c r="H16" s="24"/>
    </row>
    <row r="17" spans="1:8" x14ac:dyDescent="0.25">
      <c r="A17" s="5">
        <v>5</v>
      </c>
      <c r="B17" s="52" t="s">
        <v>55</v>
      </c>
      <c r="C17" s="53"/>
      <c r="D17" s="54"/>
      <c r="E17" s="55" t="s">
        <v>32</v>
      </c>
      <c r="F17" s="56"/>
      <c r="G17" s="56"/>
      <c r="H17" s="57"/>
    </row>
    <row r="18" spans="1:8" x14ac:dyDescent="0.25">
      <c r="A18" s="2" t="s">
        <v>56</v>
      </c>
      <c r="B18" s="44" t="s">
        <v>99</v>
      </c>
      <c r="C18" s="45"/>
      <c r="D18" s="46"/>
      <c r="E18" s="47"/>
      <c r="F18" s="48"/>
      <c r="G18" s="48"/>
      <c r="H18" s="49"/>
    </row>
    <row r="19" spans="1:8" ht="15" customHeight="1" x14ac:dyDescent="0.25">
      <c r="A19" s="33" t="s">
        <v>57</v>
      </c>
      <c r="B19" s="44" t="s">
        <v>100</v>
      </c>
      <c r="C19" s="45"/>
      <c r="D19" s="46"/>
      <c r="E19" s="47"/>
      <c r="F19" s="48"/>
      <c r="G19" s="48"/>
      <c r="H19" s="49"/>
    </row>
    <row r="20" spans="1:8" x14ac:dyDescent="0.25">
      <c r="A20" s="33" t="s">
        <v>58</v>
      </c>
      <c r="B20" s="44" t="s">
        <v>101</v>
      </c>
      <c r="C20" s="45"/>
      <c r="D20" s="46"/>
      <c r="E20" s="47"/>
      <c r="F20" s="48"/>
      <c r="G20" s="48"/>
      <c r="H20" s="49"/>
    </row>
    <row r="21" spans="1:8" x14ac:dyDescent="0.25">
      <c r="A21" s="33" t="s">
        <v>59</v>
      </c>
      <c r="B21" s="44" t="s">
        <v>102</v>
      </c>
      <c r="C21" s="45"/>
      <c r="D21" s="46"/>
      <c r="E21" s="47"/>
      <c r="F21" s="48"/>
      <c r="G21" s="48"/>
      <c r="H21" s="49"/>
    </row>
    <row r="22" spans="1:8" x14ac:dyDescent="0.25">
      <c r="A22" s="33" t="s">
        <v>94</v>
      </c>
      <c r="B22" s="44" t="s">
        <v>103</v>
      </c>
      <c r="C22" s="45"/>
      <c r="D22" s="46"/>
      <c r="E22" s="47"/>
      <c r="F22" s="48"/>
      <c r="G22" s="48"/>
      <c r="H22" s="49"/>
    </row>
    <row r="23" spans="1:8" ht="15" customHeight="1" x14ac:dyDescent="0.25">
      <c r="A23" s="33" t="s">
        <v>95</v>
      </c>
      <c r="B23" s="44" t="s">
        <v>127</v>
      </c>
      <c r="C23" s="45"/>
      <c r="D23" s="46"/>
      <c r="E23" s="47"/>
      <c r="F23" s="48"/>
      <c r="G23" s="48"/>
      <c r="H23" s="49"/>
    </row>
    <row r="24" spans="1:8" ht="15" customHeight="1" x14ac:dyDescent="0.25">
      <c r="A24" s="58" t="s">
        <v>63</v>
      </c>
      <c r="B24" s="59"/>
      <c r="C24" s="59"/>
      <c r="D24" s="59"/>
      <c r="E24" s="59"/>
      <c r="F24" s="59"/>
      <c r="G24" s="59"/>
      <c r="H24" s="60"/>
    </row>
    <row r="25" spans="1:8" x14ac:dyDescent="0.25">
      <c r="A25" s="19">
        <v>6</v>
      </c>
      <c r="B25" s="61" t="s">
        <v>64</v>
      </c>
      <c r="C25" s="61"/>
      <c r="D25" s="61"/>
      <c r="E25" s="61"/>
      <c r="F25" s="61"/>
      <c r="G25" s="61"/>
      <c r="H25" s="62"/>
    </row>
    <row r="26" spans="1:8" x14ac:dyDescent="0.25">
      <c r="A26" s="20" t="s">
        <v>60</v>
      </c>
      <c r="B26" s="91" t="s">
        <v>65</v>
      </c>
      <c r="C26" s="91"/>
      <c r="D26" s="91"/>
      <c r="E26" s="92" t="s">
        <v>32</v>
      </c>
      <c r="F26" s="92"/>
      <c r="G26" s="92"/>
      <c r="H26" s="93"/>
    </row>
    <row r="27" spans="1:8" ht="15" customHeight="1" x14ac:dyDescent="0.25">
      <c r="A27" s="63" t="s">
        <v>66</v>
      </c>
      <c r="B27" s="64" t="s">
        <v>67</v>
      </c>
      <c r="C27" s="65"/>
      <c r="D27" s="66"/>
      <c r="E27" s="73" t="s">
        <v>35</v>
      </c>
      <c r="F27" s="74"/>
      <c r="G27" s="73" t="s">
        <v>34</v>
      </c>
      <c r="H27" s="74"/>
    </row>
    <row r="28" spans="1:8" x14ac:dyDescent="0.25">
      <c r="A28" s="63"/>
      <c r="B28" s="67"/>
      <c r="C28" s="68"/>
      <c r="D28" s="69"/>
      <c r="E28" s="17" t="s">
        <v>68</v>
      </c>
      <c r="F28" s="17" t="s">
        <v>69</v>
      </c>
      <c r="G28" s="17" t="s">
        <v>68</v>
      </c>
      <c r="H28" s="17" t="s">
        <v>69</v>
      </c>
    </row>
    <row r="29" spans="1:8" x14ac:dyDescent="0.25">
      <c r="A29" s="63"/>
      <c r="B29" s="70"/>
      <c r="C29" s="71"/>
      <c r="D29" s="72"/>
      <c r="E29" s="24"/>
      <c r="F29" s="24"/>
      <c r="G29" s="24"/>
      <c r="H29" s="24"/>
    </row>
    <row r="30" spans="1:8" ht="15" customHeight="1" x14ac:dyDescent="0.25">
      <c r="A30" s="81" t="s">
        <v>66</v>
      </c>
      <c r="B30" s="64" t="s">
        <v>70</v>
      </c>
      <c r="C30" s="65"/>
      <c r="D30" s="66"/>
      <c r="E30" s="73" t="s">
        <v>34</v>
      </c>
      <c r="F30" s="82"/>
      <c r="G30" s="82"/>
      <c r="H30" s="74"/>
    </row>
    <row r="31" spans="1:8" x14ac:dyDescent="0.25">
      <c r="A31" s="81"/>
      <c r="B31" s="67"/>
      <c r="C31" s="68"/>
      <c r="D31" s="69"/>
      <c r="E31" s="73" t="s">
        <v>68</v>
      </c>
      <c r="F31" s="74"/>
      <c r="G31" s="73" t="s">
        <v>68</v>
      </c>
      <c r="H31" s="74"/>
    </row>
    <row r="32" spans="1:8" x14ac:dyDescent="0.25">
      <c r="A32" s="81"/>
      <c r="B32" s="70"/>
      <c r="C32" s="71"/>
      <c r="D32" s="72"/>
      <c r="E32" s="47"/>
      <c r="F32" s="49"/>
      <c r="G32" s="47"/>
      <c r="H32" s="49"/>
    </row>
    <row r="33" spans="1:9" ht="15" customHeight="1" x14ac:dyDescent="0.25">
      <c r="A33" s="81" t="s">
        <v>66</v>
      </c>
      <c r="B33" s="64" t="s">
        <v>71</v>
      </c>
      <c r="C33" s="65"/>
      <c r="D33" s="66"/>
      <c r="E33" s="73" t="s">
        <v>34</v>
      </c>
      <c r="F33" s="82"/>
      <c r="G33" s="82"/>
      <c r="H33" s="74"/>
    </row>
    <row r="34" spans="1:9" x14ac:dyDescent="0.25">
      <c r="A34" s="81"/>
      <c r="B34" s="67"/>
      <c r="C34" s="68"/>
      <c r="D34" s="69"/>
      <c r="E34" s="73" t="s">
        <v>68</v>
      </c>
      <c r="F34" s="82"/>
      <c r="G34" s="82"/>
      <c r="H34" s="74"/>
    </row>
    <row r="35" spans="1:9" x14ac:dyDescent="0.25">
      <c r="A35" s="81"/>
      <c r="B35" s="70"/>
      <c r="C35" s="71"/>
      <c r="D35" s="72"/>
      <c r="E35" s="78"/>
      <c r="F35" s="79"/>
      <c r="G35" s="79"/>
      <c r="H35" s="80"/>
    </row>
    <row r="36" spans="1:9" x14ac:dyDescent="0.25">
      <c r="A36" s="18" t="s">
        <v>66</v>
      </c>
      <c r="B36" s="75" t="s">
        <v>72</v>
      </c>
      <c r="C36" s="76"/>
      <c r="D36" s="77"/>
      <c r="E36" s="78"/>
      <c r="F36" s="79"/>
      <c r="G36" s="79"/>
      <c r="H36" s="80"/>
    </row>
    <row r="37" spans="1:9" x14ac:dyDescent="0.25">
      <c r="A37" s="21" t="s">
        <v>61</v>
      </c>
      <c r="B37" s="52" t="s">
        <v>80</v>
      </c>
      <c r="C37" s="53"/>
      <c r="D37" s="54"/>
      <c r="E37" s="55" t="s">
        <v>32</v>
      </c>
      <c r="F37" s="56"/>
      <c r="G37" s="56"/>
      <c r="H37" s="57"/>
    </row>
    <row r="38" spans="1:9" x14ac:dyDescent="0.25">
      <c r="A38" s="18" t="s">
        <v>66</v>
      </c>
      <c r="B38" s="75" t="s">
        <v>73</v>
      </c>
      <c r="C38" s="76"/>
      <c r="D38" s="77"/>
      <c r="E38" s="47"/>
      <c r="F38" s="48"/>
      <c r="G38" s="48"/>
      <c r="H38" s="49"/>
    </row>
    <row r="39" spans="1:9" x14ac:dyDescent="0.25">
      <c r="A39" s="18" t="s">
        <v>66</v>
      </c>
      <c r="B39" s="75" t="s">
        <v>86</v>
      </c>
      <c r="C39" s="76"/>
      <c r="D39" s="77"/>
      <c r="E39" s="47"/>
      <c r="F39" s="48"/>
      <c r="G39" s="48"/>
      <c r="H39" s="49"/>
    </row>
    <row r="40" spans="1:9" x14ac:dyDescent="0.25">
      <c r="A40" s="29" t="s">
        <v>66</v>
      </c>
      <c r="B40" s="75" t="s">
        <v>87</v>
      </c>
      <c r="C40" s="76"/>
      <c r="D40" s="77"/>
      <c r="E40" s="47"/>
      <c r="F40" s="48"/>
      <c r="G40" s="48"/>
      <c r="H40" s="49"/>
    </row>
    <row r="41" spans="1:9" x14ac:dyDescent="0.25">
      <c r="A41" s="21" t="s">
        <v>62</v>
      </c>
      <c r="B41" s="52" t="s">
        <v>74</v>
      </c>
      <c r="C41" s="53"/>
      <c r="D41" s="54"/>
      <c r="E41" s="55" t="s">
        <v>32</v>
      </c>
      <c r="F41" s="56"/>
      <c r="G41" s="56"/>
      <c r="H41" s="57"/>
    </row>
    <row r="42" spans="1:9" ht="15" customHeight="1" x14ac:dyDescent="0.25">
      <c r="A42" s="81" t="s">
        <v>66</v>
      </c>
      <c r="B42" s="84" t="s">
        <v>83</v>
      </c>
      <c r="C42" s="85"/>
      <c r="D42" s="86"/>
      <c r="E42" s="73" t="s">
        <v>35</v>
      </c>
      <c r="F42" s="74"/>
      <c r="G42" s="73" t="s">
        <v>34</v>
      </c>
      <c r="H42" s="74"/>
    </row>
    <row r="43" spans="1:9" x14ac:dyDescent="0.25">
      <c r="A43" s="81"/>
      <c r="B43" s="87"/>
      <c r="C43" s="88"/>
      <c r="D43" s="89"/>
      <c r="E43" s="78"/>
      <c r="F43" s="80"/>
      <c r="G43" s="78"/>
      <c r="H43" s="80"/>
    </row>
    <row r="44" spans="1:9" x14ac:dyDescent="0.25">
      <c r="A44" s="18" t="s">
        <v>66</v>
      </c>
      <c r="B44" s="44" t="s">
        <v>84</v>
      </c>
      <c r="C44" s="45"/>
      <c r="D44" s="46"/>
      <c r="E44" s="78"/>
      <c r="F44" s="79"/>
      <c r="G44" s="79"/>
      <c r="H44" s="80"/>
    </row>
    <row r="45" spans="1:9" x14ac:dyDescent="0.25">
      <c r="A45" s="29" t="s">
        <v>66</v>
      </c>
      <c r="B45" s="44" t="s">
        <v>85</v>
      </c>
      <c r="C45" s="45"/>
      <c r="D45" s="46"/>
      <c r="E45" s="78"/>
      <c r="F45" s="79"/>
      <c r="G45" s="79"/>
      <c r="H45" s="80"/>
    </row>
    <row r="46" spans="1:9" x14ac:dyDescent="0.25">
      <c r="A46" s="5">
        <v>7</v>
      </c>
      <c r="B46" s="52" t="s">
        <v>79</v>
      </c>
      <c r="C46" s="53"/>
      <c r="D46" s="53"/>
      <c r="E46" s="55" t="s">
        <v>9</v>
      </c>
      <c r="F46" s="56"/>
      <c r="G46" s="56"/>
      <c r="H46" s="57"/>
    </row>
    <row r="47" spans="1:9" x14ac:dyDescent="0.25">
      <c r="A47" s="2" t="s">
        <v>75</v>
      </c>
      <c r="B47" s="94" t="s">
        <v>104</v>
      </c>
      <c r="C47" s="95"/>
      <c r="D47" s="96"/>
      <c r="E47" s="97"/>
      <c r="F47" s="98"/>
      <c r="G47" s="98"/>
      <c r="H47" s="99"/>
      <c r="I47" s="27" t="b">
        <v>0</v>
      </c>
    </row>
    <row r="48" spans="1:9" x14ac:dyDescent="0.25">
      <c r="A48" s="33" t="s">
        <v>76</v>
      </c>
      <c r="B48" s="94" t="s">
        <v>105</v>
      </c>
      <c r="C48" s="95"/>
      <c r="D48" s="96"/>
      <c r="E48" s="97"/>
      <c r="F48" s="98"/>
      <c r="G48" s="98"/>
      <c r="H48" s="99"/>
      <c r="I48" s="27" t="b">
        <v>0</v>
      </c>
    </row>
    <row r="49" spans="1:9" x14ac:dyDescent="0.25">
      <c r="A49" s="33" t="s">
        <v>77</v>
      </c>
      <c r="B49" s="94" t="s">
        <v>106</v>
      </c>
      <c r="C49" s="95"/>
      <c r="D49" s="96"/>
      <c r="E49" s="97"/>
      <c r="F49" s="98"/>
      <c r="G49" s="98"/>
      <c r="H49" s="99"/>
      <c r="I49" s="27" t="b">
        <v>0</v>
      </c>
    </row>
    <row r="50" spans="1:9" x14ac:dyDescent="0.25">
      <c r="A50" s="83" t="s">
        <v>78</v>
      </c>
      <c r="B50" s="83"/>
      <c r="C50" s="83"/>
      <c r="D50" s="83"/>
      <c r="E50" s="83"/>
      <c r="F50" s="83"/>
      <c r="G50" s="83"/>
      <c r="H50" s="83"/>
    </row>
    <row r="51" spans="1:9" ht="33" customHeight="1" x14ac:dyDescent="0.25">
      <c r="A51" s="90"/>
      <c r="B51" s="90"/>
      <c r="C51" s="90"/>
      <c r="D51" s="90"/>
      <c r="E51" s="90"/>
      <c r="F51" s="90"/>
      <c r="G51" s="90"/>
      <c r="H51" s="90"/>
    </row>
  </sheetData>
  <mergeCells count="67">
    <mergeCell ref="A51:H51"/>
    <mergeCell ref="B26:D26"/>
    <mergeCell ref="E26:H26"/>
    <mergeCell ref="E37:H37"/>
    <mergeCell ref="E41:H41"/>
    <mergeCell ref="B37:D37"/>
    <mergeCell ref="B41:D41"/>
    <mergeCell ref="B47:D47"/>
    <mergeCell ref="E47:H47"/>
    <mergeCell ref="B48:D48"/>
    <mergeCell ref="E48:H48"/>
    <mergeCell ref="B49:D49"/>
    <mergeCell ref="E49:H49"/>
    <mergeCell ref="B45:D45"/>
    <mergeCell ref="E45:H45"/>
    <mergeCell ref="B46:D46"/>
    <mergeCell ref="E46:H46"/>
    <mergeCell ref="A50:H50"/>
    <mergeCell ref="A42:A43"/>
    <mergeCell ref="B42:D43"/>
    <mergeCell ref="E42:F42"/>
    <mergeCell ref="G42:H42"/>
    <mergeCell ref="E43:F43"/>
    <mergeCell ref="G43:H43"/>
    <mergeCell ref="B44:D44"/>
    <mergeCell ref="E44:H44"/>
    <mergeCell ref="B38:D38"/>
    <mergeCell ref="E38:H38"/>
    <mergeCell ref="B39:D39"/>
    <mergeCell ref="E39:H39"/>
    <mergeCell ref="B40:D40"/>
    <mergeCell ref="E40:H40"/>
    <mergeCell ref="B36:D36"/>
    <mergeCell ref="E36:H36"/>
    <mergeCell ref="A30:A32"/>
    <mergeCell ref="B30:D32"/>
    <mergeCell ref="E30:H30"/>
    <mergeCell ref="E31:F31"/>
    <mergeCell ref="G31:H31"/>
    <mergeCell ref="E32:F32"/>
    <mergeCell ref="G32:H32"/>
    <mergeCell ref="A33:A35"/>
    <mergeCell ref="B33:D35"/>
    <mergeCell ref="E33:H33"/>
    <mergeCell ref="E34:H34"/>
    <mergeCell ref="E35:H35"/>
    <mergeCell ref="A24:H24"/>
    <mergeCell ref="B25:H25"/>
    <mergeCell ref="A27:A29"/>
    <mergeCell ref="B27:D29"/>
    <mergeCell ref="E27:F27"/>
    <mergeCell ref="G27:H27"/>
    <mergeCell ref="B23:D23"/>
    <mergeCell ref="E23:H23"/>
    <mergeCell ref="C1:H1"/>
    <mergeCell ref="B17:D17"/>
    <mergeCell ref="E17:H17"/>
    <mergeCell ref="B18:D18"/>
    <mergeCell ref="E18:H18"/>
    <mergeCell ref="B19:D19"/>
    <mergeCell ref="E19:H19"/>
    <mergeCell ref="B20:D20"/>
    <mergeCell ref="E20:H20"/>
    <mergeCell ref="B21:D21"/>
    <mergeCell ref="E21:H21"/>
    <mergeCell ref="B22:D22"/>
    <mergeCell ref="E22:H22"/>
  </mergeCells>
  <dataValidations count="1">
    <dataValidation type="whole" operator="greaterThan" allowBlank="1" showInputMessage="1" showErrorMessage="1" error="Допускается ввод целых цифровых значений больше нуля" prompt="Введите целое число больше нуля" sqref="E38:E40 E15:H16 D4:E4 E18:E23 C3:E3 E5:H6 D9:E9 C8:E8 E10:H11 G43 E29:H29 E32 G32 E35:E36 D14:E14 C13:E13 E43:E45">
      <formula1>0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82" r:id="rId4" name="Check Box 10">
              <controlPr defaultSize="0" autoFill="0" autoLine="0" autoPict="0">
                <anchor moveWithCells="1">
                  <from>
                    <xdr:col>5</xdr:col>
                    <xdr:colOff>742950</xdr:colOff>
                    <xdr:row>47</xdr:row>
                    <xdr:rowOff>180975</xdr:rowOff>
                  </from>
                  <to>
                    <xdr:col>6</xdr:col>
                    <xdr:colOff>190500</xdr:colOff>
                    <xdr:row>49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5" name="Check Box 11">
              <controlPr defaultSize="0" autoFill="0" autoLine="0" autoPict="0">
                <anchor moveWithCells="1">
                  <from>
                    <xdr:col>5</xdr:col>
                    <xdr:colOff>733425</xdr:colOff>
                    <xdr:row>45</xdr:row>
                    <xdr:rowOff>180975</xdr:rowOff>
                  </from>
                  <to>
                    <xdr:col>6</xdr:col>
                    <xdr:colOff>180975</xdr:colOff>
                    <xdr:row>47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6" name="Check Box 13">
              <controlPr defaultSize="0" autoFill="0" autoLine="0" autoPict="0">
                <anchor moveWithCells="1">
                  <from>
                    <xdr:col>5</xdr:col>
                    <xdr:colOff>742950</xdr:colOff>
                    <xdr:row>46</xdr:row>
                    <xdr:rowOff>171450</xdr:rowOff>
                  </from>
                  <to>
                    <xdr:col>6</xdr:col>
                    <xdr:colOff>190500</xdr:colOff>
                    <xdr:row>48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L51"/>
  <sheetViews>
    <sheetView showZeros="0" tabSelected="1" topLeftCell="A2" zoomScaleNormal="100" workbookViewId="0">
      <selection activeCell="I4" sqref="I4"/>
    </sheetView>
  </sheetViews>
  <sheetFormatPr defaultColWidth="9.140625" defaultRowHeight="15" x14ac:dyDescent="0.25"/>
  <cols>
    <col min="1" max="1" width="7" style="8" bestFit="1" customWidth="1"/>
    <col min="2" max="2" width="54.7109375" style="7" customWidth="1"/>
    <col min="3" max="8" width="12.7109375" style="7" customWidth="1"/>
    <col min="9" max="9" width="9.140625" style="30" customWidth="1"/>
    <col min="10" max="10" width="10.28515625" style="7" bestFit="1" customWidth="1"/>
    <col min="11" max="16384" width="9.140625" style="7"/>
  </cols>
  <sheetData>
    <row r="1" spans="1:12" x14ac:dyDescent="0.25">
      <c r="A1" s="10" t="s">
        <v>30</v>
      </c>
      <c r="B1" s="11" t="s">
        <v>31</v>
      </c>
      <c r="C1" s="50" t="s">
        <v>32</v>
      </c>
      <c r="D1" s="50"/>
      <c r="E1" s="50"/>
      <c r="F1" s="50"/>
      <c r="G1" s="50"/>
      <c r="H1" s="51"/>
    </row>
    <row r="2" spans="1:12" s="8" customFormat="1" x14ac:dyDescent="0.25">
      <c r="A2" s="12">
        <v>2</v>
      </c>
      <c r="B2" s="13" t="s">
        <v>52</v>
      </c>
      <c r="C2" s="25" t="s">
        <v>33</v>
      </c>
      <c r="D2" s="25" t="s">
        <v>34</v>
      </c>
      <c r="E2" s="25" t="s">
        <v>35</v>
      </c>
      <c r="F2" s="25" t="s">
        <v>36</v>
      </c>
      <c r="G2" s="25" t="s">
        <v>37</v>
      </c>
      <c r="H2" s="26" t="s">
        <v>38</v>
      </c>
      <c r="I2" s="30"/>
    </row>
    <row r="3" spans="1:12" x14ac:dyDescent="0.25">
      <c r="A3" s="33" t="s">
        <v>43</v>
      </c>
      <c r="B3" s="22" t="s">
        <v>39</v>
      </c>
      <c r="C3" s="23">
        <f t="array" aca="1" ref="C3" ca="1">SUM(IFERROR(SUMIF(INDIRECT("'"&amp;Площ&amp;"'!"&amp;CELL("адрес",C3)),"&gt;0"),))</f>
        <v>15</v>
      </c>
      <c r="D3" s="23">
        <f t="array" aca="1" ref="D3" ca="1">SUM(IFERROR(SUMIF(INDIRECT("'"&amp;Площ&amp;"'!"&amp;CELL("адрес",D3)),"&gt;0"),))</f>
        <v>0</v>
      </c>
      <c r="E3" s="23">
        <f t="array" aca="1" ref="E3" ca="1">SUM(IFERROR(SUMIF(INDIRECT("'"&amp;Площ&amp;"'!"&amp;CELL("адрес",E3)),"&gt;0"),))</f>
        <v>0</v>
      </c>
      <c r="F3" s="9"/>
      <c r="G3" s="9"/>
      <c r="H3" s="9"/>
      <c r="I3" s="110">
        <f>SUM('Площадка 1:Образец'!C3)</f>
        <v>15</v>
      </c>
      <c r="J3" s="110">
        <f>SUM('Площадка 1:Образец'!D3)</f>
        <v>0</v>
      </c>
      <c r="K3" s="110">
        <f>SUM('Площадка 1:Образец'!E3)</f>
        <v>0</v>
      </c>
      <c r="L3" s="30"/>
    </row>
    <row r="4" spans="1:12" x14ac:dyDescent="0.25">
      <c r="A4" s="33" t="s">
        <v>91</v>
      </c>
      <c r="B4" s="22" t="s">
        <v>40</v>
      </c>
      <c r="C4" s="9"/>
      <c r="D4" s="23">
        <f t="array" aca="1" ref="D4" ca="1">SUM(IFERROR(SUMIF(INDIRECT("'"&amp;Площ&amp;"'!"&amp;CELL("адрес",D4)),"&gt;0"),))</f>
        <v>2</v>
      </c>
      <c r="E4" s="23">
        <f t="array" aca="1" ref="E4" ca="1">SUM(IFERROR(SUMIF(INDIRECT("'"&amp;Площ&amp;"'!"&amp;CELL("адрес",E4)),"&gt;0"),))</f>
        <v>0</v>
      </c>
      <c r="F4" s="9"/>
      <c r="G4" s="9"/>
      <c r="H4" s="9"/>
      <c r="I4" s="110">
        <f>SUM('Площадка 1:Образец'!C4)</f>
        <v>0</v>
      </c>
      <c r="J4" s="110">
        <f>SUM('Площадка 1:Образец'!D4)</f>
        <v>2</v>
      </c>
      <c r="K4" s="110">
        <f>SUM('Площадка 1:Образец'!E4)</f>
        <v>0</v>
      </c>
    </row>
    <row r="5" spans="1:12" x14ac:dyDescent="0.25">
      <c r="A5" s="33" t="s">
        <v>92</v>
      </c>
      <c r="B5" s="22" t="s">
        <v>41</v>
      </c>
      <c r="C5" s="9"/>
      <c r="D5" s="9"/>
      <c r="E5" s="23">
        <f t="array" aca="1" ref="E5" ca="1">SUM(IFERROR(SUMIF(INDIRECT("'"&amp;Площ&amp;"'!"&amp;CELL("адрес",E5)),"&gt;0"),))</f>
        <v>3</v>
      </c>
      <c r="F5" s="23">
        <f t="array" aca="1" ref="F5" ca="1">SUM(IFERROR(SUMIF(INDIRECT("'"&amp;Площ&amp;"'!"&amp;CELL("адрес",F5)),"&gt;0"),))</f>
        <v>0</v>
      </c>
      <c r="G5" s="23">
        <f t="array" aca="1" ref="G5" ca="1">SUM(IFERROR(SUMIF(INDIRECT("'"&amp;Площ&amp;"'!"&amp;CELL("адрес",G5)),"&gt;0"),))</f>
        <v>0</v>
      </c>
      <c r="H5" s="23">
        <f t="array" aca="1" ref="H5" ca="1">SUM(IFERROR(SUMIF(INDIRECT("'"&amp;Площ&amp;"'!"&amp;CELL("адрес",H5)),"&gt;0"),))</f>
        <v>0</v>
      </c>
      <c r="I5" s="110">
        <f>SUM('Площадка 1:Образец'!C5)</f>
        <v>0</v>
      </c>
      <c r="J5" s="110">
        <f>SUM('Площадка 1:Образец'!D5)</f>
        <v>0</v>
      </c>
      <c r="K5" s="110">
        <f>SUM('Площадка 1:Образец'!E5)</f>
        <v>3</v>
      </c>
    </row>
    <row r="6" spans="1:12" x14ac:dyDescent="0.25">
      <c r="A6" s="33" t="s">
        <v>93</v>
      </c>
      <c r="B6" s="22" t="s">
        <v>42</v>
      </c>
      <c r="C6" s="9"/>
      <c r="D6" s="9"/>
      <c r="E6" s="23">
        <f t="array" aca="1" ref="E6" ca="1">SUM(IFERROR(SUMIF(INDIRECT("'"&amp;Площ&amp;"'!"&amp;CELL("адрес",E6)),"&gt;0"),))</f>
        <v>0</v>
      </c>
      <c r="F6" s="23">
        <f t="array" aca="1" ref="F6" ca="1">SUM(IFERROR(SUMIF(INDIRECT("'"&amp;Площ&amp;"'!"&amp;CELL("адрес",F6)),"&gt;0"),))</f>
        <v>0</v>
      </c>
      <c r="G6" s="23">
        <f t="array" aca="1" ref="G6" ca="1">SUM(IFERROR(SUMIF(INDIRECT("'"&amp;Площ&amp;"'!"&amp;CELL("адрес",G6)),"&gt;0"),))</f>
        <v>0</v>
      </c>
      <c r="H6" s="23">
        <f t="array" aca="1" ref="H6" ca="1">SUM(IFERROR(SUMIF(INDIRECT("'"&amp;Площ&amp;"'!"&amp;CELL("адрес",H6)),"&gt;0"),))</f>
        <v>0</v>
      </c>
      <c r="I6" s="110">
        <f>SUM('Площадка 1:Образец'!C6)</f>
        <v>0</v>
      </c>
      <c r="J6" s="110">
        <f>SUM('Площадка 1:Образец'!D6)</f>
        <v>0</v>
      </c>
      <c r="K6" s="110">
        <f>SUM('Площадка 1:Образец'!E6)</f>
        <v>0</v>
      </c>
    </row>
    <row r="7" spans="1:12" s="8" customFormat="1" x14ac:dyDescent="0.25">
      <c r="A7" s="10">
        <v>3</v>
      </c>
      <c r="B7" s="14" t="s">
        <v>54</v>
      </c>
      <c r="C7" s="25" t="s">
        <v>33</v>
      </c>
      <c r="D7" s="25" t="s">
        <v>34</v>
      </c>
      <c r="E7" s="25" t="s">
        <v>35</v>
      </c>
      <c r="F7" s="25" t="s">
        <v>36</v>
      </c>
      <c r="G7" s="25" t="s">
        <v>37</v>
      </c>
      <c r="H7" s="26" t="s">
        <v>38</v>
      </c>
      <c r="I7" s="30"/>
    </row>
    <row r="8" spans="1:12" x14ac:dyDescent="0.25">
      <c r="A8" s="33" t="s">
        <v>44</v>
      </c>
      <c r="B8" s="22" t="s">
        <v>39</v>
      </c>
      <c r="C8" s="23">
        <f t="array" aca="1" ref="C8" ca="1">SUM(IFERROR(SUMIF(INDIRECT("'"&amp;Площ&amp;"'!"&amp;CELL("адрес",C8)),"&gt;0"),))</f>
        <v>0</v>
      </c>
      <c r="D8" s="23">
        <f t="array" aca="1" ref="D8" ca="1">SUM(IFERROR(SUMIF(INDIRECT("'"&amp;Площ&amp;"'!"&amp;CELL("адрес",D8)),"&gt;0"),))</f>
        <v>0</v>
      </c>
      <c r="E8" s="23">
        <f t="array" aca="1" ref="E8" ca="1">SUM(IFERROR(SUMIF(INDIRECT("'"&amp;Площ&amp;"'!"&amp;CELL("адрес",E8)),"&gt;0"),))</f>
        <v>4</v>
      </c>
      <c r="F8" s="9"/>
      <c r="G8" s="9"/>
      <c r="H8" s="9"/>
      <c r="J8" s="40"/>
    </row>
    <row r="9" spans="1:12" x14ac:dyDescent="0.25">
      <c r="A9" s="33" t="s">
        <v>45</v>
      </c>
      <c r="B9" s="22" t="s">
        <v>40</v>
      </c>
      <c r="C9" s="9"/>
      <c r="D9" s="23">
        <f t="array" aca="1" ref="D9" ca="1">SUM(IFERROR(SUMIF(INDIRECT("'"&amp;Площ&amp;"'!"&amp;CELL("адрес",D9)),"&gt;0"),))</f>
        <v>0</v>
      </c>
      <c r="E9" s="23">
        <f t="array" aca="1" ref="E9" ca="1">SUM(IFERROR(SUMIF(INDIRECT("'"&amp;Площ&amp;"'!"&amp;CELL("адрес",E9)),"&gt;0"),))</f>
        <v>0</v>
      </c>
      <c r="F9" s="9"/>
      <c r="G9" s="9"/>
      <c r="H9" s="9"/>
    </row>
    <row r="10" spans="1:12" x14ac:dyDescent="0.25">
      <c r="A10" s="33" t="s">
        <v>46</v>
      </c>
      <c r="B10" s="22" t="s">
        <v>41</v>
      </c>
      <c r="C10" s="9"/>
      <c r="D10" s="9"/>
      <c r="E10" s="23">
        <f t="array" aca="1" ref="E10" ca="1">SUM(IFERROR(SUMIF(INDIRECT("'"&amp;Площ&amp;"'!"&amp;CELL("адрес",E10)),"&gt;0"),))</f>
        <v>0</v>
      </c>
      <c r="F10" s="23">
        <f t="array" aca="1" ref="F10" ca="1">SUM(IFERROR(SUMIF(INDIRECT("'"&amp;Площ&amp;"'!"&amp;CELL("адрес",F10)),"&gt;0"),))</f>
        <v>0</v>
      </c>
      <c r="G10" s="23">
        <f t="array" aca="1" ref="G10" ca="1">SUM(IFERROR(SUMIF(INDIRECT("'"&amp;Площ&amp;"'!"&amp;CELL("адрес",G10)),"&gt;0"),))</f>
        <v>0</v>
      </c>
      <c r="H10" s="23">
        <f t="array" aca="1" ref="H10" ca="1">SUM(IFERROR(SUMIF(INDIRECT("'"&amp;Площ&amp;"'!"&amp;CELL("адрес",H10)),"&gt;0"),))</f>
        <v>0</v>
      </c>
    </row>
    <row r="11" spans="1:12" x14ac:dyDescent="0.25">
      <c r="A11" s="33" t="s">
        <v>47</v>
      </c>
      <c r="B11" s="22" t="s">
        <v>42</v>
      </c>
      <c r="C11" s="9"/>
      <c r="D11" s="9"/>
      <c r="E11" s="23">
        <f t="array" aca="1" ref="E11" ca="1">SUM(IFERROR(SUMIF(INDIRECT("'"&amp;Площ&amp;"'!"&amp;CELL("адрес",E11)),"&gt;0"),))</f>
        <v>0</v>
      </c>
      <c r="F11" s="23">
        <f t="array" aca="1" ref="F11" ca="1">SUM(IFERROR(SUMIF(INDIRECT("'"&amp;Площ&amp;"'!"&amp;CELL("адрес",F11)),"&gt;0"),))</f>
        <v>0</v>
      </c>
      <c r="G11" s="23">
        <f t="array" aca="1" ref="G11" ca="1">SUM(IFERROR(SUMIF(INDIRECT("'"&amp;Площ&amp;"'!"&amp;CELL("адрес",G11)),"&gt;0"),))</f>
        <v>0</v>
      </c>
      <c r="H11" s="23">
        <f t="array" aca="1" ref="H11" ca="1">SUM(IFERROR(SUMIF(INDIRECT("'"&amp;Площ&amp;"'!"&amp;CELL("адрес",H11)),"&gt;0"),))</f>
        <v>0</v>
      </c>
    </row>
    <row r="12" spans="1:12" s="8" customFormat="1" x14ac:dyDescent="0.25">
      <c r="A12" s="10">
        <v>4</v>
      </c>
      <c r="B12" s="14" t="s">
        <v>53</v>
      </c>
      <c r="C12" s="25" t="s">
        <v>33</v>
      </c>
      <c r="D12" s="25" t="s">
        <v>34</v>
      </c>
      <c r="E12" s="25" t="s">
        <v>35</v>
      </c>
      <c r="F12" s="25" t="s">
        <v>36</v>
      </c>
      <c r="G12" s="25" t="s">
        <v>37</v>
      </c>
      <c r="H12" s="26" t="s">
        <v>38</v>
      </c>
      <c r="I12" s="30"/>
    </row>
    <row r="13" spans="1:12" x14ac:dyDescent="0.25">
      <c r="A13" s="33" t="s">
        <v>48</v>
      </c>
      <c r="B13" s="22" t="s">
        <v>39</v>
      </c>
      <c r="C13" s="23">
        <f t="array" aca="1" ref="C13" ca="1">SUM(IFERROR(SUMIF(INDIRECT("'"&amp;Площ&amp;"'!"&amp;CELL("адрес",C13)),"&gt;0"),))</f>
        <v>0</v>
      </c>
      <c r="D13" s="23">
        <f t="array" aca="1" ref="D13" ca="1">SUM(IFERROR(SUMIF(INDIRECT("'"&amp;Площ&amp;"'!"&amp;CELL("адрес",D13)),"&gt;0"),))</f>
        <v>0</v>
      </c>
      <c r="E13" s="23">
        <f t="array" aca="1" ref="E13" ca="1">SUM(IFERROR(SUMIF(INDIRECT("'"&amp;Площ&amp;"'!"&amp;CELL("адрес",E13)),"&gt;0"),))</f>
        <v>0</v>
      </c>
      <c r="F13" s="9"/>
      <c r="G13" s="9"/>
      <c r="H13" s="9"/>
    </row>
    <row r="14" spans="1:12" x14ac:dyDescent="0.25">
      <c r="A14" s="33" t="s">
        <v>49</v>
      </c>
      <c r="B14" s="22" t="s">
        <v>40</v>
      </c>
      <c r="C14" s="9"/>
      <c r="D14" s="23">
        <f t="array" aca="1" ref="D14" ca="1">SUM(IFERROR(SUMIF(INDIRECT("'"&amp;Площ&amp;"'!"&amp;CELL("адрес",D14)),"&gt;0"),))</f>
        <v>0</v>
      </c>
      <c r="E14" s="23">
        <f t="array" aca="1" ref="E14" ca="1">SUM(IFERROR(SUMIF(INDIRECT("'"&amp;Площ&amp;"'!"&amp;CELL("адрес",E14)),"&gt;0"),))</f>
        <v>0</v>
      </c>
      <c r="F14" s="9"/>
      <c r="G14" s="9"/>
      <c r="H14" s="9"/>
    </row>
    <row r="15" spans="1:12" x14ac:dyDescent="0.25">
      <c r="A15" s="33" t="s">
        <v>50</v>
      </c>
      <c r="B15" s="22" t="s">
        <v>41</v>
      </c>
      <c r="C15" s="9"/>
      <c r="D15" s="9"/>
      <c r="E15" s="23">
        <f t="array" aca="1" ref="E15" ca="1">SUM(IFERROR(SUMIF(INDIRECT("'"&amp;Площ&amp;"'!"&amp;CELL("адрес",E15)),"&gt;0"),))</f>
        <v>0</v>
      </c>
      <c r="F15" s="23">
        <f t="array" aca="1" ref="F15" ca="1">SUM(IFERROR(SUMIF(INDIRECT("'"&amp;Площ&amp;"'!"&amp;CELL("адрес",F15)),"&gt;0"),))</f>
        <v>0</v>
      </c>
      <c r="G15" s="23">
        <f t="array" aca="1" ref="G15" ca="1">SUM(IFERROR(SUMIF(INDIRECT("'"&amp;Площ&amp;"'!"&amp;CELL("адрес",G15)),"&gt;0"),))</f>
        <v>0</v>
      </c>
      <c r="H15" s="23">
        <f t="array" aca="1" ref="H15" ca="1">SUM(IFERROR(SUMIF(INDIRECT("'"&amp;Площ&amp;"'!"&amp;CELL("адрес",H15)),"&gt;0"),))</f>
        <v>0</v>
      </c>
    </row>
    <row r="16" spans="1:12" x14ac:dyDescent="0.25">
      <c r="A16" s="33" t="s">
        <v>51</v>
      </c>
      <c r="B16" s="22" t="s">
        <v>42</v>
      </c>
      <c r="C16" s="9"/>
      <c r="D16" s="9"/>
      <c r="E16" s="23">
        <f ca="1">SUM(IFERROR(SUMIF(INDIRECT("'"&amp;Площ&amp;"'!"&amp;CELL("адрес",E16)),"&gt;0"),))</f>
        <v>0</v>
      </c>
      <c r="F16" s="23">
        <f t="array" aca="1" ref="F16" ca="1">SUM(IFERROR(SUMIF(INDIRECT("'"&amp;Площ&amp;"'!"&amp;CELL("адрес",F16)),"&gt;0"),))</f>
        <v>0</v>
      </c>
      <c r="G16" s="23">
        <f t="array" aca="1" ref="G16" ca="1">SUM(IFERROR(SUMIF(INDIRECT("'"&amp;Площ&amp;"'!"&amp;CELL("адрес",G16)),"&gt;0"),))</f>
        <v>0</v>
      </c>
      <c r="H16" s="23">
        <f t="array" aca="1" ref="H16" ca="1">SUM(IFERROR(SUMIF(INDIRECT("'"&amp;Площ&amp;"'!"&amp;CELL("адрес",H16)),"&gt;0"),))</f>
        <v>0</v>
      </c>
    </row>
    <row r="17" spans="1:9" x14ac:dyDescent="0.25">
      <c r="A17" s="5">
        <v>5</v>
      </c>
      <c r="B17" s="52" t="s">
        <v>55</v>
      </c>
      <c r="C17" s="53"/>
      <c r="D17" s="54"/>
      <c r="E17" s="55" t="s">
        <v>32</v>
      </c>
      <c r="F17" s="56"/>
      <c r="G17" s="56"/>
      <c r="H17" s="57"/>
    </row>
    <row r="18" spans="1:9" ht="15" customHeight="1" x14ac:dyDescent="0.25">
      <c r="A18" s="33" t="s">
        <v>56</v>
      </c>
      <c r="B18" s="44" t="s">
        <v>99</v>
      </c>
      <c r="C18" s="45"/>
      <c r="D18" s="46"/>
      <c r="E18" s="100">
        <f ca="1">SUM(IFERROR(SUMIF(INDIRECT("'"&amp;Площ&amp;"'!"&amp;CELL("адрес",E18)),"&gt;0"),))</f>
        <v>0</v>
      </c>
      <c r="F18" s="101"/>
      <c r="G18" s="101"/>
      <c r="H18" s="102"/>
      <c r="I18" s="30" t="s">
        <v>81</v>
      </c>
    </row>
    <row r="19" spans="1:9" ht="15" customHeight="1" x14ac:dyDescent="0.25">
      <c r="A19" s="33" t="s">
        <v>57</v>
      </c>
      <c r="B19" s="44" t="s">
        <v>100</v>
      </c>
      <c r="C19" s="45"/>
      <c r="D19" s="46"/>
      <c r="E19" s="100">
        <f ca="1">SUM(IFERROR(SUMIF(INDIRECT("'"&amp;Площ&amp;"'!"&amp;CELL("адрес",E19)),"&gt;0"),))</f>
        <v>0</v>
      </c>
      <c r="F19" s="101"/>
      <c r="G19" s="101"/>
      <c r="H19" s="102"/>
    </row>
    <row r="20" spans="1:9" x14ac:dyDescent="0.25">
      <c r="A20" s="33" t="s">
        <v>58</v>
      </c>
      <c r="B20" s="44" t="s">
        <v>101</v>
      </c>
      <c r="C20" s="45"/>
      <c r="D20" s="46"/>
      <c r="E20" s="100">
        <f ca="1">SUM(IFERROR(SUMIF(INDIRECT("'"&amp;Площ&amp;"'!"&amp;CELL("адрес",E20)),"&gt;0"),))</f>
        <v>0</v>
      </c>
      <c r="F20" s="101"/>
      <c r="G20" s="101"/>
      <c r="H20" s="102"/>
    </row>
    <row r="21" spans="1:9" ht="15" customHeight="1" x14ac:dyDescent="0.25">
      <c r="A21" s="33" t="s">
        <v>59</v>
      </c>
      <c r="B21" s="44" t="s">
        <v>102</v>
      </c>
      <c r="C21" s="45"/>
      <c r="D21" s="46"/>
      <c r="E21" s="100">
        <f ca="1">SUM(IFERROR(SUMIF(INDIRECT("'"&amp;Площ&amp;"'!"&amp;CELL("адрес",E21)),"&gt;0"),))</f>
        <v>0</v>
      </c>
      <c r="F21" s="101"/>
      <c r="G21" s="101"/>
      <c r="H21" s="102"/>
    </row>
    <row r="22" spans="1:9" x14ac:dyDescent="0.25">
      <c r="A22" s="33" t="s">
        <v>94</v>
      </c>
      <c r="B22" s="44" t="s">
        <v>103</v>
      </c>
      <c r="C22" s="45"/>
      <c r="D22" s="46"/>
      <c r="E22" s="100">
        <f ca="1">SUM(IFERROR(SUMIF(INDIRECT("'"&amp;Площ&amp;"'!"&amp;CELL("адрес",E22)),"&gt;0"),))</f>
        <v>0</v>
      </c>
      <c r="F22" s="101"/>
      <c r="G22" s="101"/>
      <c r="H22" s="102"/>
    </row>
    <row r="23" spans="1:9" x14ac:dyDescent="0.25">
      <c r="A23" s="33" t="s">
        <v>95</v>
      </c>
      <c r="B23" s="44" t="s">
        <v>127</v>
      </c>
      <c r="C23" s="45"/>
      <c r="D23" s="46"/>
      <c r="E23" s="100">
        <f ca="1">SUM(IFERROR(SUMIF(INDIRECT("'"&amp;Площ&amp;"'!"&amp;CELL("адрес",E23)),"&gt;0"),))</f>
        <v>0</v>
      </c>
      <c r="F23" s="101"/>
      <c r="G23" s="101"/>
      <c r="H23" s="102"/>
    </row>
    <row r="24" spans="1:9" ht="15" customHeight="1" x14ac:dyDescent="0.25">
      <c r="A24" s="58" t="s">
        <v>63</v>
      </c>
      <c r="B24" s="59"/>
      <c r="C24" s="59"/>
      <c r="D24" s="59"/>
      <c r="E24" s="59"/>
      <c r="F24" s="59"/>
      <c r="G24" s="59"/>
      <c r="H24" s="60"/>
    </row>
    <row r="25" spans="1:9" x14ac:dyDescent="0.25">
      <c r="A25" s="19">
        <v>6</v>
      </c>
      <c r="B25" s="61" t="s">
        <v>64</v>
      </c>
      <c r="C25" s="61"/>
      <c r="D25" s="61"/>
      <c r="E25" s="61"/>
      <c r="F25" s="61"/>
      <c r="G25" s="61"/>
      <c r="H25" s="62"/>
    </row>
    <row r="26" spans="1:9" x14ac:dyDescent="0.25">
      <c r="A26" s="20" t="s">
        <v>60</v>
      </c>
      <c r="B26" s="91" t="s">
        <v>65</v>
      </c>
      <c r="C26" s="91"/>
      <c r="D26" s="91"/>
      <c r="E26" s="92" t="s">
        <v>32</v>
      </c>
      <c r="F26" s="92"/>
      <c r="G26" s="92"/>
      <c r="H26" s="93"/>
    </row>
    <row r="27" spans="1:9" ht="15" customHeight="1" x14ac:dyDescent="0.25">
      <c r="A27" s="63" t="s">
        <v>66</v>
      </c>
      <c r="B27" s="64" t="s">
        <v>67</v>
      </c>
      <c r="C27" s="65"/>
      <c r="D27" s="66"/>
      <c r="E27" s="73" t="s">
        <v>35</v>
      </c>
      <c r="F27" s="74"/>
      <c r="G27" s="73" t="s">
        <v>34</v>
      </c>
      <c r="H27" s="74"/>
    </row>
    <row r="28" spans="1:9" x14ac:dyDescent="0.25">
      <c r="A28" s="63"/>
      <c r="B28" s="67"/>
      <c r="C28" s="68"/>
      <c r="D28" s="69"/>
      <c r="E28" s="17" t="s">
        <v>68</v>
      </c>
      <c r="F28" s="17" t="s">
        <v>69</v>
      </c>
      <c r="G28" s="17" t="s">
        <v>68</v>
      </c>
      <c r="H28" s="17" t="s">
        <v>69</v>
      </c>
    </row>
    <row r="29" spans="1:9" x14ac:dyDescent="0.25">
      <c r="A29" s="63"/>
      <c r="B29" s="70"/>
      <c r="C29" s="71"/>
      <c r="D29" s="72"/>
      <c r="E29" s="23" t="e">
        <f>IF(Образец!E29+#REF!+#REF!+#REF!+#REF!+#REF!&gt;0,Образец!E29+#REF!+#REF!+#REF!+#REF!+#REF!," ")</f>
        <v>#REF!</v>
      </c>
      <c r="F29" s="23" t="e">
        <f>IF(Образец!F29+#REF!+#REF!+#REF!+#REF!+#REF!&gt;0,Образец!F29+#REF!+#REF!+#REF!+#REF!+#REF!," ")</f>
        <v>#REF!</v>
      </c>
      <c r="G29" s="23" t="e">
        <f>IF(Образец!G29+#REF!+#REF!+#REF!+#REF!+#REF!&gt;0,Образец!G29+#REF!+#REF!+#REF!+#REF!+#REF!," ")</f>
        <v>#REF!</v>
      </c>
      <c r="H29" s="23" t="e">
        <f>IF(Образец!H29+#REF!+#REF!+#REF!+#REF!+#REF!&gt;0,Образец!H29+#REF!+#REF!+#REF!+#REF!+#REF!," ")</f>
        <v>#REF!</v>
      </c>
    </row>
    <row r="30" spans="1:9" ht="15" customHeight="1" x14ac:dyDescent="0.25">
      <c r="A30" s="81" t="s">
        <v>66</v>
      </c>
      <c r="B30" s="64" t="s">
        <v>70</v>
      </c>
      <c r="C30" s="65"/>
      <c r="D30" s="66"/>
      <c r="E30" s="73" t="s">
        <v>34</v>
      </c>
      <c r="F30" s="82"/>
      <c r="G30" s="82"/>
      <c r="H30" s="74"/>
    </row>
    <row r="31" spans="1:9" x14ac:dyDescent="0.25">
      <c r="A31" s="81"/>
      <c r="B31" s="67"/>
      <c r="C31" s="68"/>
      <c r="D31" s="69"/>
      <c r="E31" s="73" t="s">
        <v>68</v>
      </c>
      <c r="F31" s="74"/>
      <c r="G31" s="73" t="s">
        <v>68</v>
      </c>
      <c r="H31" s="74"/>
    </row>
    <row r="32" spans="1:9" x14ac:dyDescent="0.25">
      <c r="A32" s="81"/>
      <c r="B32" s="70"/>
      <c r="C32" s="71"/>
      <c r="D32" s="72"/>
      <c r="E32" s="100" t="e">
        <f>IF(Образец!E32+#REF!+#REF!+#REF!+#REF!+#REF!&gt;0,Образец!E32+#REF!+#REF!+#REF!+#REF!+#REF!," ")</f>
        <v>#REF!</v>
      </c>
      <c r="F32" s="102"/>
      <c r="G32" s="100" t="e">
        <f>IF(Образец!G32+#REF!+#REF!+#REF!+#REF!+#REF!&gt;0,Образец!G32+#REF!+#REF!+#REF!+#REF!+#REF!," ")</f>
        <v>#REF!</v>
      </c>
      <c r="H32" s="102"/>
      <c r="I32" s="30" t="s">
        <v>82</v>
      </c>
    </row>
    <row r="33" spans="1:9" ht="15" customHeight="1" x14ac:dyDescent="0.25">
      <c r="A33" s="81" t="s">
        <v>66</v>
      </c>
      <c r="B33" s="64" t="s">
        <v>71</v>
      </c>
      <c r="C33" s="65"/>
      <c r="D33" s="66"/>
      <c r="E33" s="73" t="s">
        <v>34</v>
      </c>
      <c r="F33" s="82"/>
      <c r="G33" s="82"/>
      <c r="H33" s="74"/>
    </row>
    <row r="34" spans="1:9" x14ac:dyDescent="0.25">
      <c r="A34" s="81"/>
      <c r="B34" s="67"/>
      <c r="C34" s="68"/>
      <c r="D34" s="69"/>
      <c r="E34" s="73" t="s">
        <v>68</v>
      </c>
      <c r="F34" s="82"/>
      <c r="G34" s="82"/>
      <c r="H34" s="74"/>
    </row>
    <row r="35" spans="1:9" x14ac:dyDescent="0.25">
      <c r="A35" s="81"/>
      <c r="B35" s="70"/>
      <c r="C35" s="71"/>
      <c r="D35" s="72"/>
      <c r="E35" s="100" t="e">
        <f>IF(Образец!E35+#REF!+#REF!+#REF!+#REF!+#REF!&gt;0,Образец!E35+#REF!+#REF!+#REF!+#REF!+#REF!," ")</f>
        <v>#REF!</v>
      </c>
      <c r="F35" s="101"/>
      <c r="G35" s="101"/>
      <c r="H35" s="102"/>
    </row>
    <row r="36" spans="1:9" x14ac:dyDescent="0.25">
      <c r="A36" s="32" t="s">
        <v>66</v>
      </c>
      <c r="B36" s="75" t="s">
        <v>72</v>
      </c>
      <c r="C36" s="76"/>
      <c r="D36" s="77"/>
      <c r="E36" s="100" t="e">
        <f>IF(Образец!E36+#REF!+#REF!+#REF!+#REF!+#REF!&gt;0,Образец!E36+#REF!+#REF!+#REF!+#REF!+#REF!," ")</f>
        <v>#REF!</v>
      </c>
      <c r="F36" s="101"/>
      <c r="G36" s="101"/>
      <c r="H36" s="102"/>
    </row>
    <row r="37" spans="1:9" x14ac:dyDescent="0.25">
      <c r="A37" s="21" t="s">
        <v>61</v>
      </c>
      <c r="B37" s="52" t="s">
        <v>80</v>
      </c>
      <c r="C37" s="53"/>
      <c r="D37" s="54"/>
      <c r="E37" s="55" t="s">
        <v>32</v>
      </c>
      <c r="F37" s="56"/>
      <c r="G37" s="56"/>
      <c r="H37" s="57"/>
    </row>
    <row r="38" spans="1:9" ht="15" customHeight="1" x14ac:dyDescent="0.25">
      <c r="A38" s="32" t="s">
        <v>66</v>
      </c>
      <c r="B38" s="75" t="s">
        <v>73</v>
      </c>
      <c r="C38" s="76"/>
      <c r="D38" s="77"/>
      <c r="E38" s="100" t="e">
        <f>IF(Образец!E38+#REF!+#REF!+#REF!+#REF!+#REF!&gt;0,Образец!E38+#REF!+#REF!+#REF!+#REF!+#REF!," ")</f>
        <v>#REF!</v>
      </c>
      <c r="F38" s="101"/>
      <c r="G38" s="101"/>
      <c r="H38" s="102"/>
    </row>
    <row r="39" spans="1:9" x14ac:dyDescent="0.25">
      <c r="A39" s="32" t="s">
        <v>66</v>
      </c>
      <c r="B39" s="75" t="s">
        <v>86</v>
      </c>
      <c r="C39" s="76"/>
      <c r="D39" s="77"/>
      <c r="E39" s="100" t="e">
        <f>IF(Образец!E39+#REF!+#REF!+#REF!+#REF!+#REF!&gt;0,Образец!E39+#REF!+#REF!+#REF!+#REF!+#REF!," ")</f>
        <v>#REF!</v>
      </c>
      <c r="F39" s="101"/>
      <c r="G39" s="101"/>
      <c r="H39" s="102"/>
    </row>
    <row r="40" spans="1:9" x14ac:dyDescent="0.25">
      <c r="A40" s="32" t="s">
        <v>66</v>
      </c>
      <c r="B40" s="75" t="s">
        <v>87</v>
      </c>
      <c r="C40" s="76"/>
      <c r="D40" s="77"/>
      <c r="E40" s="100" t="e">
        <f>IF(Образец!E40+#REF!+#REF!+#REF!+#REF!+#REF!&gt;0,Образец!E40+#REF!+#REF!+#REF!+#REF!+#REF!," ")</f>
        <v>#REF!</v>
      </c>
      <c r="F40" s="101"/>
      <c r="G40" s="101"/>
      <c r="H40" s="102"/>
    </row>
    <row r="41" spans="1:9" x14ac:dyDescent="0.25">
      <c r="A41" s="21" t="s">
        <v>62</v>
      </c>
      <c r="B41" s="52" t="s">
        <v>74</v>
      </c>
      <c r="C41" s="53"/>
      <c r="D41" s="54"/>
      <c r="E41" s="55" t="s">
        <v>32</v>
      </c>
      <c r="F41" s="56"/>
      <c r="G41" s="56"/>
      <c r="H41" s="57"/>
    </row>
    <row r="42" spans="1:9" ht="15" customHeight="1" x14ac:dyDescent="0.25">
      <c r="A42" s="81" t="s">
        <v>66</v>
      </c>
      <c r="B42" s="84" t="s">
        <v>83</v>
      </c>
      <c r="C42" s="85"/>
      <c r="D42" s="86"/>
      <c r="E42" s="73" t="s">
        <v>35</v>
      </c>
      <c r="F42" s="74"/>
      <c r="G42" s="73" t="s">
        <v>34</v>
      </c>
      <c r="H42" s="74"/>
    </row>
    <row r="43" spans="1:9" x14ac:dyDescent="0.25">
      <c r="A43" s="81"/>
      <c r="B43" s="87"/>
      <c r="C43" s="88"/>
      <c r="D43" s="89"/>
      <c r="E43" s="100" t="e">
        <f>IF(Образец!E43+#REF!+#REF!+#REF!+#REF!+#REF!&gt;0,Образец!E43+#REF!+#REF!+#REF!+#REF!+#REF!," ")</f>
        <v>#REF!</v>
      </c>
      <c r="F43" s="102"/>
      <c r="G43" s="100" t="e">
        <f>IF(Образец!G43+#REF!+#REF!+#REF!+#REF!+#REF!&gt;0,Образец!G43+#REF!+#REF!+#REF!+#REF!+#REF!," ")</f>
        <v>#REF!</v>
      </c>
      <c r="H43" s="102"/>
    </row>
    <row r="44" spans="1:9" x14ac:dyDescent="0.25">
      <c r="A44" s="32" t="s">
        <v>66</v>
      </c>
      <c r="B44" s="44" t="s">
        <v>84</v>
      </c>
      <c r="C44" s="45"/>
      <c r="D44" s="46"/>
      <c r="E44" s="100" t="e">
        <f>IF(Образец!E44+#REF!+#REF!+#REF!+#REF!+#REF!&gt;0,Образец!E44+#REF!+#REF!+#REF!+#REF!+#REF!," ")</f>
        <v>#REF!</v>
      </c>
      <c r="F44" s="101"/>
      <c r="G44" s="101"/>
      <c r="H44" s="102"/>
    </row>
    <row r="45" spans="1:9" x14ac:dyDescent="0.25">
      <c r="A45" s="32" t="s">
        <v>66</v>
      </c>
      <c r="B45" s="44" t="s">
        <v>85</v>
      </c>
      <c r="C45" s="45"/>
      <c r="D45" s="46"/>
      <c r="E45" s="100" t="e">
        <f>IF(Образец!E45+#REF!+#REF!+#REF!+#REF!+#REF!&gt;0,Образец!E45+#REF!+#REF!+#REF!+#REF!+#REF!," ")</f>
        <v>#REF!</v>
      </c>
      <c r="F45" s="101"/>
      <c r="G45" s="101"/>
      <c r="H45" s="102"/>
    </row>
    <row r="46" spans="1:9" x14ac:dyDescent="0.25">
      <c r="A46" s="5">
        <v>7</v>
      </c>
      <c r="B46" s="52" t="s">
        <v>79</v>
      </c>
      <c r="C46" s="53"/>
      <c r="D46" s="53"/>
      <c r="E46" s="55" t="s">
        <v>9</v>
      </c>
      <c r="F46" s="56"/>
      <c r="G46" s="56"/>
      <c r="H46" s="57"/>
    </row>
    <row r="47" spans="1:9" ht="15" customHeight="1" x14ac:dyDescent="0.25">
      <c r="A47" s="33" t="s">
        <v>75</v>
      </c>
      <c r="B47" s="94" t="s">
        <v>104</v>
      </c>
      <c r="C47" s="95"/>
      <c r="D47" s="96"/>
      <c r="E47" s="107" t="e">
        <f>IF(COUNTIF(Образец!I47,TRUE)+COUNTIF(#REF!,TRUE)+COUNTIF(#REF!,TRUE)+COUNTIF(#REF!,TRUE)+COUNTIF(#REF!,TRUE)+COUNTIF(#REF!,TRUE)&gt;0,COUNTIF(Образец!I47,TRUE)+COUNTIF(#REF!,TRUE)+COUNTIF(#REF!,TRUE)+COUNTIF(#REF!,TRUE)+COUNTIF(#REF!,TRUE)+COUNTIF(#REF!,TRUE)," ")</f>
        <v>#REF!</v>
      </c>
      <c r="F47" s="108"/>
      <c r="G47" s="108"/>
      <c r="H47" s="109"/>
      <c r="I47" s="30" t="s">
        <v>88</v>
      </c>
    </row>
    <row r="48" spans="1:9" ht="15" customHeight="1" x14ac:dyDescent="0.25">
      <c r="A48" s="33" t="s">
        <v>76</v>
      </c>
      <c r="B48" s="94" t="s">
        <v>105</v>
      </c>
      <c r="C48" s="95"/>
      <c r="D48" s="96"/>
      <c r="E48" s="107" t="e">
        <f>IF(COUNTIF(Образец!I52,TRUE)+COUNTIF(#REF!,TRUE)+COUNTIF(#REF!,TRUE)+COUNTIF(#REF!,TRUE)+COUNTIF(#REF!,TRUE)+COUNTIF(#REF!,TRUE)&gt;0,COUNTIF(Образец!I52,TRUE)+COUNTIF(#REF!,TRUE)+COUNTIF(#REF!,TRUE)+COUNTIF(#REF!,TRUE)+COUNTIF(#REF!,TRUE)+COUNTIF(#REF!,TRUE)," ")</f>
        <v>#REF!</v>
      </c>
      <c r="F48" s="108"/>
      <c r="G48" s="108"/>
      <c r="H48" s="109"/>
    </row>
    <row r="49" spans="1:9" ht="15" customHeight="1" x14ac:dyDescent="0.25">
      <c r="A49" s="33" t="s">
        <v>77</v>
      </c>
      <c r="B49" s="94" t="s">
        <v>106</v>
      </c>
      <c r="C49" s="95"/>
      <c r="D49" s="96"/>
      <c r="E49" s="107" t="e">
        <f>IF(COUNTIF(Образец!I53,TRUE)+COUNTIF(#REF!,TRUE)+COUNTIF(#REF!,TRUE)+COUNTIF(#REF!,TRUE)+COUNTIF(#REF!,TRUE)+COUNTIF(#REF!,TRUE)&gt;0,COUNTIF(Образец!I53,TRUE)+COUNTIF(#REF!,TRUE)+COUNTIF(#REF!,TRUE)+COUNTIF(#REF!,TRUE)+COUNTIF(#REF!,TRUE)+COUNTIF(#REF!,TRUE)," ")</f>
        <v>#REF!</v>
      </c>
      <c r="F49" s="108"/>
      <c r="G49" s="108"/>
      <c r="H49" s="109"/>
    </row>
    <row r="50" spans="1:9" ht="15" customHeight="1" x14ac:dyDescent="0.25">
      <c r="A50" s="103" t="s">
        <v>78</v>
      </c>
      <c r="B50" s="56"/>
      <c r="C50" s="56"/>
      <c r="D50" s="56"/>
      <c r="E50" s="56"/>
      <c r="F50" s="56"/>
      <c r="G50" s="56"/>
      <c r="H50" s="57"/>
    </row>
    <row r="51" spans="1:9" ht="120" customHeight="1" x14ac:dyDescent="0.25">
      <c r="A51" s="104" t="e">
        <f>"Площадка 1: "&amp;Образец!A51:H51&amp;CHAR(10)&amp;"Площадка 2: "&amp;#REF!&amp;CHAR(10)&amp;"Площадка 3: "&amp;#REF!&amp;CHAR(10)&amp;"Площадка 4: "&amp;#REF!&amp;CHAR(10)&amp;"Площадка 5: "&amp;#REF!&amp;CHAR(10)&amp;"Площадка 6: "&amp;#REF!&amp;CHAR(10)</f>
        <v>#REF!</v>
      </c>
      <c r="B51" s="105"/>
      <c r="C51" s="105"/>
      <c r="D51" s="105"/>
      <c r="E51" s="105"/>
      <c r="F51" s="105"/>
      <c r="G51" s="105"/>
      <c r="H51" s="106"/>
      <c r="I51" s="30" t="s">
        <v>89</v>
      </c>
    </row>
  </sheetData>
  <mergeCells count="67">
    <mergeCell ref="A50:H50"/>
    <mergeCell ref="A51:H51"/>
    <mergeCell ref="B47:D47"/>
    <mergeCell ref="E47:H47"/>
    <mergeCell ref="B48:D48"/>
    <mergeCell ref="E48:H48"/>
    <mergeCell ref="B49:D49"/>
    <mergeCell ref="E49:H49"/>
    <mergeCell ref="B45:D45"/>
    <mergeCell ref="E45:H45"/>
    <mergeCell ref="B46:D46"/>
    <mergeCell ref="E46:H46"/>
    <mergeCell ref="B44:D44"/>
    <mergeCell ref="E44:H44"/>
    <mergeCell ref="B40:D40"/>
    <mergeCell ref="E40:H40"/>
    <mergeCell ref="B41:D41"/>
    <mergeCell ref="E41:H41"/>
    <mergeCell ref="A42:A43"/>
    <mergeCell ref="B42:D43"/>
    <mergeCell ref="E42:F42"/>
    <mergeCell ref="G42:H42"/>
    <mergeCell ref="E43:F43"/>
    <mergeCell ref="G43:H43"/>
    <mergeCell ref="B37:D37"/>
    <mergeCell ref="E37:H37"/>
    <mergeCell ref="B38:D38"/>
    <mergeCell ref="E38:H38"/>
    <mergeCell ref="B39:D39"/>
    <mergeCell ref="E39:H39"/>
    <mergeCell ref="B36:D36"/>
    <mergeCell ref="E36:H36"/>
    <mergeCell ref="A30:A32"/>
    <mergeCell ref="B30:D32"/>
    <mergeCell ref="E30:H30"/>
    <mergeCell ref="E31:F31"/>
    <mergeCell ref="G31:H31"/>
    <mergeCell ref="E32:F32"/>
    <mergeCell ref="G32:H32"/>
    <mergeCell ref="A33:A35"/>
    <mergeCell ref="B33:D35"/>
    <mergeCell ref="E33:H33"/>
    <mergeCell ref="E34:H34"/>
    <mergeCell ref="E35:H35"/>
    <mergeCell ref="A24:H24"/>
    <mergeCell ref="B25:H25"/>
    <mergeCell ref="B26:D26"/>
    <mergeCell ref="E26:H26"/>
    <mergeCell ref="A27:A29"/>
    <mergeCell ref="B27:D29"/>
    <mergeCell ref="E27:F27"/>
    <mergeCell ref="G27:H27"/>
    <mergeCell ref="B22:D22"/>
    <mergeCell ref="E22:H22"/>
    <mergeCell ref="B23:D23"/>
    <mergeCell ref="E23:H23"/>
    <mergeCell ref="B20:D20"/>
    <mergeCell ref="E20:H20"/>
    <mergeCell ref="B21:D21"/>
    <mergeCell ref="E21:H21"/>
    <mergeCell ref="B19:D19"/>
    <mergeCell ref="E19:H19"/>
    <mergeCell ref="C1:H1"/>
    <mergeCell ref="B17:D17"/>
    <mergeCell ref="E17:H17"/>
    <mergeCell ref="B18:D18"/>
    <mergeCell ref="E18:H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Основное</vt:lpstr>
      <vt:lpstr>Площадки</vt:lpstr>
      <vt:lpstr>Площадка 1</vt:lpstr>
      <vt:lpstr>Площадка 2</vt:lpstr>
      <vt:lpstr>Площадка 3</vt:lpstr>
      <vt:lpstr>Образец</vt:lpstr>
      <vt:lpstr>ВСЕГО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Заборов Валентин Владимирович</dc:creator>
  <cp:lastModifiedBy>User</cp:lastModifiedBy>
  <dcterms:created xsi:type="dcterms:W3CDTF">2025-01-22T06:59:28Z</dcterms:created>
  <dcterms:modified xsi:type="dcterms:W3CDTF">2025-02-02T21:17:11Z</dcterms:modified>
</cp:coreProperties>
</file>