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D869362C-2F73-4B47-9463-8C9E73368C8A}" xr6:coauthVersionLast="47" xr6:coauthVersionMax="47" xr10:uidLastSave="{00000000-0000-0000-0000-000000000000}"/>
  <bookViews>
    <workbookView xWindow="-120" yWindow="-120" windowWidth="29040" windowHeight="15840" activeTab="1" xr2:uid="{2880B099-68F4-4A18-B4DD-3F727F7C935B}"/>
  </bookViews>
  <sheets>
    <sheet name="май" sheetId="1" r:id="rId1"/>
    <sheet name="июнь" sheetId="3" r:id="rId2"/>
    <sheet name="июль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 a="1"/>
  <c r="D13" i="4" s="1"/>
  <c r="D13" i="1" a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D13" i="3" a="1"/>
  <c r="D13" i="3" s="1"/>
  <c r="B2" i="4" a="1"/>
  <c r="B2" i="4" s="1"/>
  <c r="B2" i="3" a="1"/>
  <c r="B2" i="3" s="1"/>
  <c r="B2" i="1" a="1"/>
  <c r="B2" i="1" s="1"/>
  <c r="AJ14" i="3" a="1"/>
  <c r="AK14" i="3"/>
  <c r="AI14" i="3" a="1"/>
  <c r="AI14" i="4" a="1"/>
  <c r="AG3" i="4" a="1"/>
  <c r="AG3" i="3" a="1"/>
  <c r="AJ14" i="3" l="1"/>
  <c r="AI14" i="3"/>
  <c r="AI14" i="4"/>
  <c r="AG3" i="4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E13" i="3"/>
  <c r="AG3" i="3"/>
  <c r="C2" i="3"/>
  <c r="C2" i="4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C2" i="1"/>
  <c r="D2" i="3" l="1"/>
  <c r="F13" i="3"/>
  <c r="D2" i="1"/>
  <c r="E2" i="3" l="1"/>
  <c r="G13" i="3"/>
  <c r="E2" i="1"/>
  <c r="F2" i="3" l="1"/>
  <c r="H13" i="3"/>
  <c r="F2" i="1"/>
  <c r="G2" i="3" l="1"/>
  <c r="I13" i="3"/>
  <c r="G2" i="1"/>
  <c r="H2" i="3" l="1"/>
  <c r="J13" i="3"/>
  <c r="H2" i="1"/>
  <c r="I2" i="3" l="1"/>
  <c r="K13" i="3"/>
  <c r="I2" i="1"/>
  <c r="J2" i="3" l="1"/>
  <c r="L13" i="3"/>
  <c r="J2" i="1"/>
  <c r="K2" i="3" l="1"/>
  <c r="M13" i="3"/>
  <c r="K2" i="1"/>
  <c r="L2" i="3" l="1"/>
  <c r="N13" i="3"/>
  <c r="L2" i="1"/>
  <c r="M2" i="3" l="1"/>
  <c r="O13" i="3"/>
  <c r="M2" i="1"/>
  <c r="N2" i="3" l="1"/>
  <c r="P13" i="3"/>
  <c r="N2" i="1"/>
  <c r="O2" i="3" l="1"/>
  <c r="Q13" i="3"/>
  <c r="O2" i="1"/>
  <c r="P2" i="3" l="1"/>
  <c r="R13" i="3"/>
  <c r="P2" i="1"/>
  <c r="Q2" i="3" l="1"/>
  <c r="S13" i="3"/>
  <c r="Q2" i="1"/>
  <c r="R2" i="3" l="1"/>
  <c r="T13" i="3"/>
  <c r="R2" i="1"/>
  <c r="S2" i="3" l="1"/>
  <c r="U13" i="3"/>
  <c r="S2" i="1"/>
  <c r="T2" i="3" l="1"/>
  <c r="V13" i="3"/>
  <c r="T2" i="1"/>
  <c r="U2" i="3" l="1"/>
  <c r="W13" i="3"/>
  <c r="U2" i="1"/>
  <c r="V2" i="3" l="1"/>
  <c r="X13" i="3"/>
  <c r="V2" i="1"/>
  <c r="W2" i="3" l="1"/>
  <c r="Y13" i="3"/>
  <c r="W2" i="1"/>
  <c r="X2" i="3" l="1"/>
  <c r="Z13" i="3"/>
  <c r="X2" i="1"/>
  <c r="Y2" i="3" l="1"/>
  <c r="AA13" i="3"/>
  <c r="Y2" i="1"/>
  <c r="Z2" i="3" l="1"/>
  <c r="AB13" i="3"/>
  <c r="Z2" i="1"/>
  <c r="AA2" i="3" l="1"/>
  <c r="AC13" i="3"/>
  <c r="AA2" i="1"/>
  <c r="AB2" i="3" l="1"/>
  <c r="AD13" i="3"/>
  <c r="AB2" i="1"/>
  <c r="AC2" i="3" l="1"/>
  <c r="AE13" i="3"/>
  <c r="AC2" i="1"/>
  <c r="AD2" i="3" l="1"/>
  <c r="AF13" i="3"/>
  <c r="AD2" i="1"/>
  <c r="AE2" i="3" l="1"/>
  <c r="AG13" i="3"/>
  <c r="AE2" i="1"/>
  <c r="AJ14" i="4" a="1"/>
  <c r="AH3" i="4" a="1"/>
  <c r="AJ14" i="4" l="1"/>
  <c r="AH3" i="4"/>
  <c r="AF2" i="3"/>
  <c r="AH13" i="3"/>
  <c r="AF2" i="1"/>
  <c r="AH3" i="3" a="1"/>
  <c r="AH3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<sst xmlns="http://schemas.openxmlformats.org/spreadsheetml/2006/main" count="184" uniqueCount="2">
  <si>
    <t>в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</si>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</sst>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" x14ac:knownFonts="1">
    <font>
      <sz val="11"/>
      <color theme="1"/>
      <name val="Consolas"/>
      <family val="2"/>
      <charset val="204"/>
    </font>
    <font>
      <sz val="14"/>
      <color theme="1"/>
      <name val="Consola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3">
    <dxf>
      <font>
        <b/>
        <i val="0"/>
        <color rgb="FFFF0000"/>
      </font>
      <numFmt numFmtId="165" formatCode="&quot;Я&quot;"/>
    </dxf>
    <dxf>
      <font>
        <b/>
        <i val="0"/>
        <color rgb="FFFF0000"/>
      </font>
      <numFmt numFmtId="165" formatCode="&quot;Я&quot;"/>
    </dxf>
    <dxf>
      <font>
        <b/>
        <i val="0"/>
        <color rgb="FFFF0000"/>
      </font>
      <numFmt numFmtId="165" formatCode="&quot;Я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0A89-CE96-493E-9578-FB39B2403EB3}">
  <dimension ref="B2:AH14"/>
  <sheetViews>
    <sheetView workbookViewId="0">
      <selection activeCell="D13" sqref="D13"/>
    </sheetView>
  </sheetViews>
  <sheetFormatPr defaultRowHeight="15" x14ac:dyDescent="0.25"/>
  <cols>
    <col min="2" max="32" width="2.875" customWidth="1"/>
    <col min="33" max="34" width="2.875" bestFit="1" customWidth="1"/>
  </cols>
  <sheetData>
    <row r="2" spans="2:34" x14ac:dyDescent="0.25">
      <c r="B2" s="2" cm="1">
        <f t="array" aca="1" ref="B2" ca="1">--("1."&amp;MID(CELL("имяфайла",A1),FIND("]",CELL("имяфайла",A1))+1,20)&amp;"2025")</f>
        <v>45778</v>
      </c>
      <c r="C2" s="2">
        <f ca="1">IF(B2="","",IF(B2+1&gt;EOMONTH($B2,0),"",B2+1))</f>
        <v>45779</v>
      </c>
      <c r="D2" s="2">
        <f t="shared" ref="D2:AF2" ca="1" si="0">IF(C2="","",IF(C2+1&gt;EOMONTH($B2,0),"",C2+1))</f>
        <v>45780</v>
      </c>
      <c r="E2" s="2">
        <f t="shared" ca="1" si="0"/>
        <v>45781</v>
      </c>
      <c r="F2" s="2">
        <f t="shared" ca="1" si="0"/>
        <v>45782</v>
      </c>
      <c r="G2" s="2">
        <f t="shared" ca="1" si="0"/>
        <v>45783</v>
      </c>
      <c r="H2" s="2">
        <f t="shared" ca="1" si="0"/>
        <v>45784</v>
      </c>
      <c r="I2" s="2">
        <f t="shared" ca="1" si="0"/>
        <v>45785</v>
      </c>
      <c r="J2" s="2">
        <f t="shared" ca="1" si="0"/>
        <v>45786</v>
      </c>
      <c r="K2" s="2">
        <f t="shared" ca="1" si="0"/>
        <v>45787</v>
      </c>
      <c r="L2" s="2">
        <f t="shared" ca="1" si="0"/>
        <v>45788</v>
      </c>
      <c r="M2" s="2">
        <f t="shared" ca="1" si="0"/>
        <v>45789</v>
      </c>
      <c r="N2" s="2">
        <f t="shared" ca="1" si="0"/>
        <v>45790</v>
      </c>
      <c r="O2" s="2">
        <f t="shared" ca="1" si="0"/>
        <v>45791</v>
      </c>
      <c r="P2" s="2">
        <f t="shared" ca="1" si="0"/>
        <v>45792</v>
      </c>
      <c r="Q2" s="2">
        <f t="shared" ca="1" si="0"/>
        <v>45793</v>
      </c>
      <c r="R2" s="2">
        <f t="shared" ca="1" si="0"/>
        <v>45794</v>
      </c>
      <c r="S2" s="2">
        <f t="shared" ca="1" si="0"/>
        <v>45795</v>
      </c>
      <c r="T2" s="2">
        <f t="shared" ca="1" si="0"/>
        <v>45796</v>
      </c>
      <c r="U2" s="2">
        <f t="shared" ca="1" si="0"/>
        <v>45797</v>
      </c>
      <c r="V2" s="2">
        <f t="shared" ca="1" si="0"/>
        <v>45798</v>
      </c>
      <c r="W2" s="2">
        <f t="shared" ca="1" si="0"/>
        <v>45799</v>
      </c>
      <c r="X2" s="2">
        <f t="shared" ca="1" si="0"/>
        <v>45800</v>
      </c>
      <c r="Y2" s="2">
        <f t="shared" ca="1" si="0"/>
        <v>45801</v>
      </c>
      <c r="Z2" s="2">
        <f t="shared" ca="1" si="0"/>
        <v>45802</v>
      </c>
      <c r="AA2" s="2">
        <f t="shared" ca="1" si="0"/>
        <v>45803</v>
      </c>
      <c r="AB2" s="2">
        <f t="shared" ca="1" si="0"/>
        <v>45804</v>
      </c>
      <c r="AC2" s="2">
        <f t="shared" ca="1" si="0"/>
        <v>45805</v>
      </c>
      <c r="AD2" s="2">
        <f t="shared" ca="1" si="0"/>
        <v>45806</v>
      </c>
      <c r="AE2" s="2">
        <f t="shared" ca="1" si="0"/>
        <v>45807</v>
      </c>
      <c r="AF2" s="2">
        <f t="shared" ca="1" si="0"/>
        <v>45808</v>
      </c>
      <c r="AG2" s="1"/>
    </row>
    <row r="3" spans="2:34" ht="18.75" x14ac:dyDescent="0.25">
      <c r="B3" s="3" t="s">
        <v>0</v>
      </c>
      <c r="C3" s="3" t="s">
        <v>0</v>
      </c>
      <c r="D3" s="3" t="s">
        <v>1</v>
      </c>
      <c r="E3" s="3" t="s">
        <v>0</v>
      </c>
      <c r="F3" s="3" t="s">
        <v>0</v>
      </c>
      <c r="G3" s="3" t="s">
        <v>0</v>
      </c>
      <c r="H3" s="3" t="s">
        <v>1</v>
      </c>
      <c r="I3" s="3" t="s">
        <v>0</v>
      </c>
      <c r="J3" s="3" t="s">
        <v>0</v>
      </c>
      <c r="K3" s="3" t="s">
        <v>0</v>
      </c>
      <c r="L3" s="3" t="s">
        <v>1</v>
      </c>
      <c r="M3" s="3" t="s">
        <v>0</v>
      </c>
      <c r="N3" s="3" t="s">
        <v>0</v>
      </c>
      <c r="O3" s="3" t="s">
        <v>0</v>
      </c>
      <c r="P3" s="3" t="s">
        <v>1</v>
      </c>
      <c r="Q3" s="3" t="s">
        <v>0</v>
      </c>
      <c r="R3" s="3" t="s">
        <v>0</v>
      </c>
      <c r="S3" s="3" t="s">
        <v>0</v>
      </c>
      <c r="T3" s="3" t="s">
        <v>1</v>
      </c>
      <c r="U3" s="3" t="s">
        <v>0</v>
      </c>
      <c r="V3" s="3" t="s">
        <v>0</v>
      </c>
      <c r="W3" s="3" t="s">
        <v>0</v>
      </c>
      <c r="X3" s="3" t="s">
        <v>1</v>
      </c>
      <c r="Y3" s="3" t="s">
        <v>0</v>
      </c>
      <c r="Z3" s="3" t="s">
        <v>0</v>
      </c>
      <c r="AA3" s="3" t="s">
        <v>0</v>
      </c>
      <c r="AB3" s="3" t="s">
        <v>1</v>
      </c>
      <c r="AC3" s="3" t="s">
        <v>0</v>
      </c>
      <c r="AD3" s="3" t="s">
        <v>0</v>
      </c>
      <c r="AE3" s="3" t="s">
        <v>0</v>
      </c>
      <c r="AF3" s="3" t="s">
        <v>1</v>
      </c>
    </row>
    <row r="13" spans="2:34" x14ac:dyDescent="0.25">
      <c r="D13" s="2" cm="1">
        <f t="array" aca="1" ref="D13" ca="1">--("1."&amp;MID(CELL("имяфайла",A3),FIND("]",CELL("имяфайла",A3))+1,20)&amp;"2025")</f>
        <v>45778</v>
      </c>
      <c r="E13" s="2">
        <f ca="1">IF(D13="","",IF(D13+1&gt;EOMONTH($D13,0),"",D13+1))</f>
        <v>45779</v>
      </c>
      <c r="F13" s="2">
        <f ca="1">IF(E13="","",IF(E13+1&gt;EOMONTH($D13,0),"",E13+1))</f>
        <v>45780</v>
      </c>
      <c r="G13" s="2">
        <f ca="1">IF(F13="","",IF(F13+1&gt;EOMONTH($D13,0),"",F13+1))</f>
        <v>45781</v>
      </c>
      <c r="H13" s="2">
        <f ca="1">IF(G13="","",IF(G13+1&gt;EOMONTH($D13,0),"",G13+1))</f>
        <v>45782</v>
      </c>
      <c r="I13" s="2">
        <f ca="1">IF(H13="","",IF(H13+1&gt;EOMONTH($D13,0),"",H13+1))</f>
        <v>45783</v>
      </c>
      <c r="J13" s="2">
        <f ca="1">IF(I13="","",IF(I13+1&gt;EOMONTH($D13,0),"",I13+1))</f>
        <v>45784</v>
      </c>
      <c r="K13" s="2">
        <f ca="1">IF(J13="","",IF(J13+1&gt;EOMONTH($D13,0),"",J13+1))</f>
        <v>45785</v>
      </c>
      <c r="L13" s="2">
        <f ca="1">IF(K13="","",IF(K13+1&gt;EOMONTH($D13,0),"",K13+1))</f>
        <v>45786</v>
      </c>
      <c r="M13" s="2">
        <f ca="1">IF(L13="","",IF(L13+1&gt;EOMONTH($D13,0),"",L13+1))</f>
        <v>45787</v>
      </c>
      <c r="N13" s="2">
        <f ca="1">IF(M13="","",IF(M13+1&gt;EOMONTH($D13,0),"",M13+1))</f>
        <v>45788</v>
      </c>
      <c r="O13" s="2">
        <f ca="1">IF(N13="","",IF(N13+1&gt;EOMONTH($D13,0),"",N13+1))</f>
        <v>45789</v>
      </c>
      <c r="P13" s="2">
        <f ca="1">IF(O13="","",IF(O13+1&gt;EOMONTH($D13,0),"",O13+1))</f>
        <v>45790</v>
      </c>
      <c r="Q13" s="2">
        <f ca="1">IF(P13="","",IF(P13+1&gt;EOMONTH($D13,0),"",P13+1))</f>
        <v>45791</v>
      </c>
      <c r="R13" s="2">
        <f ca="1">IF(Q13="","",IF(Q13+1&gt;EOMONTH($D13,0),"",Q13+1))</f>
        <v>45792</v>
      </c>
      <c r="S13" s="2">
        <f ca="1">IF(R13="","",IF(R13+1&gt;EOMONTH($D13,0),"",R13+1))</f>
        <v>45793</v>
      </c>
      <c r="T13" s="2">
        <f ca="1">IF(S13="","",IF(S13+1&gt;EOMONTH($D13,0),"",S13+1))</f>
        <v>45794</v>
      </c>
      <c r="U13" s="2">
        <f ca="1">IF(T13="","",IF(T13+1&gt;EOMONTH($D13,0),"",T13+1))</f>
        <v>45795</v>
      </c>
      <c r="V13" s="2">
        <f ca="1">IF(U13="","",IF(U13+1&gt;EOMONTH($D13,0),"",U13+1))</f>
        <v>45796</v>
      </c>
      <c r="W13" s="2">
        <f ca="1">IF(V13="","",IF(V13+1&gt;EOMONTH($D13,0),"",V13+1))</f>
        <v>45797</v>
      </c>
      <c r="X13" s="2">
        <f ca="1">IF(W13="","",IF(W13+1&gt;EOMONTH($D13,0),"",W13+1))</f>
        <v>45798</v>
      </c>
      <c r="Y13" s="2">
        <f ca="1">IF(X13="","",IF(X13+1&gt;EOMONTH($D13,0),"",X13+1))</f>
        <v>45799</v>
      </c>
      <c r="Z13" s="2">
        <f ca="1">IF(Y13="","",IF(Y13+1&gt;EOMONTH($D13,0),"",Y13+1))</f>
        <v>45800</v>
      </c>
      <c r="AA13" s="2">
        <f ca="1">IF(Z13="","",IF(Z13+1&gt;EOMONTH($D13,0),"",Z13+1))</f>
        <v>45801</v>
      </c>
      <c r="AB13" s="2">
        <f ca="1">IF(AA13="","",IF(AA13+1&gt;EOMONTH($D13,0),"",AA13+1))</f>
        <v>45802</v>
      </c>
      <c r="AC13" s="2">
        <f ca="1">IF(AB13="","",IF(AB13+1&gt;EOMONTH($D13,0),"",AB13+1))</f>
        <v>45803</v>
      </c>
      <c r="AD13" s="2">
        <f ca="1">IF(AC13="","",IF(AC13+1&gt;EOMONTH($D13,0),"",AC13+1))</f>
        <v>45804</v>
      </c>
      <c r="AE13" s="2">
        <f ca="1">IF(AD13="","",IF(AD13+1&gt;EOMONTH($D13,0),"",AD13+1))</f>
        <v>45805</v>
      </c>
      <c r="AF13" s="2">
        <f ca="1">IF(AE13="","",IF(AE13+1&gt;EOMONTH($D13,0),"",AE13+1))</f>
        <v>45806</v>
      </c>
      <c r="AG13" s="2">
        <f ca="1">IF(AF13="","",IF(AF13+1&gt;EOMONTH($D13,0),"",AF13+1))</f>
        <v>45807</v>
      </c>
      <c r="AH13" s="2">
        <f ca="1">IF(AG13="","",IF(AG13+1&gt;EOMONTH($D13,0),"",AG13+1))</f>
        <v>45808</v>
      </c>
    </row>
    <row r="14" spans="2:34" ht="18.75" x14ac:dyDescent="0.25">
      <c r="D14" s="3" t="s">
        <v>0</v>
      </c>
      <c r="E14" s="3" t="s">
        <v>0</v>
      </c>
      <c r="F14" s="3" t="s">
        <v>1</v>
      </c>
      <c r="G14" s="3" t="s">
        <v>0</v>
      </c>
      <c r="H14" s="3" t="s">
        <v>0</v>
      </c>
      <c r="I14" s="3" t="s">
        <v>0</v>
      </c>
      <c r="J14" s="3" t="s">
        <v>1</v>
      </c>
      <c r="K14" s="3" t="s">
        <v>0</v>
      </c>
      <c r="L14" s="3" t="s">
        <v>0</v>
      </c>
      <c r="M14" s="3" t="s">
        <v>0</v>
      </c>
      <c r="N14" s="3" t="s">
        <v>1</v>
      </c>
      <c r="O14" s="3" t="s">
        <v>0</v>
      </c>
      <c r="P14" s="3" t="s">
        <v>0</v>
      </c>
      <c r="Q14" s="3" t="s">
        <v>0</v>
      </c>
      <c r="R14" s="3" t="s">
        <v>1</v>
      </c>
      <c r="S14" s="3" t="s">
        <v>0</v>
      </c>
      <c r="T14" s="3" t="s">
        <v>0</v>
      </c>
      <c r="U14" s="3" t="s">
        <v>0</v>
      </c>
      <c r="V14" s="3" t="s">
        <v>1</v>
      </c>
      <c r="W14" s="3" t="s">
        <v>0</v>
      </c>
      <c r="X14" s="3" t="s">
        <v>0</v>
      </c>
      <c r="Y14" s="3" t="s">
        <v>0</v>
      </c>
      <c r="Z14" s="3" t="s">
        <v>1</v>
      </c>
      <c r="AA14" s="3" t="s">
        <v>0</v>
      </c>
      <c r="AB14" s="3" t="s">
        <v>0</v>
      </c>
      <c r="AC14" s="3" t="s">
        <v>0</v>
      </c>
      <c r="AD14" s="3" t="s">
        <v>1</v>
      </c>
      <c r="AE14" s="3" t="s">
        <v>0</v>
      </c>
      <c r="AF14" s="3" t="s">
        <v>0</v>
      </c>
      <c r="AG14" s="3" t="s">
        <v>0</v>
      </c>
      <c r="AH14" s="3" t="s">
        <v>1</v>
      </c>
    </row>
  </sheetData>
  <conditionalFormatting sqref="B3:AF3 D14:AH14">
    <cfRule type="expression" dxfId="2" priority="1">
      <formula>B3="Я"</formula>
    </cfRule>
  </conditionalFormatting>
  <dataValidations count="1">
    <dataValidation type="list" allowBlank="1" showInputMessage="1" showErrorMessage="1" sqref="A8" xr:uid="{44824E6D-AC2D-461C-9782-A0156A18791E}">
      <formula1>"2024,2025,2026,2027"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22EE-0609-44E8-AEAB-5887AB9BE3EF}">
  <dimension ref="B2:AK14"/>
  <sheetViews>
    <sheetView tabSelected="1" workbookViewId="0">
      <selection activeCell="AH3" sqref="AH3"/>
    </sheetView>
  </sheetViews>
  <sheetFormatPr defaultRowHeight="15" x14ac:dyDescent="0.25"/>
  <cols>
    <col min="2" max="32" width="2.875" customWidth="1"/>
    <col min="33" max="33" width="8.875" bestFit="1" customWidth="1"/>
  </cols>
  <sheetData>
    <row r="2" spans="2:37" x14ac:dyDescent="0.25">
      <c r="B2" s="2" cm="1">
        <f t="array" aca="1" ref="B2" ca="1">--("1."&amp;MID(CELL("имяфайла",A1),FIND("]",CELL("имяфайла",A1))+1,20)&amp;"2025")</f>
        <v>45809</v>
      </c>
      <c r="C2" s="2">
        <f ca="1">IF(B2="","",IF(B2+1&gt;EOMONTH($B2,0),"",B2+1))</f>
        <v>45810</v>
      </c>
      <c r="D2" s="2">
        <f t="shared" ref="D2:AF2" ca="1" si="0">IF(C2="","",IF(C2+1&gt;EOMONTH($B2,0),"",C2+1))</f>
        <v>45811</v>
      </c>
      <c r="E2" s="2">
        <f t="shared" ca="1" si="0"/>
        <v>45812</v>
      </c>
      <c r="F2" s="2">
        <f t="shared" ca="1" si="0"/>
        <v>45813</v>
      </c>
      <c r="G2" s="2">
        <f t="shared" ca="1" si="0"/>
        <v>45814</v>
      </c>
      <c r="H2" s="2">
        <f t="shared" ca="1" si="0"/>
        <v>45815</v>
      </c>
      <c r="I2" s="2">
        <f t="shared" ca="1" si="0"/>
        <v>45816</v>
      </c>
      <c r="J2" s="2">
        <f t="shared" ca="1" si="0"/>
        <v>45817</v>
      </c>
      <c r="K2" s="2">
        <f t="shared" ca="1" si="0"/>
        <v>45818</v>
      </c>
      <c r="L2" s="2">
        <f t="shared" ca="1" si="0"/>
        <v>45819</v>
      </c>
      <c r="M2" s="2">
        <f t="shared" ca="1" si="0"/>
        <v>45820</v>
      </c>
      <c r="N2" s="2">
        <f t="shared" ca="1" si="0"/>
        <v>45821</v>
      </c>
      <c r="O2" s="2">
        <f t="shared" ca="1" si="0"/>
        <v>45822</v>
      </c>
      <c r="P2" s="2">
        <f t="shared" ca="1" si="0"/>
        <v>45823</v>
      </c>
      <c r="Q2" s="2">
        <f t="shared" ca="1" si="0"/>
        <v>45824</v>
      </c>
      <c r="R2" s="2">
        <f t="shared" ca="1" si="0"/>
        <v>45825</v>
      </c>
      <c r="S2" s="2">
        <f t="shared" ca="1" si="0"/>
        <v>45826</v>
      </c>
      <c r="T2" s="2">
        <f t="shared" ca="1" si="0"/>
        <v>45827</v>
      </c>
      <c r="U2" s="2">
        <f t="shared" ca="1" si="0"/>
        <v>45828</v>
      </c>
      <c r="V2" s="2">
        <f t="shared" ca="1" si="0"/>
        <v>45829</v>
      </c>
      <c r="W2" s="2">
        <f t="shared" ca="1" si="0"/>
        <v>45830</v>
      </c>
      <c r="X2" s="2">
        <f t="shared" ca="1" si="0"/>
        <v>45831</v>
      </c>
      <c r="Y2" s="2">
        <f t="shared" ca="1" si="0"/>
        <v>45832</v>
      </c>
      <c r="Z2" s="2">
        <f t="shared" ca="1" si="0"/>
        <v>45833</v>
      </c>
      <c r="AA2" s="2">
        <f t="shared" ca="1" si="0"/>
        <v>45834</v>
      </c>
      <c r="AB2" s="2">
        <f t="shared" ca="1" si="0"/>
        <v>45835</v>
      </c>
      <c r="AC2" s="2">
        <f t="shared" ca="1" si="0"/>
        <v>45836</v>
      </c>
      <c r="AD2" s="2">
        <f t="shared" ca="1" si="0"/>
        <v>45837</v>
      </c>
      <c r="AE2" s="2">
        <f t="shared" ca="1" si="0"/>
        <v>45838</v>
      </c>
      <c r="AF2" s="2" t="str">
        <f t="shared" ca="1" si="0"/>
        <v/>
      </c>
      <c r="AG2" s="1"/>
    </row>
    <row r="3" spans="2:37" ht="18.75" x14ac:dyDescent="0.25">
      <c r="B3" s="3" t="s">
        <v>0</v>
      </c>
      <c r="C3" s="3" t="s">
        <v>1</v>
      </c>
      <c r="D3" s="3" t="s">
        <v>0</v>
      </c>
      <c r="E3" s="3" t="s">
        <v>0</v>
      </c>
      <c r="F3" s="3" t="s">
        <v>1</v>
      </c>
      <c r="G3" s="3" t="s">
        <v>0</v>
      </c>
      <c r="H3" s="3" t="s">
        <v>0</v>
      </c>
      <c r="I3" s="3" t="s">
        <v>1</v>
      </c>
      <c r="J3" s="3" t="s">
        <v>0</v>
      </c>
      <c r="K3" s="3" t="s">
        <v>0</v>
      </c>
      <c r="L3" s="3" t="s">
        <v>1</v>
      </c>
      <c r="M3" s="3" t="s">
        <v>0</v>
      </c>
      <c r="N3" s="3" t="s">
        <v>0</v>
      </c>
      <c r="O3" s="3" t="s">
        <v>1</v>
      </c>
      <c r="P3" s="3" t="s">
        <v>0</v>
      </c>
      <c r="Q3" s="3" t="s">
        <v>0</v>
      </c>
      <c r="R3" s="3" t="s">
        <v>1</v>
      </c>
      <c r="S3" s="3" t="s">
        <v>0</v>
      </c>
      <c r="T3" s="3" t="s">
        <v>0</v>
      </c>
      <c r="U3" s="3" t="s">
        <v>1</v>
      </c>
      <c r="V3" s="3" t="s">
        <v>0</v>
      </c>
      <c r="W3" s="3" t="s">
        <v>0</v>
      </c>
      <c r="X3" s="3" t="s">
        <v>1</v>
      </c>
      <c r="Y3" s="3" t="s">
        <v>0</v>
      </c>
      <c r="Z3" s="3" t="s">
        <v>0</v>
      </c>
      <c r="AA3" s="3" t="s">
        <v>1</v>
      </c>
      <c r="AB3" s="3" t="s">
        <v>0</v>
      </c>
      <c r="AC3" s="3" t="s">
        <v>0</v>
      </c>
      <c r="AD3" s="3" t="s">
        <v>1</v>
      </c>
      <c r="AE3" s="3" t="s">
        <v>0</v>
      </c>
      <c r="AF3" s="3"/>
      <c r="AG3" s="4" t="str" cm="1">
        <f t="array" aca="1" ref="AG3" ca="1">COUNTIF(B3:AF3,"=я")&amp;" / "&amp;COUNTIF(B3:AF3,"Я")*24-(INDEX(B3:AF3,DAY(EOMONTH(B$2,0)))="Я")*7+(INDIRECT(TEXT(B$2-1,"ММММ")&amp;"!RC"&amp;DAY(B$2-1)+1,0)="Я")*7</f>
        <v>10 / 247</v>
      </c>
      <c r="AH3" t="str" cm="1">
        <f t="array" aca="1" ref="AH3" ca="1">COUNTIF(B3:AF3,"=я")&amp;" / "&amp;COUNTIF(B3:AF3,"Я")*24-(INDEX(B3:AF3,MATCH("яя",B3:AF3,1))="Я")*7+(INDIRECT(TEXT($B$2-1,"ММММ")&amp;"!RC"&amp;MATCH($B$2-1,INDIRECT(TEXT($B$2-1,"ММММ")&amp;"!A2:AF2"),0),0)="Я")*7</f>
        <v>10 / 247</v>
      </c>
    </row>
    <row r="13" spans="2:37" x14ac:dyDescent="0.25">
      <c r="D13" s="2" cm="1">
        <f t="array" aca="1" ref="D13" ca="1">--("1."&amp;MID(CELL("имяфайла",A3),FIND("]",CELL("имяфайла",A3))+1,20)&amp;"2025")</f>
        <v>45809</v>
      </c>
      <c r="E13" s="2">
        <f ca="1">IF(D13="","",IF(D13+1&gt;EOMONTH($D13,0),"",D13+1))</f>
        <v>45810</v>
      </c>
      <c r="F13" s="2">
        <f ca="1">IF(E13="","",IF(E13+1&gt;EOMONTH($D13,0),"",E13+1))</f>
        <v>45811</v>
      </c>
      <c r="G13" s="2">
        <f ca="1">IF(F13="","",IF(F13+1&gt;EOMONTH($D13,0),"",F13+1))</f>
        <v>45812</v>
      </c>
      <c r="H13" s="2">
        <f ca="1">IF(G13="","",IF(G13+1&gt;EOMONTH($D13,0),"",G13+1))</f>
        <v>45813</v>
      </c>
      <c r="I13" s="2">
        <f ca="1">IF(H13="","",IF(H13+1&gt;EOMONTH($D13,0),"",H13+1))</f>
        <v>45814</v>
      </c>
      <c r="J13" s="2">
        <f ca="1">IF(I13="","",IF(I13+1&gt;EOMONTH($D13,0),"",I13+1))</f>
        <v>45815</v>
      </c>
      <c r="K13" s="2">
        <f ca="1">IF(J13="","",IF(J13+1&gt;EOMONTH($D13,0),"",J13+1))</f>
        <v>45816</v>
      </c>
      <c r="L13" s="2">
        <f ca="1">IF(K13="","",IF(K13+1&gt;EOMONTH($D13,0),"",K13+1))</f>
        <v>45817</v>
      </c>
      <c r="M13" s="2">
        <f ca="1">IF(L13="","",IF(L13+1&gt;EOMONTH($D13,0),"",L13+1))</f>
        <v>45818</v>
      </c>
      <c r="N13" s="2">
        <f ca="1">IF(M13="","",IF(M13+1&gt;EOMONTH($D13,0),"",M13+1))</f>
        <v>45819</v>
      </c>
      <c r="O13" s="2">
        <f ca="1">IF(N13="","",IF(N13+1&gt;EOMONTH($D13,0),"",N13+1))</f>
        <v>45820</v>
      </c>
      <c r="P13" s="2">
        <f ca="1">IF(O13="","",IF(O13+1&gt;EOMONTH($D13,0),"",O13+1))</f>
        <v>45821</v>
      </c>
      <c r="Q13" s="2">
        <f ca="1">IF(P13="","",IF(P13+1&gt;EOMONTH($D13,0),"",P13+1))</f>
        <v>45822</v>
      </c>
      <c r="R13" s="2">
        <f ca="1">IF(Q13="","",IF(Q13+1&gt;EOMONTH($D13,0),"",Q13+1))</f>
        <v>45823</v>
      </c>
      <c r="S13" s="2">
        <f ca="1">IF(R13="","",IF(R13+1&gt;EOMONTH($D13,0),"",R13+1))</f>
        <v>45824</v>
      </c>
      <c r="T13" s="2">
        <f ca="1">IF(S13="","",IF(S13+1&gt;EOMONTH($D13,0),"",S13+1))</f>
        <v>45825</v>
      </c>
      <c r="U13" s="2">
        <f ca="1">IF(T13="","",IF(T13+1&gt;EOMONTH($D13,0),"",T13+1))</f>
        <v>45826</v>
      </c>
      <c r="V13" s="2">
        <f ca="1">IF(U13="","",IF(U13+1&gt;EOMONTH($D13,0),"",U13+1))</f>
        <v>45827</v>
      </c>
      <c r="W13" s="2">
        <f ca="1">IF(V13="","",IF(V13+1&gt;EOMONTH($D13,0),"",V13+1))</f>
        <v>45828</v>
      </c>
      <c r="X13" s="2">
        <f ca="1">IF(W13="","",IF(W13+1&gt;EOMONTH($D13,0),"",W13+1))</f>
        <v>45829</v>
      </c>
      <c r="Y13" s="2">
        <f ca="1">IF(X13="","",IF(X13+1&gt;EOMONTH($D13,0),"",X13+1))</f>
        <v>45830</v>
      </c>
      <c r="Z13" s="2">
        <f ca="1">IF(Y13="","",IF(Y13+1&gt;EOMONTH($D13,0),"",Y13+1))</f>
        <v>45831</v>
      </c>
      <c r="AA13" s="2">
        <f ca="1">IF(Z13="","",IF(Z13+1&gt;EOMONTH($D13,0),"",Z13+1))</f>
        <v>45832</v>
      </c>
      <c r="AB13" s="2">
        <f ca="1">IF(AA13="","",IF(AA13+1&gt;EOMONTH($D13,0),"",AA13+1))</f>
        <v>45833</v>
      </c>
      <c r="AC13" s="2">
        <f ca="1">IF(AB13="","",IF(AB13+1&gt;EOMONTH($D13,0),"",AB13+1))</f>
        <v>45834</v>
      </c>
      <c r="AD13" s="2">
        <f ca="1">IF(AC13="","",IF(AC13+1&gt;EOMONTH($D13,0),"",AC13+1))</f>
        <v>45835</v>
      </c>
      <c r="AE13" s="2">
        <f ca="1">IF(AD13="","",IF(AD13+1&gt;EOMONTH($D13,0),"",AD13+1))</f>
        <v>45836</v>
      </c>
      <c r="AF13" s="2">
        <f ca="1">IF(AE13="","",IF(AE13+1&gt;EOMONTH($D13,0),"",AE13+1))</f>
        <v>45837</v>
      </c>
      <c r="AG13" s="2">
        <f ca="1">IF(AF13="","",IF(AF13+1&gt;EOMONTH($D13,0),"",AF13+1))</f>
        <v>45838</v>
      </c>
      <c r="AH13" s="2" t="str">
        <f ca="1">IF(AG13="","",IF(AG13+1&gt;EOMONTH($D13,0),"",AG13+1))</f>
        <v/>
      </c>
      <c r="AI13" s="1"/>
    </row>
    <row r="14" spans="2:37" ht="18.75" x14ac:dyDescent="0.25">
      <c r="D14" s="3" t="s">
        <v>0</v>
      </c>
      <c r="E14" s="3" t="s">
        <v>1</v>
      </c>
      <c r="F14" s="3" t="s">
        <v>0</v>
      </c>
      <c r="G14" s="3" t="s">
        <v>0</v>
      </c>
      <c r="H14" s="3" t="s">
        <v>1</v>
      </c>
      <c r="I14" s="3" t="s">
        <v>0</v>
      </c>
      <c r="J14" s="3" t="s">
        <v>0</v>
      </c>
      <c r="K14" s="3" t="s">
        <v>1</v>
      </c>
      <c r="L14" s="3" t="s">
        <v>0</v>
      </c>
      <c r="M14" s="3" t="s">
        <v>0</v>
      </c>
      <c r="N14" s="3" t="s">
        <v>1</v>
      </c>
      <c r="O14" s="3" t="s">
        <v>0</v>
      </c>
      <c r="P14" s="3" t="s">
        <v>0</v>
      </c>
      <c r="Q14" s="3" t="s">
        <v>1</v>
      </c>
      <c r="R14" s="3" t="s">
        <v>0</v>
      </c>
      <c r="S14" s="3" t="s">
        <v>0</v>
      </c>
      <c r="T14" s="3" t="s">
        <v>1</v>
      </c>
      <c r="U14" s="3" t="s">
        <v>0</v>
      </c>
      <c r="V14" s="3" t="s">
        <v>0</v>
      </c>
      <c r="W14" s="3" t="s">
        <v>1</v>
      </c>
      <c r="X14" s="3" t="s">
        <v>0</v>
      </c>
      <c r="Y14" s="3" t="s">
        <v>0</v>
      </c>
      <c r="Z14" s="3" t="s">
        <v>1</v>
      </c>
      <c r="AA14" s="3" t="s">
        <v>0</v>
      </c>
      <c r="AB14" s="3" t="s">
        <v>0</v>
      </c>
      <c r="AC14" s="3" t="s">
        <v>1</v>
      </c>
      <c r="AD14" s="3" t="s">
        <v>0</v>
      </c>
      <c r="AE14" s="3" t="s">
        <v>0</v>
      </c>
      <c r="AF14" s="3" t="s">
        <v>1</v>
      </c>
      <c r="AG14" s="3" t="s">
        <v>0</v>
      </c>
      <c r="AH14" s="3"/>
      <c r="AI14" s="4" t="str" cm="1">
        <f t="array" aca="1" ref="AI14" ca="1">COUNTIF(D14:AH14,"=я")&amp;" / "&amp;COUNTIF(D14:AH14,"Я")*24-(INDEX(D14:AH14,DAY(EOMONTH(D$13,0)))="Я")*7+(INDIRECT(TEXT(D$13-1,"ММММ")&amp;"!RC"&amp;DAY(D$13-1)+3,0)="Я")*7</f>
        <v>10 / 247</v>
      </c>
      <c r="AJ14" t="str" cm="1">
        <f t="array" aca="1" ref="AJ14" ca="1">COUNTIF(D14:AH14,"=я")&amp;" / "&amp;COUNTIF(D14:AH14,"Я")*24-(INDEX(D14:AH14,MATCH("яя",D14:AH14,1))="Я")*7+(INDIRECT(TEXT(D$13-1,"ММММ")&amp;"!RC"&amp;MATCH(D$13-1,INDIRECT(TEXT(D$13-1,"ММММ")&amp;"!a13:ah13"),0),0)="Я")*7</f>
        <v>10 / 247</v>
      </c>
      <c r="AK14">
        <f ca="1">MATCH(D$13-1,INDIRECT(TEXT(D$13-1,"ММММ")&amp;"!d13:ah13"),0)</f>
        <v>31</v>
      </c>
    </row>
  </sheetData>
  <conditionalFormatting sqref="B3:AF3 D14:AH14">
    <cfRule type="expression" dxfId="1" priority="1">
      <formula>B3="Я"</formula>
    </cfRule>
  </conditionalFormatting>
  <dataValidations count="1">
    <dataValidation type="list" allowBlank="1" showInputMessage="1" showErrorMessage="1" sqref="A8" xr:uid="{79EFF8D7-D537-47DF-9483-78342298FCEB}">
      <formula1>"2024,2025,2026,2027"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0223-2B0D-4FB4-BBE8-AA041C0A4344}">
  <dimension ref="B2:AJ14"/>
  <sheetViews>
    <sheetView workbookViewId="0">
      <selection activeCell="AJ14" sqref="AJ14"/>
    </sheetView>
  </sheetViews>
  <sheetFormatPr defaultRowHeight="15" x14ac:dyDescent="0.25"/>
  <cols>
    <col min="2" max="32" width="2.875" customWidth="1"/>
    <col min="33" max="33" width="8.875" bestFit="1" customWidth="1"/>
    <col min="34" max="34" width="7.875" bestFit="1" customWidth="1"/>
  </cols>
  <sheetData>
    <row r="2" spans="2:36" x14ac:dyDescent="0.25">
      <c r="B2" s="2" cm="1">
        <f t="array" aca="1" ref="B2" ca="1">--("1."&amp;MID(CELL("имяфайла",A1),FIND("]",CELL("имяфайла",A1))+1,20)&amp;"2025")</f>
        <v>45839</v>
      </c>
      <c r="C2" s="2">
        <f ca="1">IF(B2="","",IF(B2+1&gt;EOMONTH($B2,0),"",B2+1))</f>
        <v>45840</v>
      </c>
      <c r="D2" s="2">
        <f t="shared" ref="D2:AF2" ca="1" si="0">IF(C2="","",IF(C2+1&gt;EOMONTH($B2,0),"",C2+1))</f>
        <v>45841</v>
      </c>
      <c r="E2" s="2">
        <f t="shared" ca="1" si="0"/>
        <v>45842</v>
      </c>
      <c r="F2" s="2">
        <f t="shared" ca="1" si="0"/>
        <v>45843</v>
      </c>
      <c r="G2" s="2">
        <f t="shared" ca="1" si="0"/>
        <v>45844</v>
      </c>
      <c r="H2" s="2">
        <f t="shared" ca="1" si="0"/>
        <v>45845</v>
      </c>
      <c r="I2" s="2">
        <f t="shared" ca="1" si="0"/>
        <v>45846</v>
      </c>
      <c r="J2" s="2">
        <f t="shared" ca="1" si="0"/>
        <v>45847</v>
      </c>
      <c r="K2" s="2">
        <f t="shared" ca="1" si="0"/>
        <v>45848</v>
      </c>
      <c r="L2" s="2">
        <f t="shared" ca="1" si="0"/>
        <v>45849</v>
      </c>
      <c r="M2" s="2">
        <f t="shared" ca="1" si="0"/>
        <v>45850</v>
      </c>
      <c r="N2" s="2">
        <f t="shared" ca="1" si="0"/>
        <v>45851</v>
      </c>
      <c r="O2" s="2">
        <f t="shared" ca="1" si="0"/>
        <v>45852</v>
      </c>
      <c r="P2" s="2">
        <f t="shared" ca="1" si="0"/>
        <v>45853</v>
      </c>
      <c r="Q2" s="2">
        <f t="shared" ca="1" si="0"/>
        <v>45854</v>
      </c>
      <c r="R2" s="2">
        <f t="shared" ca="1" si="0"/>
        <v>45855</v>
      </c>
      <c r="S2" s="2">
        <f t="shared" ca="1" si="0"/>
        <v>45856</v>
      </c>
      <c r="T2" s="2">
        <f t="shared" ca="1" si="0"/>
        <v>45857</v>
      </c>
      <c r="U2" s="2">
        <f t="shared" ca="1" si="0"/>
        <v>45858</v>
      </c>
      <c r="V2" s="2">
        <f t="shared" ca="1" si="0"/>
        <v>45859</v>
      </c>
      <c r="W2" s="2">
        <f t="shared" ca="1" si="0"/>
        <v>45860</v>
      </c>
      <c r="X2" s="2">
        <f t="shared" ca="1" si="0"/>
        <v>45861</v>
      </c>
      <c r="Y2" s="2">
        <f t="shared" ca="1" si="0"/>
        <v>45862</v>
      </c>
      <c r="Z2" s="2">
        <f t="shared" ca="1" si="0"/>
        <v>45863</v>
      </c>
      <c r="AA2" s="2">
        <f t="shared" ca="1" si="0"/>
        <v>45864</v>
      </c>
      <c r="AB2" s="2">
        <f t="shared" ca="1" si="0"/>
        <v>45865</v>
      </c>
      <c r="AC2" s="2">
        <f t="shared" ca="1" si="0"/>
        <v>45866</v>
      </c>
      <c r="AD2" s="2">
        <f t="shared" ca="1" si="0"/>
        <v>45867</v>
      </c>
      <c r="AE2" s="2">
        <f t="shared" ca="1" si="0"/>
        <v>45868</v>
      </c>
      <c r="AF2" s="2">
        <f t="shared" ca="1" si="0"/>
        <v>45869</v>
      </c>
      <c r="AG2" s="1"/>
    </row>
    <row r="3" spans="2:36" ht="18.75" x14ac:dyDescent="0.25">
      <c r="B3" s="3" t="s">
        <v>0</v>
      </c>
      <c r="C3" s="3" t="s">
        <v>1</v>
      </c>
      <c r="D3" s="3" t="s">
        <v>0</v>
      </c>
      <c r="E3" s="3" t="s">
        <v>0</v>
      </c>
      <c r="F3" s="3" t="s">
        <v>0</v>
      </c>
      <c r="G3" s="3" t="s">
        <v>1</v>
      </c>
      <c r="H3" s="3" t="s">
        <v>0</v>
      </c>
      <c r="I3" s="3" t="s">
        <v>0</v>
      </c>
      <c r="J3" s="3" t="s">
        <v>0</v>
      </c>
      <c r="K3" s="3" t="s">
        <v>1</v>
      </c>
      <c r="L3" s="3" t="s">
        <v>0</v>
      </c>
      <c r="M3" s="3" t="s">
        <v>0</v>
      </c>
      <c r="N3" s="3" t="s">
        <v>0</v>
      </c>
      <c r="O3" s="3" t="s">
        <v>1</v>
      </c>
      <c r="P3" s="3" t="s">
        <v>0</v>
      </c>
      <c r="Q3" s="3" t="s">
        <v>0</v>
      </c>
      <c r="R3" s="3" t="s">
        <v>1</v>
      </c>
      <c r="S3" s="3" t="s">
        <v>0</v>
      </c>
      <c r="T3" s="3" t="s">
        <v>0</v>
      </c>
      <c r="U3" s="3" t="s">
        <v>1</v>
      </c>
      <c r="V3" s="3" t="s">
        <v>0</v>
      </c>
      <c r="W3" s="3" t="s">
        <v>0</v>
      </c>
      <c r="X3" s="3" t="s">
        <v>1</v>
      </c>
      <c r="Y3" s="3" t="s">
        <v>0</v>
      </c>
      <c r="Z3" s="3" t="s">
        <v>0</v>
      </c>
      <c r="AA3" s="3" t="s">
        <v>1</v>
      </c>
      <c r="AB3" s="3" t="s">
        <v>0</v>
      </c>
      <c r="AC3" s="3" t="s">
        <v>0</v>
      </c>
      <c r="AD3" s="3" t="s">
        <v>1</v>
      </c>
      <c r="AE3" s="3" t="s">
        <v>0</v>
      </c>
      <c r="AF3" s="3" t="s">
        <v>0</v>
      </c>
      <c r="AG3" s="4" t="str" cm="1">
        <f t="array" aca="1" ref="AG3" ca="1">COUNTIF(B3:AF3,"=я")&amp;" / "&amp;COUNTIF(B3:AF3,"Я")*24-(INDEX(B3:AF3,DAY(EOMONTH(B2,0)))="Я")*7+(INDIRECT(TEXT($B$2-1,"ММММ")&amp;"!RC"&amp;DAY($B$2-1)+1,0)="Я")*7</f>
        <v>9 / 216</v>
      </c>
      <c r="AH3" t="str" cm="1">
        <f t="array" aca="1" ref="AH3" ca="1">COUNTIF(B3:AF3,"=я")&amp;" / "&amp;COUNTIF(B3:AF3,"Я")*24-(INDEX(B3:AF3,MATCH("яя",B3:AF3,1))="Я")*7+(INDIRECT(TEXT($B$2-1,"ММММ")&amp;"!RC"&amp;MATCH($B$2-1,INDIRECT(TEXT($B$2-1,"ММММ")&amp;"!A2:AF2"),0),0)="Я")*7</f>
        <v>9 / 216</v>
      </c>
    </row>
    <row r="13" spans="2:36" x14ac:dyDescent="0.25">
      <c r="D13" s="2" cm="1">
        <f t="array" aca="1" ref="D13" ca="1">--("1."&amp;MID(CELL("имяфайла",A3),FIND("]",CELL("имяфайла",A3))+1,20)&amp;"2025")</f>
        <v>45839</v>
      </c>
      <c r="E13" s="2">
        <f ca="1">IF(D13="","",IF(D13+1&gt;EOMONTH($D13,0),"",D13+1))</f>
        <v>45840</v>
      </c>
      <c r="F13" s="2">
        <f ca="1">IF(E13="","",IF(E13+1&gt;EOMONTH($D13,0),"",E13+1))</f>
        <v>45841</v>
      </c>
      <c r="G13" s="2">
        <f ca="1">IF(F13="","",IF(F13+1&gt;EOMONTH($D13,0),"",F13+1))</f>
        <v>45842</v>
      </c>
      <c r="H13" s="2">
        <f ca="1">IF(G13="","",IF(G13+1&gt;EOMONTH($D13,0),"",G13+1))</f>
        <v>45843</v>
      </c>
      <c r="I13" s="2">
        <f ca="1">IF(H13="","",IF(H13+1&gt;EOMONTH($D13,0),"",H13+1))</f>
        <v>45844</v>
      </c>
      <c r="J13" s="2">
        <f ca="1">IF(I13="","",IF(I13+1&gt;EOMONTH($D13,0),"",I13+1))</f>
        <v>45845</v>
      </c>
      <c r="K13" s="2">
        <f ca="1">IF(J13="","",IF(J13+1&gt;EOMONTH($D13,0),"",J13+1))</f>
        <v>45846</v>
      </c>
      <c r="L13" s="2">
        <f ca="1">IF(K13="","",IF(K13+1&gt;EOMONTH($D13,0),"",K13+1))</f>
        <v>45847</v>
      </c>
      <c r="M13" s="2">
        <f ca="1">IF(L13="","",IF(L13+1&gt;EOMONTH($D13,0),"",L13+1))</f>
        <v>45848</v>
      </c>
      <c r="N13" s="2">
        <f ca="1">IF(M13="","",IF(M13+1&gt;EOMONTH($D13,0),"",M13+1))</f>
        <v>45849</v>
      </c>
      <c r="O13" s="2">
        <f ca="1">IF(N13="","",IF(N13+1&gt;EOMONTH($D13,0),"",N13+1))</f>
        <v>45850</v>
      </c>
      <c r="P13" s="2">
        <f ca="1">IF(O13="","",IF(O13+1&gt;EOMONTH($D13,0),"",O13+1))</f>
        <v>45851</v>
      </c>
      <c r="Q13" s="2">
        <f ca="1">IF(P13="","",IF(P13+1&gt;EOMONTH($D13,0),"",P13+1))</f>
        <v>45852</v>
      </c>
      <c r="R13" s="2">
        <f ca="1">IF(Q13="","",IF(Q13+1&gt;EOMONTH($D13,0),"",Q13+1))</f>
        <v>45853</v>
      </c>
      <c r="S13" s="2">
        <f ca="1">IF(R13="","",IF(R13+1&gt;EOMONTH($D13,0),"",R13+1))</f>
        <v>45854</v>
      </c>
      <c r="T13" s="2">
        <f ca="1">IF(S13="","",IF(S13+1&gt;EOMONTH($D13,0),"",S13+1))</f>
        <v>45855</v>
      </c>
      <c r="U13" s="2">
        <f ca="1">IF(T13="","",IF(T13+1&gt;EOMONTH($D13,0),"",T13+1))</f>
        <v>45856</v>
      </c>
      <c r="V13" s="2">
        <f ca="1">IF(U13="","",IF(U13+1&gt;EOMONTH($D13,0),"",U13+1))</f>
        <v>45857</v>
      </c>
      <c r="W13" s="2">
        <f ca="1">IF(V13="","",IF(V13+1&gt;EOMONTH($D13,0),"",V13+1))</f>
        <v>45858</v>
      </c>
      <c r="X13" s="2">
        <f ca="1">IF(W13="","",IF(W13+1&gt;EOMONTH($D13,0),"",W13+1))</f>
        <v>45859</v>
      </c>
      <c r="Y13" s="2">
        <f ca="1">IF(X13="","",IF(X13+1&gt;EOMONTH($D13,0),"",X13+1))</f>
        <v>45860</v>
      </c>
      <c r="Z13" s="2">
        <f ca="1">IF(Y13="","",IF(Y13+1&gt;EOMONTH($D13,0),"",Y13+1))</f>
        <v>45861</v>
      </c>
      <c r="AA13" s="2">
        <f ca="1">IF(Z13="","",IF(Z13+1&gt;EOMONTH($D13,0),"",Z13+1))</f>
        <v>45862</v>
      </c>
      <c r="AB13" s="2">
        <f ca="1">IF(AA13="","",IF(AA13+1&gt;EOMONTH($D13,0),"",AA13+1))</f>
        <v>45863</v>
      </c>
      <c r="AC13" s="2">
        <f ca="1">IF(AB13="","",IF(AB13+1&gt;EOMONTH($D13,0),"",AB13+1))</f>
        <v>45864</v>
      </c>
      <c r="AD13" s="2">
        <f ca="1">IF(AC13="","",IF(AC13+1&gt;EOMONTH($D13,0),"",AC13+1))</f>
        <v>45865</v>
      </c>
      <c r="AE13" s="2">
        <f ca="1">IF(AD13="","",IF(AD13+1&gt;EOMONTH($D13,0),"",AD13+1))</f>
        <v>45866</v>
      </c>
      <c r="AF13" s="2">
        <f ca="1">IF(AE13="","",IF(AE13+1&gt;EOMONTH($D13,0),"",AE13+1))</f>
        <v>45867</v>
      </c>
      <c r="AG13" s="2">
        <f ca="1">IF(AF13="","",IF(AF13+1&gt;EOMONTH($D13,0),"",AF13+1))</f>
        <v>45868</v>
      </c>
      <c r="AH13" s="2">
        <f ca="1">IF(AG13="","",IF(AG13+1&gt;EOMONTH($D13,0),"",AG13+1))</f>
        <v>45869</v>
      </c>
      <c r="AI13" s="1"/>
    </row>
    <row r="14" spans="2:36" ht="18.75" x14ac:dyDescent="0.25">
      <c r="D14" s="3" t="s">
        <v>0</v>
      </c>
      <c r="E14" s="3" t="s">
        <v>1</v>
      </c>
      <c r="F14" s="3" t="s">
        <v>0</v>
      </c>
      <c r="G14" s="3" t="s">
        <v>0</v>
      </c>
      <c r="H14" s="3" t="s">
        <v>0</v>
      </c>
      <c r="I14" s="3" t="s">
        <v>1</v>
      </c>
      <c r="J14" s="3" t="s">
        <v>0</v>
      </c>
      <c r="K14" s="3" t="s">
        <v>0</v>
      </c>
      <c r="L14" s="3" t="s">
        <v>0</v>
      </c>
      <c r="M14" s="3" t="s">
        <v>1</v>
      </c>
      <c r="N14" s="3" t="s">
        <v>0</v>
      </c>
      <c r="O14" s="3" t="s">
        <v>0</v>
      </c>
      <c r="P14" s="3" t="s">
        <v>0</v>
      </c>
      <c r="Q14" s="3" t="s">
        <v>1</v>
      </c>
      <c r="R14" s="3" t="s">
        <v>0</v>
      </c>
      <c r="S14" s="3" t="s">
        <v>0</v>
      </c>
      <c r="T14" s="3" t="s">
        <v>1</v>
      </c>
      <c r="U14" s="3" t="s">
        <v>0</v>
      </c>
      <c r="V14" s="3" t="s">
        <v>0</v>
      </c>
      <c r="W14" s="3" t="s">
        <v>1</v>
      </c>
      <c r="X14" s="3" t="s">
        <v>0</v>
      </c>
      <c r="Y14" s="3" t="s">
        <v>0</v>
      </c>
      <c r="Z14" s="3" t="s">
        <v>1</v>
      </c>
      <c r="AA14" s="3" t="s">
        <v>0</v>
      </c>
      <c r="AB14" s="3" t="s">
        <v>0</v>
      </c>
      <c r="AC14" s="3" t="s">
        <v>1</v>
      </c>
      <c r="AD14" s="3" t="s">
        <v>0</v>
      </c>
      <c r="AE14" s="3" t="s">
        <v>0</v>
      </c>
      <c r="AF14" s="3" t="s">
        <v>1</v>
      </c>
      <c r="AG14" s="3" t="s">
        <v>0</v>
      </c>
      <c r="AH14" s="3" t="s">
        <v>0</v>
      </c>
      <c r="AI14" s="4" t="str" cm="1">
        <f t="array" aca="1" ref="AI14" ca="1">COUNTIF(D14:AH14,"=я")&amp;" / "&amp;COUNTIF(D14:AH14,"Я")*24-(INDEX(D14:AH14,DAY(EOMONTH(D$13,0)))="Я")*7+(INDIRECT(TEXT(D$13-1,"ММММ")&amp;"!RC"&amp;DAY(D$13-1)+3,0)="Я")*7</f>
        <v>9 / 216</v>
      </c>
      <c r="AJ14" t="str" cm="1">
        <f t="array" aca="1" ref="AJ14" ca="1">COUNTIF(D14:AH14,"=я")&amp;" / "&amp;COUNTIF(D14:AH14,"Я")*24-(INDEX(D14:AH14,MATCH("яя",D14:AH14,1))="Я")*7+(INDIRECT(TEXT(D$13-1,"ММММ")&amp;"!RC"&amp;MATCH(D$13-1,INDIRECT(TEXT(D$13-1,"ММММ")&amp;"!a13:ag13"),0),0)="Я")*7</f>
        <v>9 / 216</v>
      </c>
    </row>
  </sheetData>
  <conditionalFormatting sqref="B3:AF3 D14:AH14">
    <cfRule type="expression" dxfId="0" priority="1">
      <formula>B3="Я"</formula>
    </cfRule>
  </conditionalFormatting>
  <dataValidations count="1">
    <dataValidation type="list" allowBlank="1" showInputMessage="1" showErrorMessage="1" sqref="A8" xr:uid="{C6B76538-1571-453E-9B2F-6C4E071FC306}">
      <formula1>"2024,2025,2026,2027"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июнь</vt:lpstr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2025-06-18T12:14:26Z</dcterms:created>
  <dcterms:modified xsi:type="dcterms:W3CDTF">2025-06-19T07:23:26Z</dcterms:modified>
</cp:coreProperties>
</file>