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kadmin\Downloads\"/>
    </mc:Choice>
  </mc:AlternateContent>
  <bookViews>
    <workbookView xWindow="0" yWindow="0" windowWidth="28800" windowHeight="11730" activeTab="1"/>
  </bookViews>
  <sheets>
    <sheet name="Пятиугольник" sheetId="1" r:id="rId1"/>
    <sheet name="Центр тяжест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60" i="1"/>
  <c r="D3" i="1"/>
  <c r="G230" i="1"/>
  <c r="B139" i="1"/>
  <c r="B7" i="2" l="1"/>
  <c r="D21" i="2" s="1"/>
  <c r="D25" i="2" s="1"/>
  <c r="C7" i="2"/>
  <c r="D22" i="2" s="1"/>
  <c r="D7" i="2"/>
  <c r="D23" i="2" s="1"/>
  <c r="E34" i="2" s="1"/>
  <c r="E7" i="2"/>
  <c r="D24" i="2" s="1"/>
  <c r="E37" i="2" s="1"/>
  <c r="E6" i="2"/>
  <c r="B24" i="2" s="1"/>
  <c r="B37" i="2" s="1"/>
  <c r="C6" i="2"/>
  <c r="B22" i="2" s="1"/>
  <c r="D6" i="2"/>
  <c r="B23" i="2" s="1"/>
  <c r="B34" i="2" s="1"/>
  <c r="B6" i="2"/>
  <c r="B21" i="2" s="1"/>
  <c r="B25" i="2" s="1"/>
  <c r="B5" i="2"/>
  <c r="D15" i="2" s="1"/>
  <c r="C5" i="2"/>
  <c r="D16" i="2" s="1"/>
  <c r="E27" i="2" s="1"/>
  <c r="D5" i="2"/>
  <c r="D17" i="2" s="1"/>
  <c r="E5" i="2"/>
  <c r="D18" i="2" s="1"/>
  <c r="E33" i="2" s="1"/>
  <c r="E4" i="2"/>
  <c r="B18" i="2" s="1"/>
  <c r="B33" i="2" s="1"/>
  <c r="C4" i="2"/>
  <c r="B16" i="2" s="1"/>
  <c r="D4" i="2"/>
  <c r="B17" i="2" s="1"/>
  <c r="B30" i="2" s="1"/>
  <c r="B4" i="2"/>
  <c r="B15" i="2" s="1"/>
  <c r="C12" i="2"/>
  <c r="C11" i="2"/>
  <c r="C10" i="2"/>
  <c r="C9" i="2"/>
  <c r="C13" i="2" s="1"/>
  <c r="B12" i="2"/>
  <c r="B11" i="2"/>
  <c r="B10" i="2"/>
  <c r="B9" i="2"/>
  <c r="B13" i="2" s="1"/>
  <c r="D19" i="2" l="1"/>
  <c r="E36" i="2" s="1"/>
  <c r="B19" i="2"/>
  <c r="B36" i="2" s="1"/>
  <c r="B27" i="2"/>
  <c r="B28" i="2"/>
  <c r="B31" i="2"/>
  <c r="E31" i="2"/>
  <c r="E30" i="2"/>
  <c r="I33" i="2"/>
  <c r="E28" i="2"/>
  <c r="E39" i="2" s="1"/>
  <c r="G231" i="1"/>
  <c r="E35" i="2" l="1"/>
  <c r="E42" i="2" s="1"/>
  <c r="I36" i="2"/>
  <c r="B35" i="2"/>
  <c r="I44" i="2"/>
  <c r="I40" i="2"/>
  <c r="K44" i="2"/>
  <c r="K40" i="2"/>
  <c r="B39" i="2"/>
  <c r="K43" i="2"/>
  <c r="K39" i="2"/>
  <c r="I39" i="2"/>
  <c r="I43" i="2"/>
  <c r="I45" i="2" s="1"/>
  <c r="B38" i="2"/>
  <c r="B29" i="2"/>
  <c r="E38" i="2"/>
  <c r="E29" i="2"/>
  <c r="E32" i="2"/>
  <c r="E44" i="2" s="1"/>
  <c r="B32" i="2"/>
  <c r="B44" i="2" s="1"/>
  <c r="B42" i="2"/>
  <c r="I27" i="2"/>
  <c r="I30" i="2"/>
  <c r="D58" i="1"/>
  <c r="D57" i="1"/>
  <c r="E82" i="1"/>
  <c r="E81" i="1"/>
  <c r="B82" i="1"/>
  <c r="B60" i="1"/>
  <c r="B61" i="1"/>
  <c r="D61" i="1"/>
  <c r="B62" i="1"/>
  <c r="D62" i="1"/>
  <c r="B63" i="1"/>
  <c r="D63" i="1"/>
  <c r="B64" i="1"/>
  <c r="D64" i="1"/>
  <c r="B65" i="1"/>
  <c r="D65" i="1"/>
  <c r="B66" i="1"/>
  <c r="D66" i="1"/>
  <c r="B67" i="1"/>
  <c r="D67" i="1"/>
  <c r="B68" i="1"/>
  <c r="D68" i="1"/>
  <c r="E2" i="1"/>
  <c r="E3" i="1"/>
  <c r="B69" i="1"/>
  <c r="D69" i="1"/>
  <c r="B70" i="1"/>
  <c r="D70" i="1"/>
  <c r="B71" i="1"/>
  <c r="D71" i="1"/>
  <c r="B72" i="1"/>
  <c r="D72" i="1"/>
  <c r="B73" i="1"/>
  <c r="D73" i="1"/>
  <c r="B74" i="1"/>
  <c r="D74" i="1"/>
  <c r="B75" i="1"/>
  <c r="D75" i="1"/>
  <c r="B76" i="1"/>
  <c r="D76" i="1"/>
  <c r="B77" i="1"/>
  <c r="D77" i="1"/>
  <c r="B78" i="1"/>
  <c r="D78" i="1"/>
  <c r="B79" i="1"/>
  <c r="D79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" i="1"/>
  <c r="C5" i="1"/>
  <c r="I41" i="2" l="1"/>
  <c r="K45" i="2"/>
  <c r="M45" i="2" s="1"/>
  <c r="K41" i="2"/>
  <c r="B45" i="2"/>
  <c r="E45" i="2"/>
  <c r="E41" i="2"/>
  <c r="B41" i="2"/>
  <c r="G3" i="1"/>
  <c r="G2" i="1"/>
  <c r="B230" i="1"/>
  <c r="B231" i="1" s="1"/>
  <c r="B57" i="1"/>
  <c r="B185" i="1"/>
  <c r="B186" i="1" s="1"/>
  <c r="B110" i="1"/>
  <c r="B112" i="1"/>
  <c r="B114" i="1"/>
  <c r="B116" i="1"/>
  <c r="B118" i="1"/>
  <c r="B120" i="1"/>
  <c r="B122" i="1"/>
  <c r="B124" i="1"/>
  <c r="B126" i="1"/>
  <c r="B128" i="1"/>
  <c r="B130" i="1"/>
  <c r="B132" i="1"/>
  <c r="B134" i="1"/>
  <c r="E111" i="1"/>
  <c r="E117" i="1"/>
  <c r="E123" i="1"/>
  <c r="E127" i="1"/>
  <c r="E133" i="1"/>
  <c r="E110" i="1"/>
  <c r="E112" i="1"/>
  <c r="E114" i="1"/>
  <c r="E116" i="1"/>
  <c r="E118" i="1"/>
  <c r="E120" i="1"/>
  <c r="E122" i="1"/>
  <c r="E124" i="1"/>
  <c r="E126" i="1"/>
  <c r="E128" i="1"/>
  <c r="E130" i="1"/>
  <c r="E132" i="1"/>
  <c r="E134" i="1"/>
  <c r="E113" i="1"/>
  <c r="E119" i="1"/>
  <c r="E125" i="1"/>
  <c r="E129" i="1"/>
  <c r="B111" i="1"/>
  <c r="B113" i="1"/>
  <c r="B115" i="1"/>
  <c r="B117" i="1"/>
  <c r="B119" i="1"/>
  <c r="B121" i="1"/>
  <c r="B123" i="1"/>
  <c r="B125" i="1"/>
  <c r="B127" i="1"/>
  <c r="B129" i="1"/>
  <c r="B131" i="1"/>
  <c r="B133" i="1"/>
  <c r="E115" i="1"/>
  <c r="E121" i="1"/>
  <c r="E131" i="1"/>
  <c r="B81" i="1"/>
  <c r="F2" i="1"/>
  <c r="B86" i="1"/>
  <c r="F3" i="1"/>
  <c r="B138" i="1"/>
  <c r="B136" i="1"/>
  <c r="B58" i="1"/>
  <c r="B84" i="1"/>
  <c r="E109" i="1"/>
  <c r="E107" i="1"/>
  <c r="E105" i="1"/>
  <c r="E103" i="1"/>
  <c r="E101" i="1"/>
  <c r="E99" i="1"/>
  <c r="E97" i="1"/>
  <c r="E95" i="1"/>
  <c r="E93" i="1"/>
  <c r="E91" i="1"/>
  <c r="E89" i="1"/>
  <c r="E87" i="1"/>
  <c r="E85" i="1"/>
  <c r="E84" i="1"/>
  <c r="B109" i="1"/>
  <c r="B107" i="1"/>
  <c r="B105" i="1"/>
  <c r="B103" i="1"/>
  <c r="B101" i="1"/>
  <c r="B99" i="1"/>
  <c r="B97" i="1"/>
  <c r="B95" i="1"/>
  <c r="B93" i="1"/>
  <c r="B91" i="1"/>
  <c r="B89" i="1"/>
  <c r="B87" i="1"/>
  <c r="B85" i="1"/>
  <c r="E108" i="1"/>
  <c r="E106" i="1"/>
  <c r="E104" i="1"/>
  <c r="E102" i="1"/>
  <c r="E100" i="1"/>
  <c r="E98" i="1"/>
  <c r="E96" i="1"/>
  <c r="E94" i="1"/>
  <c r="E92" i="1"/>
  <c r="E90" i="1"/>
  <c r="E88" i="1"/>
  <c r="E86" i="1"/>
  <c r="B108" i="1"/>
  <c r="B106" i="1"/>
  <c r="B104" i="1"/>
  <c r="B102" i="1"/>
  <c r="B100" i="1"/>
  <c r="B98" i="1"/>
  <c r="B96" i="1"/>
  <c r="B94" i="1"/>
  <c r="B92" i="1"/>
  <c r="B90" i="1"/>
  <c r="B88" i="1"/>
  <c r="M41" i="2" l="1"/>
  <c r="B43" i="2"/>
  <c r="D43" i="2"/>
  <c r="B207" i="1"/>
  <c r="G207" i="1"/>
  <c r="B167" i="1"/>
  <c r="B168" i="1"/>
  <c r="B172" i="1"/>
  <c r="B176" i="1"/>
  <c r="B180" i="1"/>
  <c r="B164" i="1"/>
  <c r="F168" i="1"/>
  <c r="F172" i="1"/>
  <c r="F176" i="1"/>
  <c r="F180" i="1"/>
  <c r="F164" i="1"/>
  <c r="B165" i="1"/>
  <c r="B169" i="1"/>
  <c r="B173" i="1"/>
  <c r="B177" i="1"/>
  <c r="B181" i="1"/>
  <c r="F165" i="1"/>
  <c r="F169" i="1"/>
  <c r="F173" i="1"/>
  <c r="F177" i="1"/>
  <c r="F181" i="1"/>
  <c r="F171" i="1"/>
  <c r="B170" i="1"/>
  <c r="B178" i="1"/>
  <c r="F166" i="1"/>
  <c r="F174" i="1"/>
  <c r="F182" i="1"/>
  <c r="B171" i="1"/>
  <c r="B179" i="1"/>
  <c r="F167" i="1"/>
  <c r="F175" i="1"/>
  <c r="F183" i="1"/>
  <c r="B174" i="1"/>
  <c r="B182" i="1"/>
  <c r="F170" i="1"/>
  <c r="F178" i="1"/>
  <c r="F185" i="1"/>
  <c r="F186" i="1" s="1"/>
  <c r="B166" i="1"/>
  <c r="B175" i="1"/>
  <c r="B183" i="1"/>
  <c r="F179" i="1"/>
  <c r="B209" i="1"/>
  <c r="B211" i="1"/>
  <c r="B213" i="1"/>
  <c r="B215" i="1"/>
  <c r="B217" i="1"/>
  <c r="B221" i="1"/>
  <c r="B225" i="1"/>
  <c r="G228" i="1"/>
  <c r="G224" i="1"/>
  <c r="G220" i="1"/>
  <c r="G216" i="1"/>
  <c r="G188" i="1"/>
  <c r="G192" i="1"/>
  <c r="G196" i="1"/>
  <c r="G200" i="1"/>
  <c r="G204" i="1"/>
  <c r="B195" i="1"/>
  <c r="B203" i="1"/>
  <c r="G209" i="1"/>
  <c r="G211" i="1"/>
  <c r="G213" i="1"/>
  <c r="G215" i="1"/>
  <c r="B218" i="1"/>
  <c r="B222" i="1"/>
  <c r="B226" i="1"/>
  <c r="G227" i="1"/>
  <c r="G223" i="1"/>
  <c r="G219" i="1"/>
  <c r="G189" i="1"/>
  <c r="G193" i="1"/>
  <c r="G197" i="1"/>
  <c r="G201" i="1"/>
  <c r="G205" i="1"/>
  <c r="B188" i="1"/>
  <c r="B196" i="1"/>
  <c r="B204" i="1"/>
  <c r="B210" i="1"/>
  <c r="B212" i="1"/>
  <c r="B214" i="1"/>
  <c r="B219" i="1"/>
  <c r="B223" i="1"/>
  <c r="B227" i="1"/>
  <c r="G226" i="1"/>
  <c r="G222" i="1"/>
  <c r="G218" i="1"/>
  <c r="G190" i="1"/>
  <c r="G194" i="1"/>
  <c r="G198" i="1"/>
  <c r="G202" i="1"/>
  <c r="G206" i="1"/>
  <c r="B191" i="1"/>
  <c r="B199" i="1"/>
  <c r="G210" i="1"/>
  <c r="G212" i="1"/>
  <c r="G214" i="1"/>
  <c r="B228" i="1"/>
  <c r="G195" i="1"/>
  <c r="B192" i="1"/>
  <c r="B216" i="1"/>
  <c r="G225" i="1"/>
  <c r="G199" i="1"/>
  <c r="B200" i="1"/>
  <c r="B220" i="1"/>
  <c r="G221" i="1"/>
  <c r="G203" i="1"/>
  <c r="B224" i="1"/>
  <c r="G217" i="1"/>
  <c r="G191" i="1"/>
  <c r="B194" i="1"/>
  <c r="B197" i="1"/>
  <c r="B201" i="1"/>
  <c r="B206" i="1"/>
  <c r="B190" i="1"/>
  <c r="B193" i="1"/>
  <c r="B202" i="1"/>
  <c r="B205" i="1"/>
  <c r="B189" i="1"/>
  <c r="B198" i="1"/>
  <c r="B144" i="1"/>
  <c r="B146" i="1"/>
  <c r="B148" i="1"/>
  <c r="F147" i="1"/>
  <c r="F144" i="1"/>
  <c r="F146" i="1"/>
  <c r="F148" i="1"/>
  <c r="B147" i="1"/>
  <c r="F143" i="1"/>
  <c r="F149" i="1"/>
  <c r="B143" i="1"/>
  <c r="B145" i="1"/>
  <c r="B149" i="1"/>
  <c r="F145" i="1"/>
  <c r="F150" i="1"/>
  <c r="F154" i="1"/>
  <c r="F158" i="1"/>
  <c r="F162" i="1"/>
  <c r="B151" i="1"/>
  <c r="B159" i="1"/>
  <c r="F156" i="1"/>
  <c r="B155" i="1"/>
  <c r="F153" i="1"/>
  <c r="F161" i="1"/>
  <c r="F151" i="1"/>
  <c r="F155" i="1"/>
  <c r="F159" i="1"/>
  <c r="B154" i="1"/>
  <c r="B162" i="1"/>
  <c r="F152" i="1"/>
  <c r="F160" i="1"/>
  <c r="F157" i="1"/>
  <c r="B150" i="1"/>
  <c r="B158" i="1"/>
  <c r="B153" i="1"/>
  <c r="B156" i="1"/>
  <c r="B157" i="1"/>
  <c r="B160" i="1"/>
  <c r="B152" i="1"/>
  <c r="B161" i="1"/>
  <c r="B137" i="1"/>
  <c r="H136" i="1"/>
  <c r="B141" i="1"/>
  <c r="H138" i="1"/>
  <c r="H140" i="1" s="1"/>
  <c r="B140" i="1"/>
  <c r="M139" i="1" l="1"/>
  <c r="H137" i="1"/>
  <c r="M137" i="1" s="1"/>
  <c r="H141" i="1"/>
  <c r="M140" i="1" s="1"/>
  <c r="M138" i="1"/>
  <c r="M136" i="1" l="1"/>
</calcChain>
</file>

<file path=xl/comments1.xml><?xml version="1.0" encoding="utf-8"?>
<comments xmlns="http://schemas.openxmlformats.org/spreadsheetml/2006/main">
  <authors>
    <author>zkadmin</author>
  </authors>
  <commentList>
    <comment ref="I3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Приведённое значение Y для 1 отрезка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  <charset val="204"/>
          </rPr>
          <t>Коэффициент наклона 1 отрезка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Приведённое значение Y для 2 отрезка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204"/>
          </rPr>
          <t>Коэффициент наклона 2 отрезка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  <charset val="204"/>
          </rPr>
          <t>Их разница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  <charset val="204"/>
          </rPr>
          <t>Их разница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  <charset val="204"/>
          </rPr>
          <t>Их отношение = координата X пересечения отрезков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Приведённое значение X для 1 отрезка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  <charset val="204"/>
          </rPr>
          <t>Коэффициент наклона 1 отрезка по X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Приведённое значение X для 2 отрезка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  <charset val="204"/>
          </rPr>
          <t>Коэффициент наклона 2 отрезкапо X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  <charset val="204"/>
          </rPr>
          <t>Их разница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  <charset val="204"/>
          </rPr>
          <t>Их разница</t>
        </r>
      </text>
    </comment>
    <comment ref="M45" authorId="0" shapeId="0">
      <text>
        <r>
          <rPr>
            <b/>
            <sz val="9"/>
            <color indexed="81"/>
            <rFont val="Tahoma"/>
            <family val="2"/>
            <charset val="204"/>
          </rPr>
          <t>Их отношение = координата Y пересечения отрезков</t>
        </r>
      </text>
    </comment>
  </commentList>
</comments>
</file>

<file path=xl/sharedStrings.xml><?xml version="1.0" encoding="utf-8"?>
<sst xmlns="http://schemas.openxmlformats.org/spreadsheetml/2006/main" count="35" uniqueCount="32">
  <si>
    <t>Угол</t>
  </si>
  <si>
    <t>X</t>
  </si>
  <si>
    <t>Радиус</t>
  </si>
  <si>
    <r>
      <t>X</t>
    </r>
    <r>
      <rPr>
        <b/>
        <vertAlign val="subscript"/>
        <sz val="11"/>
        <color theme="1"/>
        <rFont val="Calibri"/>
        <family val="2"/>
        <charset val="204"/>
        <scheme val="minor"/>
      </rPr>
      <t>0</t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</si>
  <si>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0</t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</si>
  <si>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</si>
  <si>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</si>
  <si>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</si>
  <si>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</si>
  <si>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</si>
  <si>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6</t>
    </r>
    <r>
      <rPr>
        <sz val="11"/>
        <color theme="1"/>
        <rFont val="Calibri"/>
        <family val="2"/>
        <charset val="204"/>
        <scheme val="minor"/>
      </rPr>
      <t/>
    </r>
  </si>
  <si>
    <t>Длина стороны</t>
  </si>
  <si>
    <t>A</t>
  </si>
  <si>
    <t>B</t>
  </si>
  <si>
    <t>C</t>
  </si>
  <si>
    <t>D</t>
  </si>
  <si>
    <t>Y</t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</si>
  <si>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</si>
  <si>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</si>
  <si>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Y=(X-X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  <r>
      <rPr>
        <b/>
        <sz val="11"/>
        <color theme="1"/>
        <rFont val="Calibri"/>
        <family val="2"/>
        <charset val="204"/>
        <scheme val="minor"/>
      </rPr>
      <t>)*(Y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-Y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  <r>
      <rPr>
        <b/>
        <sz val="11"/>
        <color theme="1"/>
        <rFont val="Calibri"/>
        <family val="2"/>
        <charset val="204"/>
        <scheme val="minor"/>
      </rPr>
      <t>)/(X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-X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  <r>
      <rPr>
        <b/>
        <sz val="11"/>
        <color theme="1"/>
        <rFont val="Calibri"/>
        <family val="2"/>
        <charset val="204"/>
        <scheme val="minor"/>
      </rPr>
      <t>)+Y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</si>
  <si>
    <r>
      <t>X=(X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  <r>
      <rPr>
        <b/>
        <sz val="11"/>
        <color theme="1"/>
        <rFont val="Calibri"/>
        <family val="2"/>
        <charset val="204"/>
        <scheme val="minor"/>
      </rPr>
      <t>*(Y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-Y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  <r>
      <rPr>
        <b/>
        <sz val="11"/>
        <color theme="1"/>
        <rFont val="Calibri"/>
        <family val="2"/>
        <charset val="204"/>
        <scheme val="minor"/>
      </rPr>
      <t>)/(X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-X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  <r>
      <rPr>
        <b/>
        <sz val="11"/>
        <color theme="1"/>
        <rFont val="Calibri"/>
        <family val="2"/>
        <charset val="204"/>
        <scheme val="minor"/>
      </rPr>
      <t>)-Y1-X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>*(Y</t>
    </r>
    <r>
      <rPr>
        <b/>
        <vertAlign val="subscript"/>
        <sz val="11"/>
        <color theme="1"/>
        <rFont val="Calibri"/>
        <family val="2"/>
        <charset val="204"/>
        <scheme val="minor"/>
      </rPr>
      <t>4</t>
    </r>
    <r>
      <rPr>
        <b/>
        <sz val="11"/>
        <color theme="1"/>
        <rFont val="Calibri"/>
        <family val="2"/>
        <charset val="204"/>
        <scheme val="minor"/>
      </rPr>
      <t>-Y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>)/(X</t>
    </r>
    <r>
      <rPr>
        <b/>
        <vertAlign val="subscript"/>
        <sz val="11"/>
        <color theme="1"/>
        <rFont val="Calibri"/>
        <family val="2"/>
        <charset val="204"/>
        <scheme val="minor"/>
      </rPr>
      <t>4</t>
    </r>
    <r>
      <rPr>
        <b/>
        <sz val="11"/>
        <color theme="1"/>
        <rFont val="Calibri"/>
        <family val="2"/>
        <charset val="204"/>
        <scheme val="minor"/>
      </rPr>
      <t>-X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>)+Y3)/((Y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-Y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  <r>
      <rPr>
        <b/>
        <sz val="11"/>
        <color theme="1"/>
        <rFont val="Calibri"/>
        <family val="2"/>
        <charset val="204"/>
        <scheme val="minor"/>
      </rPr>
      <t>)/(X</t>
    </r>
    <r>
      <rPr>
        <b/>
        <vertAlign val="subscript"/>
        <sz val="11"/>
        <color theme="1"/>
        <rFont val="Calibri"/>
        <family val="2"/>
        <charset val="204"/>
        <scheme val="minor"/>
      </rPr>
      <t>2</t>
    </r>
    <r>
      <rPr>
        <b/>
        <sz val="11"/>
        <color theme="1"/>
        <rFont val="Calibri"/>
        <family val="2"/>
        <charset val="204"/>
        <scheme val="minor"/>
      </rPr>
      <t>-X</t>
    </r>
    <r>
      <rPr>
        <b/>
        <vertAlign val="subscript"/>
        <sz val="11"/>
        <color theme="1"/>
        <rFont val="Calibri"/>
        <family val="2"/>
        <charset val="204"/>
        <scheme val="minor"/>
      </rPr>
      <t>1</t>
    </r>
    <r>
      <rPr>
        <b/>
        <sz val="11"/>
        <color theme="1"/>
        <rFont val="Calibri"/>
        <family val="2"/>
        <charset val="204"/>
        <scheme val="minor"/>
      </rPr>
      <t>)-(Y</t>
    </r>
    <r>
      <rPr>
        <b/>
        <vertAlign val="subscript"/>
        <sz val="11"/>
        <color theme="1"/>
        <rFont val="Calibri"/>
        <family val="2"/>
        <charset val="204"/>
        <scheme val="minor"/>
      </rPr>
      <t>4</t>
    </r>
    <r>
      <rPr>
        <b/>
        <sz val="11"/>
        <color theme="1"/>
        <rFont val="Calibri"/>
        <family val="2"/>
        <charset val="204"/>
        <scheme val="minor"/>
      </rPr>
      <t>-Y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>)/(X</t>
    </r>
    <r>
      <rPr>
        <b/>
        <vertAlign val="subscript"/>
        <sz val="11"/>
        <color theme="1"/>
        <rFont val="Calibri"/>
        <family val="2"/>
        <charset val="204"/>
        <scheme val="minor"/>
      </rPr>
      <t>4</t>
    </r>
    <r>
      <rPr>
        <b/>
        <sz val="11"/>
        <color theme="1"/>
        <rFont val="Calibri"/>
        <family val="2"/>
        <charset val="204"/>
        <scheme val="minor"/>
      </rPr>
      <t>-X</t>
    </r>
    <r>
      <rPr>
        <b/>
        <vertAlign val="sub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>))</t>
    </r>
  </si>
  <si>
    <r>
      <t>X</t>
    </r>
    <r>
      <rPr>
        <vertAlign val="subscript"/>
        <sz val="11"/>
        <color theme="1"/>
        <rFont val="Calibri"/>
        <family val="2"/>
        <charset val="204"/>
        <scheme val="minor"/>
      </rPr>
      <t>пер</t>
    </r>
    <r>
      <rPr>
        <sz val="11"/>
        <color theme="1"/>
        <rFont val="Calibri"/>
        <family val="2"/>
        <charset val="204"/>
        <scheme val="minor"/>
      </rPr>
      <t>=</t>
    </r>
  </si>
  <si>
    <r>
      <t>Y</t>
    </r>
    <r>
      <rPr>
        <vertAlign val="subscript"/>
        <sz val="11"/>
        <color theme="1"/>
        <rFont val="Calibri"/>
        <family val="2"/>
        <charset val="204"/>
        <scheme val="minor"/>
      </rPr>
      <t>пер</t>
    </r>
    <r>
      <rPr>
        <sz val="11"/>
        <color theme="1"/>
        <rFont val="Calibri"/>
        <family val="2"/>
        <charset val="204"/>
        <scheme val="minor"/>
      </rPr>
      <t>=</t>
    </r>
  </si>
  <si>
    <t>Стороны четырёхугольника делятся на 3 равных части.</t>
  </si>
  <si>
    <t>Пересечение диагоналей параллелограмма это центр тяжести четырёхугольника.</t>
  </si>
  <si>
    <t>По точкам деления проводятся стороны параллелограмма.</t>
  </si>
  <si>
    <t>Вычисление координат пересечения двух отрезков.</t>
  </si>
  <si>
    <r>
      <t>X</t>
    </r>
    <r>
      <rPr>
        <b/>
        <vertAlign val="subscript"/>
        <sz val="11"/>
        <color theme="1"/>
        <rFont val="Calibri"/>
        <family val="2"/>
        <charset val="204"/>
        <scheme val="minor"/>
      </rPr>
      <t>1/3</t>
    </r>
  </si>
  <si>
    <r>
      <t>X</t>
    </r>
    <r>
      <rPr>
        <b/>
        <vertAlign val="subscript"/>
        <sz val="11"/>
        <color theme="1"/>
        <rFont val="Calibri"/>
        <family val="2"/>
        <charset val="204"/>
        <scheme val="minor"/>
      </rPr>
      <t>2/3</t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</si>
  <si>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1/3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</si>
  <si>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Calibri"/>
        <family val="2"/>
        <charset val="204"/>
        <scheme val="minor"/>
      </rPr>
      <t>2/3</t>
    </r>
    <r>
      <rPr>
        <sz val="11"/>
        <color theme="1"/>
        <rFont val="Calibri"/>
        <family val="2"/>
        <charset val="204"/>
        <scheme val="minor"/>
      </rPr>
      <t/>
    </r>
  </si>
  <si>
    <t>Диаграмма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</si>
</sst>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1" fillId="0" borderId="0" xfId="0" applyFont="1" applyAlignment="1"/>
    <xf numFmtId="0" fontId="0" fillId="0" borderId="0" xfId="0" applyAlignment="1">
      <alignment horizontal="right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Построение</a:t>
            </a:r>
            <a:r>
              <a:rPr lang="ru-RU" baseline="0"/>
              <a:t> пятиугольника</a:t>
            </a:r>
            <a:endParaRPr lang="ru-RU"/>
          </a:p>
        </c:rich>
      </c:tx>
      <c:layout>
        <c:manualLayout>
          <c:xMode val="edge"/>
          <c:yMode val="edge"/>
          <c:x val="0.31779150677789103"/>
          <c:y val="2.6685393258426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Пятиугольник!$B$5:$B$233</c:f>
              <c:numCache>
                <c:formatCode>General</c:formatCode>
                <c:ptCount val="229"/>
                <c:pt idx="0">
                  <c:v>0</c:v>
                </c:pt>
                <c:pt idx="1">
                  <c:v>0.25066646712860852</c:v>
                </c:pt>
                <c:pt idx="2">
                  <c:v>0.49737977432970959</c:v>
                </c:pt>
                <c:pt idx="3">
                  <c:v>0.73624910536935584</c:v>
                </c:pt>
                <c:pt idx="4">
                  <c:v>0.96350734820343065</c:v>
                </c:pt>
                <c:pt idx="5">
                  <c:v>1.1755705045849463</c:v>
                </c:pt>
                <c:pt idx="6">
                  <c:v>1.3690942118573772</c:v>
                </c:pt>
                <c:pt idx="7">
                  <c:v>1.5410264855515785</c:v>
                </c:pt>
                <c:pt idx="8">
                  <c:v>1.6886558510040302</c:v>
                </c:pt>
                <c:pt idx="9">
                  <c:v>1.8096541049320392</c:v>
                </c:pt>
                <c:pt idx="10">
                  <c:v>1.9021130325903071</c:v>
                </c:pt>
                <c:pt idx="11">
                  <c:v>1.9645745014573772</c:v>
                </c:pt>
                <c:pt idx="12">
                  <c:v>1.9960534568565431</c:v>
                </c:pt>
                <c:pt idx="13">
                  <c:v>1.9960534568565431</c:v>
                </c:pt>
                <c:pt idx="14">
                  <c:v>1.9645745014573774</c:v>
                </c:pt>
                <c:pt idx="15">
                  <c:v>1.9021130325903073</c:v>
                </c:pt>
                <c:pt idx="16">
                  <c:v>1.8096541049320389</c:v>
                </c:pt>
                <c:pt idx="17">
                  <c:v>1.6886558510040299</c:v>
                </c:pt>
                <c:pt idx="18">
                  <c:v>1.5410264855515785</c:v>
                </c:pt>
                <c:pt idx="19">
                  <c:v>1.3690942118573777</c:v>
                </c:pt>
                <c:pt idx="20">
                  <c:v>1.1755705045849465</c:v>
                </c:pt>
                <c:pt idx="21">
                  <c:v>0.96350734820343042</c:v>
                </c:pt>
                <c:pt idx="22">
                  <c:v>0.73624910536935628</c:v>
                </c:pt>
                <c:pt idx="23">
                  <c:v>0.49737977432971048</c:v>
                </c:pt>
                <c:pt idx="24">
                  <c:v>0.25066646712860907</c:v>
                </c:pt>
                <c:pt idx="25">
                  <c:v>2.45029690981724E-16</c:v>
                </c:pt>
                <c:pt idx="26">
                  <c:v>-0.25066646712860857</c:v>
                </c:pt>
                <c:pt idx="27">
                  <c:v>-0.49737977432970915</c:v>
                </c:pt>
                <c:pt idx="28">
                  <c:v>-0.73624910536935584</c:v>
                </c:pt>
                <c:pt idx="29">
                  <c:v>-0.96350734820343076</c:v>
                </c:pt>
                <c:pt idx="30">
                  <c:v>-1.1755705045849454</c:v>
                </c:pt>
                <c:pt idx="31">
                  <c:v>-1.3690942118573768</c:v>
                </c:pt>
                <c:pt idx="32">
                  <c:v>-1.5410264855515787</c:v>
                </c:pt>
                <c:pt idx="33">
                  <c:v>-1.6886558510040306</c:v>
                </c:pt>
                <c:pt idx="34">
                  <c:v>-1.8096541049320396</c:v>
                </c:pt>
                <c:pt idx="35">
                  <c:v>-1.9021130325903071</c:v>
                </c:pt>
                <c:pt idx="36">
                  <c:v>-1.9645745014573774</c:v>
                </c:pt>
                <c:pt idx="37">
                  <c:v>-1.9960534568565431</c:v>
                </c:pt>
                <c:pt idx="38">
                  <c:v>-1.9960534568565431</c:v>
                </c:pt>
                <c:pt idx="39">
                  <c:v>-1.9645745014573774</c:v>
                </c:pt>
                <c:pt idx="40">
                  <c:v>-1.9021130325903073</c:v>
                </c:pt>
                <c:pt idx="41">
                  <c:v>-1.8096541049320398</c:v>
                </c:pt>
                <c:pt idx="42">
                  <c:v>-1.6886558510040299</c:v>
                </c:pt>
                <c:pt idx="43">
                  <c:v>-1.5410264855515792</c:v>
                </c:pt>
                <c:pt idx="44">
                  <c:v>-1.3690942118573779</c:v>
                </c:pt>
                <c:pt idx="45">
                  <c:v>-1.1755705045849467</c:v>
                </c:pt>
                <c:pt idx="46">
                  <c:v>-0.9635073482034322</c:v>
                </c:pt>
                <c:pt idx="47">
                  <c:v>-0.73624910536935573</c:v>
                </c:pt>
                <c:pt idx="48">
                  <c:v>-0.4973797743297107</c:v>
                </c:pt>
                <c:pt idx="49">
                  <c:v>-0.25066646712860929</c:v>
                </c:pt>
                <c:pt idx="50">
                  <c:v>-4.90059381963448E-16</c:v>
                </c:pt>
                <c:pt idx="52">
                  <c:v>-1</c:v>
                </c:pt>
                <c:pt idx="53">
                  <c:v>-1</c:v>
                </c:pt>
                <c:pt idx="55">
                  <c:v>-1.2637508946306442</c:v>
                </c:pt>
                <c:pt idx="56">
                  <c:v>-1.0364926517965694</c:v>
                </c:pt>
                <c:pt idx="57">
                  <c:v>-0.82442949541505373</c:v>
                </c:pt>
                <c:pt idx="58">
                  <c:v>-0.63090578814262277</c:v>
                </c:pt>
                <c:pt idx="59">
                  <c:v>-0.45897351444842149</c:v>
                </c:pt>
                <c:pt idx="60">
                  <c:v>-0.31134414899596985</c:v>
                </c:pt>
                <c:pt idx="61">
                  <c:v>-0.19034589506796085</c:v>
                </c:pt>
                <c:pt idx="62">
                  <c:v>-9.7886967409692938E-2</c:v>
                </c:pt>
                <c:pt idx="63">
                  <c:v>-3.542549854262278E-2</c:v>
                </c:pt>
                <c:pt idx="64">
                  <c:v>-3.9465431434568821E-3</c:v>
                </c:pt>
                <c:pt idx="65">
                  <c:v>-3.9465431434568821E-3</c:v>
                </c:pt>
                <c:pt idx="66">
                  <c:v>-3.5425498542622558E-2</c:v>
                </c:pt>
                <c:pt idx="67">
                  <c:v>-9.7886967409692716E-2</c:v>
                </c:pt>
                <c:pt idx="68">
                  <c:v>-0.19034589506796107</c:v>
                </c:pt>
                <c:pt idx="69">
                  <c:v>-0.31134414899597007</c:v>
                </c:pt>
                <c:pt idx="70">
                  <c:v>-0.45897351444842149</c:v>
                </c:pt>
                <c:pt idx="71">
                  <c:v>-0.63090578814262233</c:v>
                </c:pt>
                <c:pt idx="72">
                  <c:v>-0.8244294954150535</c:v>
                </c:pt>
                <c:pt idx="73">
                  <c:v>-1.0364926517965696</c:v>
                </c:pt>
                <c:pt idx="74">
                  <c:v>-1.2637508946306437</c:v>
                </c:pt>
                <c:pt idx="76">
                  <c:v>-1</c:v>
                </c:pt>
                <c:pt idx="77">
                  <c:v>0</c:v>
                </c:pt>
                <c:pt idx="79">
                  <c:v>-1</c:v>
                </c:pt>
                <c:pt idx="80">
                  <c:v>-0.71974636991035745</c:v>
                </c:pt>
                <c:pt idx="81">
                  <c:v>-0.44391250698263218</c:v>
                </c:pt>
                <c:pt idx="82">
                  <c:v>-0.17684847601035747</c:v>
                </c:pt>
                <c:pt idx="83">
                  <c:v>7.7233963701715425E-2</c:v>
                </c:pt>
                <c:pt idx="84">
                  <c:v>0.31432778029783415</c:v>
                </c:pt>
                <c:pt idx="85">
                  <c:v>0.53069386265729723</c:v>
                </c:pt>
                <c:pt idx="86">
                  <c:v>0.72291998841046357</c:v>
                </c:pt>
                <c:pt idx="87">
                  <c:v>0.8879746367238841</c:v>
                </c:pt>
                <c:pt idx="88">
                  <c:v>1.0232547971947885</c:v>
                </c:pt>
                <c:pt idx="89">
                  <c:v>1.1266270208800999</c:v>
                </c:pt>
                <c:pt idx="90">
                  <c:v>1.1964610660607278</c:v>
                </c:pt>
                <c:pt idx="91">
                  <c:v>1.2316556081273373</c:v>
                </c:pt>
                <c:pt idx="92">
                  <c:v>1.2316556081273373</c:v>
                </c:pt>
                <c:pt idx="93">
                  <c:v>1.1964610660607278</c:v>
                </c:pt>
                <c:pt idx="94">
                  <c:v>1.1266270208800999</c:v>
                </c:pt>
                <c:pt idx="95">
                  <c:v>1.0232547971947885</c:v>
                </c:pt>
                <c:pt idx="96">
                  <c:v>0.88797463672388388</c:v>
                </c:pt>
                <c:pt idx="97">
                  <c:v>0.72291998841046357</c:v>
                </c:pt>
                <c:pt idx="98">
                  <c:v>0.53069386265729768</c:v>
                </c:pt>
                <c:pt idx="99">
                  <c:v>0.31432778029783437</c:v>
                </c:pt>
                <c:pt idx="100">
                  <c:v>7.7233963701715203E-2</c:v>
                </c:pt>
                <c:pt idx="101">
                  <c:v>-0.17684847601035691</c:v>
                </c:pt>
                <c:pt idx="102">
                  <c:v>-0.44391250698263118</c:v>
                </c:pt>
                <c:pt idx="103">
                  <c:v>-0.71974636991035679</c:v>
                </c:pt>
                <c:pt idx="104">
                  <c:v>-0.99999999999999978</c:v>
                </c:pt>
                <c:pt idx="105">
                  <c:v>-1.2802536300896428</c:v>
                </c:pt>
                <c:pt idx="106">
                  <c:v>-1.5560874930173672</c:v>
                </c:pt>
                <c:pt idx="107">
                  <c:v>-1.8231515239896425</c:v>
                </c:pt>
                <c:pt idx="108">
                  <c:v>-2.0772339637017154</c:v>
                </c:pt>
                <c:pt idx="109">
                  <c:v>-2.314327780297833</c:v>
                </c:pt>
                <c:pt idx="110">
                  <c:v>-2.5306938626572966</c:v>
                </c:pt>
                <c:pt idx="111">
                  <c:v>-2.7229199884104638</c:v>
                </c:pt>
                <c:pt idx="112">
                  <c:v>-2.8879746367238845</c:v>
                </c:pt>
                <c:pt idx="113">
                  <c:v>-3.023254797194789</c:v>
                </c:pt>
                <c:pt idx="114">
                  <c:v>-3.1266270208800999</c:v>
                </c:pt>
                <c:pt idx="115">
                  <c:v>-3.1964610660607278</c:v>
                </c:pt>
                <c:pt idx="116">
                  <c:v>-3.2316556081273373</c:v>
                </c:pt>
                <c:pt idx="117">
                  <c:v>-3.2316556081273373</c:v>
                </c:pt>
                <c:pt idx="118">
                  <c:v>-3.1964610660607278</c:v>
                </c:pt>
                <c:pt idx="119">
                  <c:v>-3.1266270208800999</c:v>
                </c:pt>
                <c:pt idx="120">
                  <c:v>-3.0232547971947894</c:v>
                </c:pt>
                <c:pt idx="121">
                  <c:v>-2.8879746367238841</c:v>
                </c:pt>
                <c:pt idx="122">
                  <c:v>-2.7229199884104647</c:v>
                </c:pt>
                <c:pt idx="123">
                  <c:v>-2.5306938626572979</c:v>
                </c:pt>
                <c:pt idx="124">
                  <c:v>-2.3143277802978348</c:v>
                </c:pt>
                <c:pt idx="125">
                  <c:v>-2.0772339637017172</c:v>
                </c:pt>
                <c:pt idx="126">
                  <c:v>-1.8231515239896425</c:v>
                </c:pt>
                <c:pt idx="127">
                  <c:v>-1.5560874930173689</c:v>
                </c:pt>
                <c:pt idx="128">
                  <c:v>-1.2802536300896434</c:v>
                </c:pt>
                <c:pt idx="129">
                  <c:v>-1.0000000000000004</c:v>
                </c:pt>
                <c:pt idx="131">
                  <c:v>-1.6180339887498949</c:v>
                </c:pt>
                <c:pt idx="132">
                  <c:v>-1.6180339887498949</c:v>
                </c:pt>
                <c:pt idx="133">
                  <c:v>0.6180339887498949</c:v>
                </c:pt>
                <c:pt idx="134">
                  <c:v>2</c:v>
                </c:pt>
                <c:pt idx="135">
                  <c:v>0.6180339887498949</c:v>
                </c:pt>
                <c:pt idx="136">
                  <c:v>-1.6180339887498949</c:v>
                </c:pt>
                <c:pt idx="138">
                  <c:v>-2.0447919008254694</c:v>
                </c:pt>
                <c:pt idx="139">
                  <c:v>-1.6770803396963589</c:v>
                </c:pt>
                <c:pt idx="140">
                  <c:v>-1.3339549449094825</c:v>
                </c:pt>
                <c:pt idx="141">
                  <c:v>-1.0208270089138041</c:v>
                </c:pt>
                <c:pt idx="142">
                  <c:v>-0.74263474631353699</c:v>
                </c:pt>
                <c:pt idx="143">
                  <c:v>-0.50376541527389085</c:v>
                </c:pt>
                <c:pt idx="144">
                  <c:v>-0.30798612783898172</c:v>
                </c:pt>
                <c:pt idx="145">
                  <c:v>-0.15838444032453625</c:v>
                </c:pt>
                <c:pt idx="146">
                  <c:v>-5.7319660710373643E-2</c:v>
                </c:pt>
                <c:pt idx="147">
                  <c:v>-6.3856409441811479E-3</c:v>
                </c:pt>
                <c:pt idx="148">
                  <c:v>-6.3856409441811479E-3</c:v>
                </c:pt>
                <c:pt idx="149">
                  <c:v>-5.7319660710373199E-2</c:v>
                </c:pt>
                <c:pt idx="150">
                  <c:v>-0.15838444032453625</c:v>
                </c:pt>
                <c:pt idx="151">
                  <c:v>-0.30798612783898216</c:v>
                </c:pt>
                <c:pt idx="152">
                  <c:v>-0.50376541527389085</c:v>
                </c:pt>
                <c:pt idx="153">
                  <c:v>-0.74263474631353699</c:v>
                </c:pt>
                <c:pt idx="154">
                  <c:v>-1.0208270089138032</c:v>
                </c:pt>
                <c:pt idx="155">
                  <c:v>-1.3339549449094823</c:v>
                </c:pt>
                <c:pt idx="156">
                  <c:v>-1.6770803396963594</c:v>
                </c:pt>
                <c:pt idx="157">
                  <c:v>-2.0447919008254685</c:v>
                </c:pt>
                <c:pt idx="159">
                  <c:v>-1.1912760766743204</c:v>
                </c:pt>
                <c:pt idx="160">
                  <c:v>-1.5589876378034309</c:v>
                </c:pt>
                <c:pt idx="161">
                  <c:v>-1.9021130325903057</c:v>
                </c:pt>
                <c:pt idx="162">
                  <c:v>-2.2152409685859848</c:v>
                </c:pt>
                <c:pt idx="163">
                  <c:v>-2.4934332311862533</c:v>
                </c:pt>
                <c:pt idx="164">
                  <c:v>-2.7323025622258998</c:v>
                </c:pt>
                <c:pt idx="165">
                  <c:v>-2.928081849660809</c:v>
                </c:pt>
                <c:pt idx="166">
                  <c:v>-3.0776835371752536</c:v>
                </c:pt>
                <c:pt idx="167">
                  <c:v>-3.1787483167894166</c:v>
                </c:pt>
                <c:pt idx="168">
                  <c:v>-3.2296823365556087</c:v>
                </c:pt>
                <c:pt idx="169">
                  <c:v>-3.2296823365556087</c:v>
                </c:pt>
                <c:pt idx="170">
                  <c:v>-3.1787483167894166</c:v>
                </c:pt>
                <c:pt idx="171">
                  <c:v>-3.0776835371752536</c:v>
                </c:pt>
                <c:pt idx="172">
                  <c:v>-2.9280818496608094</c:v>
                </c:pt>
                <c:pt idx="173">
                  <c:v>-2.732302562225899</c:v>
                </c:pt>
                <c:pt idx="174">
                  <c:v>-2.4934332311862542</c:v>
                </c:pt>
                <c:pt idx="175">
                  <c:v>-2.2152409685859866</c:v>
                </c:pt>
                <c:pt idx="176">
                  <c:v>-1.902113032590308</c:v>
                </c:pt>
                <c:pt idx="177">
                  <c:v>-1.5589876378034333</c:v>
                </c:pt>
                <c:pt idx="178">
                  <c:v>-1.1912760766743202</c:v>
                </c:pt>
                <c:pt idx="180">
                  <c:v>-1.6180339887498949</c:v>
                </c:pt>
                <c:pt idx="181">
                  <c:v>-1.6180339887498949</c:v>
                </c:pt>
                <c:pt idx="183">
                  <c:v>0.78104100619482519</c:v>
                </c:pt>
                <c:pt idx="184">
                  <c:v>0.64058768789978959</c:v>
                </c:pt>
                <c:pt idx="185">
                  <c:v>0.50952544949442935</c:v>
                </c:pt>
                <c:pt idx="186">
                  <c:v>0.38992122077118152</c:v>
                </c:pt>
                <c:pt idx="187">
                  <c:v>0.28366123186511527</c:v>
                </c:pt>
                <c:pt idx="188">
                  <c:v>0.19242126627792056</c:v>
                </c:pt>
                <c:pt idx="189">
                  <c:v>0.11764023277102043</c:v>
                </c:pt>
                <c:pt idx="190">
                  <c:v>6.0497472914843531E-2</c:v>
                </c:pt>
                <c:pt idx="191">
                  <c:v>2.1894162167750642E-2</c:v>
                </c:pt>
                <c:pt idx="192">
                  <c:v>2.4390978007242659E-3</c:v>
                </c:pt>
                <c:pt idx="193">
                  <c:v>2.4390978007242659E-3</c:v>
                </c:pt>
                <c:pt idx="194">
                  <c:v>2.1894162167750642E-2</c:v>
                </c:pt>
                <c:pt idx="195">
                  <c:v>6.0497472914843309E-2</c:v>
                </c:pt>
                <c:pt idx="196">
                  <c:v>0.11764023277102043</c:v>
                </c:pt>
                <c:pt idx="197">
                  <c:v>0.192421266277921</c:v>
                </c:pt>
                <c:pt idx="198">
                  <c:v>0.28366123186511505</c:v>
                </c:pt>
                <c:pt idx="199">
                  <c:v>0.38992122077118085</c:v>
                </c:pt>
                <c:pt idx="200">
                  <c:v>0.50952544949442857</c:v>
                </c:pt>
                <c:pt idx="201">
                  <c:v>0.6405876878997887</c:v>
                </c:pt>
                <c:pt idx="202">
                  <c:v>0.78104100619482519</c:v>
                </c:pt>
                <c:pt idx="204">
                  <c:v>0.45502697130496467</c:v>
                </c:pt>
                <c:pt idx="205">
                  <c:v>0.5954802896000001</c:v>
                </c:pt>
                <c:pt idx="206">
                  <c:v>0.72654252800536101</c:v>
                </c:pt>
                <c:pt idx="207">
                  <c:v>0.84614675672860851</c:v>
                </c:pt>
                <c:pt idx="208">
                  <c:v>0.95240674563467431</c:v>
                </c:pt>
                <c:pt idx="209">
                  <c:v>1.043646711221869</c:v>
                </c:pt>
                <c:pt idx="210">
                  <c:v>1.1184277447287689</c:v>
                </c:pt>
                <c:pt idx="211">
                  <c:v>1.1755705045849463</c:v>
                </c:pt>
                <c:pt idx="212">
                  <c:v>1.2141738153320392</c:v>
                </c:pt>
                <c:pt idx="213">
                  <c:v>1.2336288796990655</c:v>
                </c:pt>
                <c:pt idx="214">
                  <c:v>1.2336288796990655</c:v>
                </c:pt>
                <c:pt idx="215">
                  <c:v>1.2141738153320392</c:v>
                </c:pt>
                <c:pt idx="216">
                  <c:v>1.1755705045849465</c:v>
                </c:pt>
                <c:pt idx="217">
                  <c:v>1.1184277447287689</c:v>
                </c:pt>
                <c:pt idx="218">
                  <c:v>1.0436467112218688</c:v>
                </c:pt>
                <c:pt idx="219">
                  <c:v>0.95240674563467431</c:v>
                </c:pt>
                <c:pt idx="220">
                  <c:v>0.84614675672860873</c:v>
                </c:pt>
                <c:pt idx="221">
                  <c:v>0.72654252800536112</c:v>
                </c:pt>
                <c:pt idx="222">
                  <c:v>0.59548028959999999</c:v>
                </c:pt>
                <c:pt idx="223">
                  <c:v>0.45502697130496494</c:v>
                </c:pt>
                <c:pt idx="225">
                  <c:v>0.6180339887498949</c:v>
                </c:pt>
                <c:pt idx="226">
                  <c:v>0.6180339887498949</c:v>
                </c:pt>
              </c:numCache>
            </c:numRef>
          </c:xVal>
          <c:yVal>
            <c:numRef>
              <c:f>Пятиугольник!$C$5:$C$233</c:f>
              <c:numCache>
                <c:formatCode>General</c:formatCode>
                <c:ptCount val="229"/>
                <c:pt idx="0">
                  <c:v>2</c:v>
                </c:pt>
                <c:pt idx="1">
                  <c:v>1.9842294026289558</c:v>
                </c:pt>
                <c:pt idx="2">
                  <c:v>1.9371663222572622</c:v>
                </c:pt>
                <c:pt idx="3">
                  <c:v>1.8595529717765029</c:v>
                </c:pt>
                <c:pt idx="4">
                  <c:v>1.7526133600877272</c:v>
                </c:pt>
                <c:pt idx="5">
                  <c:v>1.6180339887498949</c:v>
                </c:pt>
                <c:pt idx="6">
                  <c:v>1.4579372548428231</c:v>
                </c:pt>
                <c:pt idx="7">
                  <c:v>1.2748479794973795</c:v>
                </c:pt>
                <c:pt idx="8">
                  <c:v>1.0716535899579931</c:v>
                </c:pt>
                <c:pt idx="9">
                  <c:v>0.85155858313014532</c:v>
                </c:pt>
                <c:pt idx="10">
                  <c:v>0.6180339887498949</c:v>
                </c:pt>
                <c:pt idx="11">
                  <c:v>0.37476262917144948</c:v>
                </c:pt>
                <c:pt idx="12">
                  <c:v>0.12558103905862705</c:v>
                </c:pt>
                <c:pt idx="13">
                  <c:v>-0.1255810390586268</c:v>
                </c:pt>
                <c:pt idx="14">
                  <c:v>-0.3747626291714492</c:v>
                </c:pt>
                <c:pt idx="15">
                  <c:v>-0.61803398874989424</c:v>
                </c:pt>
                <c:pt idx="16">
                  <c:v>-0.85155858313014543</c:v>
                </c:pt>
                <c:pt idx="17">
                  <c:v>-1.0716535899579938</c:v>
                </c:pt>
                <c:pt idx="18">
                  <c:v>-1.2748479794973795</c:v>
                </c:pt>
                <c:pt idx="19">
                  <c:v>-1.4579372548428227</c:v>
                </c:pt>
                <c:pt idx="20">
                  <c:v>-1.6180339887498947</c:v>
                </c:pt>
                <c:pt idx="21">
                  <c:v>-1.7526133600877272</c:v>
                </c:pt>
                <c:pt idx="22">
                  <c:v>-1.8595529717765027</c:v>
                </c:pt>
                <c:pt idx="23">
                  <c:v>-1.9371663222572619</c:v>
                </c:pt>
                <c:pt idx="24">
                  <c:v>-1.9842294026289555</c:v>
                </c:pt>
                <c:pt idx="25">
                  <c:v>-2</c:v>
                </c:pt>
                <c:pt idx="26">
                  <c:v>-1.9842294026289558</c:v>
                </c:pt>
                <c:pt idx="27">
                  <c:v>-1.9371663222572624</c:v>
                </c:pt>
                <c:pt idx="28">
                  <c:v>-1.8595529717765029</c:v>
                </c:pt>
                <c:pt idx="29">
                  <c:v>-1.7526133600877269</c:v>
                </c:pt>
                <c:pt idx="30">
                  <c:v>-1.6180339887498956</c:v>
                </c:pt>
                <c:pt idx="31">
                  <c:v>-1.4579372548428235</c:v>
                </c:pt>
                <c:pt idx="32">
                  <c:v>-1.274847979497379</c:v>
                </c:pt>
                <c:pt idx="33">
                  <c:v>-1.0716535899579926</c:v>
                </c:pt>
                <c:pt idx="34">
                  <c:v>-0.85155858313014432</c:v>
                </c:pt>
                <c:pt idx="35">
                  <c:v>-0.61803398874989512</c:v>
                </c:pt>
                <c:pt idx="36">
                  <c:v>-0.37476262917144926</c:v>
                </c:pt>
                <c:pt idx="37">
                  <c:v>-0.12558103905862641</c:v>
                </c:pt>
                <c:pt idx="38">
                  <c:v>0.12558103905862567</c:v>
                </c:pt>
                <c:pt idx="39">
                  <c:v>0.37476262917144854</c:v>
                </c:pt>
                <c:pt idx="40">
                  <c:v>0.61803398874989446</c:v>
                </c:pt>
                <c:pt idx="41">
                  <c:v>0.85155858313014365</c:v>
                </c:pt>
                <c:pt idx="42">
                  <c:v>1.0716535899579935</c:v>
                </c:pt>
                <c:pt idx="43">
                  <c:v>1.2748479794973786</c:v>
                </c:pt>
                <c:pt idx="44">
                  <c:v>1.4579372548428224</c:v>
                </c:pt>
                <c:pt idx="45">
                  <c:v>1.6180339887498947</c:v>
                </c:pt>
                <c:pt idx="46">
                  <c:v>1.7526133600877263</c:v>
                </c:pt>
                <c:pt idx="47">
                  <c:v>1.8595529717765029</c:v>
                </c:pt>
                <c:pt idx="48">
                  <c:v>1.9371663222572619</c:v>
                </c:pt>
                <c:pt idx="49">
                  <c:v>1.9842294026289555</c:v>
                </c:pt>
                <c:pt idx="5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99-462E-AA2B-519A209721C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Пятиугольник!$B$5:$B$233</c:f>
              <c:numCache>
                <c:formatCode>General</c:formatCode>
                <c:ptCount val="229"/>
                <c:pt idx="0">
                  <c:v>0</c:v>
                </c:pt>
                <c:pt idx="1">
                  <c:v>0.25066646712860852</c:v>
                </c:pt>
                <c:pt idx="2">
                  <c:v>0.49737977432970959</c:v>
                </c:pt>
                <c:pt idx="3">
                  <c:v>0.73624910536935584</c:v>
                </c:pt>
                <c:pt idx="4">
                  <c:v>0.96350734820343065</c:v>
                </c:pt>
                <c:pt idx="5">
                  <c:v>1.1755705045849463</c:v>
                </c:pt>
                <c:pt idx="6">
                  <c:v>1.3690942118573772</c:v>
                </c:pt>
                <c:pt idx="7">
                  <c:v>1.5410264855515785</c:v>
                </c:pt>
                <c:pt idx="8">
                  <c:v>1.6886558510040302</c:v>
                </c:pt>
                <c:pt idx="9">
                  <c:v>1.8096541049320392</c:v>
                </c:pt>
                <c:pt idx="10">
                  <c:v>1.9021130325903071</c:v>
                </c:pt>
                <c:pt idx="11">
                  <c:v>1.9645745014573772</c:v>
                </c:pt>
                <c:pt idx="12">
                  <c:v>1.9960534568565431</c:v>
                </c:pt>
                <c:pt idx="13">
                  <c:v>1.9960534568565431</c:v>
                </c:pt>
                <c:pt idx="14">
                  <c:v>1.9645745014573774</c:v>
                </c:pt>
                <c:pt idx="15">
                  <c:v>1.9021130325903073</c:v>
                </c:pt>
                <c:pt idx="16">
                  <c:v>1.8096541049320389</c:v>
                </c:pt>
                <c:pt idx="17">
                  <c:v>1.6886558510040299</c:v>
                </c:pt>
                <c:pt idx="18">
                  <c:v>1.5410264855515785</c:v>
                </c:pt>
                <c:pt idx="19">
                  <c:v>1.3690942118573777</c:v>
                </c:pt>
                <c:pt idx="20">
                  <c:v>1.1755705045849465</c:v>
                </c:pt>
                <c:pt idx="21">
                  <c:v>0.96350734820343042</c:v>
                </c:pt>
                <c:pt idx="22">
                  <c:v>0.73624910536935628</c:v>
                </c:pt>
                <c:pt idx="23">
                  <c:v>0.49737977432971048</c:v>
                </c:pt>
                <c:pt idx="24">
                  <c:v>0.25066646712860907</c:v>
                </c:pt>
                <c:pt idx="25">
                  <c:v>2.45029690981724E-16</c:v>
                </c:pt>
                <c:pt idx="26">
                  <c:v>-0.25066646712860857</c:v>
                </c:pt>
                <c:pt idx="27">
                  <c:v>-0.49737977432970915</c:v>
                </c:pt>
                <c:pt idx="28">
                  <c:v>-0.73624910536935584</c:v>
                </c:pt>
                <c:pt idx="29">
                  <c:v>-0.96350734820343076</c:v>
                </c:pt>
                <c:pt idx="30">
                  <c:v>-1.1755705045849454</c:v>
                </c:pt>
                <c:pt idx="31">
                  <c:v>-1.3690942118573768</c:v>
                </c:pt>
                <c:pt idx="32">
                  <c:v>-1.5410264855515787</c:v>
                </c:pt>
                <c:pt idx="33">
                  <c:v>-1.6886558510040306</c:v>
                </c:pt>
                <c:pt idx="34">
                  <c:v>-1.8096541049320396</c:v>
                </c:pt>
                <c:pt idx="35">
                  <c:v>-1.9021130325903071</c:v>
                </c:pt>
                <c:pt idx="36">
                  <c:v>-1.9645745014573774</c:v>
                </c:pt>
                <c:pt idx="37">
                  <c:v>-1.9960534568565431</c:v>
                </c:pt>
                <c:pt idx="38">
                  <c:v>-1.9960534568565431</c:v>
                </c:pt>
                <c:pt idx="39">
                  <c:v>-1.9645745014573774</c:v>
                </c:pt>
                <c:pt idx="40">
                  <c:v>-1.9021130325903073</c:v>
                </c:pt>
                <c:pt idx="41">
                  <c:v>-1.8096541049320398</c:v>
                </c:pt>
                <c:pt idx="42">
                  <c:v>-1.6886558510040299</c:v>
                </c:pt>
                <c:pt idx="43">
                  <c:v>-1.5410264855515792</c:v>
                </c:pt>
                <c:pt idx="44">
                  <c:v>-1.3690942118573779</c:v>
                </c:pt>
                <c:pt idx="45">
                  <c:v>-1.1755705045849467</c:v>
                </c:pt>
                <c:pt idx="46">
                  <c:v>-0.9635073482034322</c:v>
                </c:pt>
                <c:pt idx="47">
                  <c:v>-0.73624910536935573</c:v>
                </c:pt>
                <c:pt idx="48">
                  <c:v>-0.4973797743297107</c:v>
                </c:pt>
                <c:pt idx="49">
                  <c:v>-0.25066646712860929</c:v>
                </c:pt>
                <c:pt idx="50">
                  <c:v>-4.90059381963448E-16</c:v>
                </c:pt>
                <c:pt idx="52">
                  <c:v>-1</c:v>
                </c:pt>
                <c:pt idx="53">
                  <c:v>-1</c:v>
                </c:pt>
                <c:pt idx="55">
                  <c:v>-1.2637508946306442</c:v>
                </c:pt>
                <c:pt idx="56">
                  <c:v>-1.0364926517965694</c:v>
                </c:pt>
                <c:pt idx="57">
                  <c:v>-0.82442949541505373</c:v>
                </c:pt>
                <c:pt idx="58">
                  <c:v>-0.63090578814262277</c:v>
                </c:pt>
                <c:pt idx="59">
                  <c:v>-0.45897351444842149</c:v>
                </c:pt>
                <c:pt idx="60">
                  <c:v>-0.31134414899596985</c:v>
                </c:pt>
                <c:pt idx="61">
                  <c:v>-0.19034589506796085</c:v>
                </c:pt>
                <c:pt idx="62">
                  <c:v>-9.7886967409692938E-2</c:v>
                </c:pt>
                <c:pt idx="63">
                  <c:v>-3.542549854262278E-2</c:v>
                </c:pt>
                <c:pt idx="64">
                  <c:v>-3.9465431434568821E-3</c:v>
                </c:pt>
                <c:pt idx="65">
                  <c:v>-3.9465431434568821E-3</c:v>
                </c:pt>
                <c:pt idx="66">
                  <c:v>-3.5425498542622558E-2</c:v>
                </c:pt>
                <c:pt idx="67">
                  <c:v>-9.7886967409692716E-2</c:v>
                </c:pt>
                <c:pt idx="68">
                  <c:v>-0.19034589506796107</c:v>
                </c:pt>
                <c:pt idx="69">
                  <c:v>-0.31134414899597007</c:v>
                </c:pt>
                <c:pt idx="70">
                  <c:v>-0.45897351444842149</c:v>
                </c:pt>
                <c:pt idx="71">
                  <c:v>-0.63090578814262233</c:v>
                </c:pt>
                <c:pt idx="72">
                  <c:v>-0.8244294954150535</c:v>
                </c:pt>
                <c:pt idx="73">
                  <c:v>-1.0364926517965696</c:v>
                </c:pt>
                <c:pt idx="74">
                  <c:v>-1.2637508946306437</c:v>
                </c:pt>
                <c:pt idx="76">
                  <c:v>-1</c:v>
                </c:pt>
                <c:pt idx="77">
                  <c:v>0</c:v>
                </c:pt>
                <c:pt idx="79">
                  <c:v>-1</c:v>
                </c:pt>
                <c:pt idx="80">
                  <c:v>-0.71974636991035745</c:v>
                </c:pt>
                <c:pt idx="81">
                  <c:v>-0.44391250698263218</c:v>
                </c:pt>
                <c:pt idx="82">
                  <c:v>-0.17684847601035747</c:v>
                </c:pt>
                <c:pt idx="83">
                  <c:v>7.7233963701715425E-2</c:v>
                </c:pt>
                <c:pt idx="84">
                  <c:v>0.31432778029783415</c:v>
                </c:pt>
                <c:pt idx="85">
                  <c:v>0.53069386265729723</c:v>
                </c:pt>
                <c:pt idx="86">
                  <c:v>0.72291998841046357</c:v>
                </c:pt>
                <c:pt idx="87">
                  <c:v>0.8879746367238841</c:v>
                </c:pt>
                <c:pt idx="88">
                  <c:v>1.0232547971947885</c:v>
                </c:pt>
                <c:pt idx="89">
                  <c:v>1.1266270208800999</c:v>
                </c:pt>
                <c:pt idx="90">
                  <c:v>1.1964610660607278</c:v>
                </c:pt>
                <c:pt idx="91">
                  <c:v>1.2316556081273373</c:v>
                </c:pt>
                <c:pt idx="92">
                  <c:v>1.2316556081273373</c:v>
                </c:pt>
                <c:pt idx="93">
                  <c:v>1.1964610660607278</c:v>
                </c:pt>
                <c:pt idx="94">
                  <c:v>1.1266270208800999</c:v>
                </c:pt>
                <c:pt idx="95">
                  <c:v>1.0232547971947885</c:v>
                </c:pt>
                <c:pt idx="96">
                  <c:v>0.88797463672388388</c:v>
                </c:pt>
                <c:pt idx="97">
                  <c:v>0.72291998841046357</c:v>
                </c:pt>
                <c:pt idx="98">
                  <c:v>0.53069386265729768</c:v>
                </c:pt>
                <c:pt idx="99">
                  <c:v>0.31432778029783437</c:v>
                </c:pt>
                <c:pt idx="100">
                  <c:v>7.7233963701715203E-2</c:v>
                </c:pt>
                <c:pt idx="101">
                  <c:v>-0.17684847601035691</c:v>
                </c:pt>
                <c:pt idx="102">
                  <c:v>-0.44391250698263118</c:v>
                </c:pt>
                <c:pt idx="103">
                  <c:v>-0.71974636991035679</c:v>
                </c:pt>
                <c:pt idx="104">
                  <c:v>-0.99999999999999978</c:v>
                </c:pt>
                <c:pt idx="105">
                  <c:v>-1.2802536300896428</c:v>
                </c:pt>
                <c:pt idx="106">
                  <c:v>-1.5560874930173672</c:v>
                </c:pt>
                <c:pt idx="107">
                  <c:v>-1.8231515239896425</c:v>
                </c:pt>
                <c:pt idx="108">
                  <c:v>-2.0772339637017154</c:v>
                </c:pt>
                <c:pt idx="109">
                  <c:v>-2.314327780297833</c:v>
                </c:pt>
                <c:pt idx="110">
                  <c:v>-2.5306938626572966</c:v>
                </c:pt>
                <c:pt idx="111">
                  <c:v>-2.7229199884104638</c:v>
                </c:pt>
                <c:pt idx="112">
                  <c:v>-2.8879746367238845</c:v>
                </c:pt>
                <c:pt idx="113">
                  <c:v>-3.023254797194789</c:v>
                </c:pt>
                <c:pt idx="114">
                  <c:v>-3.1266270208800999</c:v>
                </c:pt>
                <c:pt idx="115">
                  <c:v>-3.1964610660607278</c:v>
                </c:pt>
                <c:pt idx="116">
                  <c:v>-3.2316556081273373</c:v>
                </c:pt>
                <c:pt idx="117">
                  <c:v>-3.2316556081273373</c:v>
                </c:pt>
                <c:pt idx="118">
                  <c:v>-3.1964610660607278</c:v>
                </c:pt>
                <c:pt idx="119">
                  <c:v>-3.1266270208800999</c:v>
                </c:pt>
                <c:pt idx="120">
                  <c:v>-3.0232547971947894</c:v>
                </c:pt>
                <c:pt idx="121">
                  <c:v>-2.8879746367238841</c:v>
                </c:pt>
                <c:pt idx="122">
                  <c:v>-2.7229199884104647</c:v>
                </c:pt>
                <c:pt idx="123">
                  <c:v>-2.5306938626572979</c:v>
                </c:pt>
                <c:pt idx="124">
                  <c:v>-2.3143277802978348</c:v>
                </c:pt>
                <c:pt idx="125">
                  <c:v>-2.0772339637017172</c:v>
                </c:pt>
                <c:pt idx="126">
                  <c:v>-1.8231515239896425</c:v>
                </c:pt>
                <c:pt idx="127">
                  <c:v>-1.5560874930173689</c:v>
                </c:pt>
                <c:pt idx="128">
                  <c:v>-1.2802536300896434</c:v>
                </c:pt>
                <c:pt idx="129">
                  <c:v>-1.0000000000000004</c:v>
                </c:pt>
                <c:pt idx="131">
                  <c:v>-1.6180339887498949</c:v>
                </c:pt>
                <c:pt idx="132">
                  <c:v>-1.6180339887498949</c:v>
                </c:pt>
                <c:pt idx="133">
                  <c:v>0.6180339887498949</c:v>
                </c:pt>
                <c:pt idx="134">
                  <c:v>2</c:v>
                </c:pt>
                <c:pt idx="135">
                  <c:v>0.6180339887498949</c:v>
                </c:pt>
                <c:pt idx="136">
                  <c:v>-1.6180339887498949</c:v>
                </c:pt>
                <c:pt idx="138">
                  <c:v>-2.0447919008254694</c:v>
                </c:pt>
                <c:pt idx="139">
                  <c:v>-1.6770803396963589</c:v>
                </c:pt>
                <c:pt idx="140">
                  <c:v>-1.3339549449094825</c:v>
                </c:pt>
                <c:pt idx="141">
                  <c:v>-1.0208270089138041</c:v>
                </c:pt>
                <c:pt idx="142">
                  <c:v>-0.74263474631353699</c:v>
                </c:pt>
                <c:pt idx="143">
                  <c:v>-0.50376541527389085</c:v>
                </c:pt>
                <c:pt idx="144">
                  <c:v>-0.30798612783898172</c:v>
                </c:pt>
                <c:pt idx="145">
                  <c:v>-0.15838444032453625</c:v>
                </c:pt>
                <c:pt idx="146">
                  <c:v>-5.7319660710373643E-2</c:v>
                </c:pt>
                <c:pt idx="147">
                  <c:v>-6.3856409441811479E-3</c:v>
                </c:pt>
                <c:pt idx="148">
                  <c:v>-6.3856409441811479E-3</c:v>
                </c:pt>
                <c:pt idx="149">
                  <c:v>-5.7319660710373199E-2</c:v>
                </c:pt>
                <c:pt idx="150">
                  <c:v>-0.15838444032453625</c:v>
                </c:pt>
                <c:pt idx="151">
                  <c:v>-0.30798612783898216</c:v>
                </c:pt>
                <c:pt idx="152">
                  <c:v>-0.50376541527389085</c:v>
                </c:pt>
                <c:pt idx="153">
                  <c:v>-0.74263474631353699</c:v>
                </c:pt>
                <c:pt idx="154">
                  <c:v>-1.0208270089138032</c:v>
                </c:pt>
                <c:pt idx="155">
                  <c:v>-1.3339549449094823</c:v>
                </c:pt>
                <c:pt idx="156">
                  <c:v>-1.6770803396963594</c:v>
                </c:pt>
                <c:pt idx="157">
                  <c:v>-2.0447919008254685</c:v>
                </c:pt>
                <c:pt idx="159">
                  <c:v>-1.1912760766743204</c:v>
                </c:pt>
                <c:pt idx="160">
                  <c:v>-1.5589876378034309</c:v>
                </c:pt>
                <c:pt idx="161">
                  <c:v>-1.9021130325903057</c:v>
                </c:pt>
                <c:pt idx="162">
                  <c:v>-2.2152409685859848</c:v>
                </c:pt>
                <c:pt idx="163">
                  <c:v>-2.4934332311862533</c:v>
                </c:pt>
                <c:pt idx="164">
                  <c:v>-2.7323025622258998</c:v>
                </c:pt>
                <c:pt idx="165">
                  <c:v>-2.928081849660809</c:v>
                </c:pt>
                <c:pt idx="166">
                  <c:v>-3.0776835371752536</c:v>
                </c:pt>
                <c:pt idx="167">
                  <c:v>-3.1787483167894166</c:v>
                </c:pt>
                <c:pt idx="168">
                  <c:v>-3.2296823365556087</c:v>
                </c:pt>
                <c:pt idx="169">
                  <c:v>-3.2296823365556087</c:v>
                </c:pt>
                <c:pt idx="170">
                  <c:v>-3.1787483167894166</c:v>
                </c:pt>
                <c:pt idx="171">
                  <c:v>-3.0776835371752536</c:v>
                </c:pt>
                <c:pt idx="172">
                  <c:v>-2.9280818496608094</c:v>
                </c:pt>
                <c:pt idx="173">
                  <c:v>-2.732302562225899</c:v>
                </c:pt>
                <c:pt idx="174">
                  <c:v>-2.4934332311862542</c:v>
                </c:pt>
                <c:pt idx="175">
                  <c:v>-2.2152409685859866</c:v>
                </c:pt>
                <c:pt idx="176">
                  <c:v>-1.902113032590308</c:v>
                </c:pt>
                <c:pt idx="177">
                  <c:v>-1.5589876378034333</c:v>
                </c:pt>
                <c:pt idx="178">
                  <c:v>-1.1912760766743202</c:v>
                </c:pt>
                <c:pt idx="180">
                  <c:v>-1.6180339887498949</c:v>
                </c:pt>
                <c:pt idx="181">
                  <c:v>-1.6180339887498949</c:v>
                </c:pt>
                <c:pt idx="183">
                  <c:v>0.78104100619482519</c:v>
                </c:pt>
                <c:pt idx="184">
                  <c:v>0.64058768789978959</c:v>
                </c:pt>
                <c:pt idx="185">
                  <c:v>0.50952544949442935</c:v>
                </c:pt>
                <c:pt idx="186">
                  <c:v>0.38992122077118152</c:v>
                </c:pt>
                <c:pt idx="187">
                  <c:v>0.28366123186511527</c:v>
                </c:pt>
                <c:pt idx="188">
                  <c:v>0.19242126627792056</c:v>
                </c:pt>
                <c:pt idx="189">
                  <c:v>0.11764023277102043</c:v>
                </c:pt>
                <c:pt idx="190">
                  <c:v>6.0497472914843531E-2</c:v>
                </c:pt>
                <c:pt idx="191">
                  <c:v>2.1894162167750642E-2</c:v>
                </c:pt>
                <c:pt idx="192">
                  <c:v>2.4390978007242659E-3</c:v>
                </c:pt>
                <c:pt idx="193">
                  <c:v>2.4390978007242659E-3</c:v>
                </c:pt>
                <c:pt idx="194">
                  <c:v>2.1894162167750642E-2</c:v>
                </c:pt>
                <c:pt idx="195">
                  <c:v>6.0497472914843309E-2</c:v>
                </c:pt>
                <c:pt idx="196">
                  <c:v>0.11764023277102043</c:v>
                </c:pt>
                <c:pt idx="197">
                  <c:v>0.192421266277921</c:v>
                </c:pt>
                <c:pt idx="198">
                  <c:v>0.28366123186511505</c:v>
                </c:pt>
                <c:pt idx="199">
                  <c:v>0.38992122077118085</c:v>
                </c:pt>
                <c:pt idx="200">
                  <c:v>0.50952544949442857</c:v>
                </c:pt>
                <c:pt idx="201">
                  <c:v>0.6405876878997887</c:v>
                </c:pt>
                <c:pt idx="202">
                  <c:v>0.78104100619482519</c:v>
                </c:pt>
                <c:pt idx="204">
                  <c:v>0.45502697130496467</c:v>
                </c:pt>
                <c:pt idx="205">
                  <c:v>0.5954802896000001</c:v>
                </c:pt>
                <c:pt idx="206">
                  <c:v>0.72654252800536101</c:v>
                </c:pt>
                <c:pt idx="207">
                  <c:v>0.84614675672860851</c:v>
                </c:pt>
                <c:pt idx="208">
                  <c:v>0.95240674563467431</c:v>
                </c:pt>
                <c:pt idx="209">
                  <c:v>1.043646711221869</c:v>
                </c:pt>
                <c:pt idx="210">
                  <c:v>1.1184277447287689</c:v>
                </c:pt>
                <c:pt idx="211">
                  <c:v>1.1755705045849463</c:v>
                </c:pt>
                <c:pt idx="212">
                  <c:v>1.2141738153320392</c:v>
                </c:pt>
                <c:pt idx="213">
                  <c:v>1.2336288796990655</c:v>
                </c:pt>
                <c:pt idx="214">
                  <c:v>1.2336288796990655</c:v>
                </c:pt>
                <c:pt idx="215">
                  <c:v>1.2141738153320392</c:v>
                </c:pt>
                <c:pt idx="216">
                  <c:v>1.1755705045849465</c:v>
                </c:pt>
                <c:pt idx="217">
                  <c:v>1.1184277447287689</c:v>
                </c:pt>
                <c:pt idx="218">
                  <c:v>1.0436467112218688</c:v>
                </c:pt>
                <c:pt idx="219">
                  <c:v>0.95240674563467431</c:v>
                </c:pt>
                <c:pt idx="220">
                  <c:v>0.84614675672860873</c:v>
                </c:pt>
                <c:pt idx="221">
                  <c:v>0.72654252800536112</c:v>
                </c:pt>
                <c:pt idx="222">
                  <c:v>0.59548028959999999</c:v>
                </c:pt>
                <c:pt idx="223">
                  <c:v>0.45502697130496494</c:v>
                </c:pt>
                <c:pt idx="225">
                  <c:v>0.6180339887498949</c:v>
                </c:pt>
                <c:pt idx="226">
                  <c:v>0.6180339887498949</c:v>
                </c:pt>
              </c:numCache>
            </c:numRef>
          </c:xVal>
          <c:yVal>
            <c:numRef>
              <c:f>Пятиугольник!$D$5:$D$233</c:f>
              <c:numCache>
                <c:formatCode>General</c:formatCode>
                <c:ptCount val="229"/>
                <c:pt idx="52">
                  <c:v>-2</c:v>
                </c:pt>
                <c:pt idx="53">
                  <c:v>2</c:v>
                </c:pt>
                <c:pt idx="55">
                  <c:v>1.8595529717765029</c:v>
                </c:pt>
                <c:pt idx="56">
                  <c:v>1.7526133600877272</c:v>
                </c:pt>
                <c:pt idx="57">
                  <c:v>1.6180339887498949</c:v>
                </c:pt>
                <c:pt idx="58">
                  <c:v>1.4579372548428231</c:v>
                </c:pt>
                <c:pt idx="59">
                  <c:v>1.2748479794973795</c:v>
                </c:pt>
                <c:pt idx="60">
                  <c:v>1.0716535899579931</c:v>
                </c:pt>
                <c:pt idx="61">
                  <c:v>0.85155858313014532</c:v>
                </c:pt>
                <c:pt idx="62">
                  <c:v>0.6180339887498949</c:v>
                </c:pt>
                <c:pt idx="63">
                  <c:v>0.37476262917144948</c:v>
                </c:pt>
                <c:pt idx="64">
                  <c:v>0.12558103905862705</c:v>
                </c:pt>
                <c:pt idx="65">
                  <c:v>-0.1255810390586268</c:v>
                </c:pt>
                <c:pt idx="66">
                  <c:v>-0.3747626291714492</c:v>
                </c:pt>
                <c:pt idx="67">
                  <c:v>-0.61803398874989424</c:v>
                </c:pt>
                <c:pt idx="68">
                  <c:v>-0.85155858313014543</c:v>
                </c:pt>
                <c:pt idx="69">
                  <c:v>-1.0716535899579938</c:v>
                </c:pt>
                <c:pt idx="70">
                  <c:v>-1.2748479794973795</c:v>
                </c:pt>
                <c:pt idx="71">
                  <c:v>-1.4579372548428227</c:v>
                </c:pt>
                <c:pt idx="72">
                  <c:v>-1.6180339887498947</c:v>
                </c:pt>
                <c:pt idx="73">
                  <c:v>-1.7526133600877272</c:v>
                </c:pt>
                <c:pt idx="74">
                  <c:v>-1.8595529717765027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99-462E-AA2B-519A209721C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Пятиугольник!$B$5:$B$233</c:f>
              <c:numCache>
                <c:formatCode>General</c:formatCode>
                <c:ptCount val="229"/>
                <c:pt idx="0">
                  <c:v>0</c:v>
                </c:pt>
                <c:pt idx="1">
                  <c:v>0.25066646712860852</c:v>
                </c:pt>
                <c:pt idx="2">
                  <c:v>0.49737977432970959</c:v>
                </c:pt>
                <c:pt idx="3">
                  <c:v>0.73624910536935584</c:v>
                </c:pt>
                <c:pt idx="4">
                  <c:v>0.96350734820343065</c:v>
                </c:pt>
                <c:pt idx="5">
                  <c:v>1.1755705045849463</c:v>
                </c:pt>
                <c:pt idx="6">
                  <c:v>1.3690942118573772</c:v>
                </c:pt>
                <c:pt idx="7">
                  <c:v>1.5410264855515785</c:v>
                </c:pt>
                <c:pt idx="8">
                  <c:v>1.6886558510040302</c:v>
                </c:pt>
                <c:pt idx="9">
                  <c:v>1.8096541049320392</c:v>
                </c:pt>
                <c:pt idx="10">
                  <c:v>1.9021130325903071</c:v>
                </c:pt>
                <c:pt idx="11">
                  <c:v>1.9645745014573772</c:v>
                </c:pt>
                <c:pt idx="12">
                  <c:v>1.9960534568565431</c:v>
                </c:pt>
                <c:pt idx="13">
                  <c:v>1.9960534568565431</c:v>
                </c:pt>
                <c:pt idx="14">
                  <c:v>1.9645745014573774</c:v>
                </c:pt>
                <c:pt idx="15">
                  <c:v>1.9021130325903073</c:v>
                </c:pt>
                <c:pt idx="16">
                  <c:v>1.8096541049320389</c:v>
                </c:pt>
                <c:pt idx="17">
                  <c:v>1.6886558510040299</c:v>
                </c:pt>
                <c:pt idx="18">
                  <c:v>1.5410264855515785</c:v>
                </c:pt>
                <c:pt idx="19">
                  <c:v>1.3690942118573777</c:v>
                </c:pt>
                <c:pt idx="20">
                  <c:v>1.1755705045849465</c:v>
                </c:pt>
                <c:pt idx="21">
                  <c:v>0.96350734820343042</c:v>
                </c:pt>
                <c:pt idx="22">
                  <c:v>0.73624910536935628</c:v>
                </c:pt>
                <c:pt idx="23">
                  <c:v>0.49737977432971048</c:v>
                </c:pt>
                <c:pt idx="24">
                  <c:v>0.25066646712860907</c:v>
                </c:pt>
                <c:pt idx="25">
                  <c:v>2.45029690981724E-16</c:v>
                </c:pt>
                <c:pt idx="26">
                  <c:v>-0.25066646712860857</c:v>
                </c:pt>
                <c:pt idx="27">
                  <c:v>-0.49737977432970915</c:v>
                </c:pt>
                <c:pt idx="28">
                  <c:v>-0.73624910536935584</c:v>
                </c:pt>
                <c:pt idx="29">
                  <c:v>-0.96350734820343076</c:v>
                </c:pt>
                <c:pt idx="30">
                  <c:v>-1.1755705045849454</c:v>
                </c:pt>
                <c:pt idx="31">
                  <c:v>-1.3690942118573768</c:v>
                </c:pt>
                <c:pt idx="32">
                  <c:v>-1.5410264855515787</c:v>
                </c:pt>
                <c:pt idx="33">
                  <c:v>-1.6886558510040306</c:v>
                </c:pt>
                <c:pt idx="34">
                  <c:v>-1.8096541049320396</c:v>
                </c:pt>
                <c:pt idx="35">
                  <c:v>-1.9021130325903071</c:v>
                </c:pt>
                <c:pt idx="36">
                  <c:v>-1.9645745014573774</c:v>
                </c:pt>
                <c:pt idx="37">
                  <c:v>-1.9960534568565431</c:v>
                </c:pt>
                <c:pt idx="38">
                  <c:v>-1.9960534568565431</c:v>
                </c:pt>
                <c:pt idx="39">
                  <c:v>-1.9645745014573774</c:v>
                </c:pt>
                <c:pt idx="40">
                  <c:v>-1.9021130325903073</c:v>
                </c:pt>
                <c:pt idx="41">
                  <c:v>-1.8096541049320398</c:v>
                </c:pt>
                <c:pt idx="42">
                  <c:v>-1.6886558510040299</c:v>
                </c:pt>
                <c:pt idx="43">
                  <c:v>-1.5410264855515792</c:v>
                </c:pt>
                <c:pt idx="44">
                  <c:v>-1.3690942118573779</c:v>
                </c:pt>
                <c:pt idx="45">
                  <c:v>-1.1755705045849467</c:v>
                </c:pt>
                <c:pt idx="46">
                  <c:v>-0.9635073482034322</c:v>
                </c:pt>
                <c:pt idx="47">
                  <c:v>-0.73624910536935573</c:v>
                </c:pt>
                <c:pt idx="48">
                  <c:v>-0.4973797743297107</c:v>
                </c:pt>
                <c:pt idx="49">
                  <c:v>-0.25066646712860929</c:v>
                </c:pt>
                <c:pt idx="50">
                  <c:v>-4.90059381963448E-16</c:v>
                </c:pt>
                <c:pt idx="52">
                  <c:v>-1</c:v>
                </c:pt>
                <c:pt idx="53">
                  <c:v>-1</c:v>
                </c:pt>
                <c:pt idx="55">
                  <c:v>-1.2637508946306442</c:v>
                </c:pt>
                <c:pt idx="56">
                  <c:v>-1.0364926517965694</c:v>
                </c:pt>
                <c:pt idx="57">
                  <c:v>-0.82442949541505373</c:v>
                </c:pt>
                <c:pt idx="58">
                  <c:v>-0.63090578814262277</c:v>
                </c:pt>
                <c:pt idx="59">
                  <c:v>-0.45897351444842149</c:v>
                </c:pt>
                <c:pt idx="60">
                  <c:v>-0.31134414899596985</c:v>
                </c:pt>
                <c:pt idx="61">
                  <c:v>-0.19034589506796085</c:v>
                </c:pt>
                <c:pt idx="62">
                  <c:v>-9.7886967409692938E-2</c:v>
                </c:pt>
                <c:pt idx="63">
                  <c:v>-3.542549854262278E-2</c:v>
                </c:pt>
                <c:pt idx="64">
                  <c:v>-3.9465431434568821E-3</c:v>
                </c:pt>
                <c:pt idx="65">
                  <c:v>-3.9465431434568821E-3</c:v>
                </c:pt>
                <c:pt idx="66">
                  <c:v>-3.5425498542622558E-2</c:v>
                </c:pt>
                <c:pt idx="67">
                  <c:v>-9.7886967409692716E-2</c:v>
                </c:pt>
                <c:pt idx="68">
                  <c:v>-0.19034589506796107</c:v>
                </c:pt>
                <c:pt idx="69">
                  <c:v>-0.31134414899597007</c:v>
                </c:pt>
                <c:pt idx="70">
                  <c:v>-0.45897351444842149</c:v>
                </c:pt>
                <c:pt idx="71">
                  <c:v>-0.63090578814262233</c:v>
                </c:pt>
                <c:pt idx="72">
                  <c:v>-0.8244294954150535</c:v>
                </c:pt>
                <c:pt idx="73">
                  <c:v>-1.0364926517965696</c:v>
                </c:pt>
                <c:pt idx="74">
                  <c:v>-1.2637508946306437</c:v>
                </c:pt>
                <c:pt idx="76">
                  <c:v>-1</c:v>
                </c:pt>
                <c:pt idx="77">
                  <c:v>0</c:v>
                </c:pt>
                <c:pt idx="79">
                  <c:v>-1</c:v>
                </c:pt>
                <c:pt idx="80">
                  <c:v>-0.71974636991035745</c:v>
                </c:pt>
                <c:pt idx="81">
                  <c:v>-0.44391250698263218</c:v>
                </c:pt>
                <c:pt idx="82">
                  <c:v>-0.17684847601035747</c:v>
                </c:pt>
                <c:pt idx="83">
                  <c:v>7.7233963701715425E-2</c:v>
                </c:pt>
                <c:pt idx="84">
                  <c:v>0.31432778029783415</c:v>
                </c:pt>
                <c:pt idx="85">
                  <c:v>0.53069386265729723</c:v>
                </c:pt>
                <c:pt idx="86">
                  <c:v>0.72291998841046357</c:v>
                </c:pt>
                <c:pt idx="87">
                  <c:v>0.8879746367238841</c:v>
                </c:pt>
                <c:pt idx="88">
                  <c:v>1.0232547971947885</c:v>
                </c:pt>
                <c:pt idx="89">
                  <c:v>1.1266270208800999</c:v>
                </c:pt>
                <c:pt idx="90">
                  <c:v>1.1964610660607278</c:v>
                </c:pt>
                <c:pt idx="91">
                  <c:v>1.2316556081273373</c:v>
                </c:pt>
                <c:pt idx="92">
                  <c:v>1.2316556081273373</c:v>
                </c:pt>
                <c:pt idx="93">
                  <c:v>1.1964610660607278</c:v>
                </c:pt>
                <c:pt idx="94">
                  <c:v>1.1266270208800999</c:v>
                </c:pt>
                <c:pt idx="95">
                  <c:v>1.0232547971947885</c:v>
                </c:pt>
                <c:pt idx="96">
                  <c:v>0.88797463672388388</c:v>
                </c:pt>
                <c:pt idx="97">
                  <c:v>0.72291998841046357</c:v>
                </c:pt>
                <c:pt idx="98">
                  <c:v>0.53069386265729768</c:v>
                </c:pt>
                <c:pt idx="99">
                  <c:v>0.31432778029783437</c:v>
                </c:pt>
                <c:pt idx="100">
                  <c:v>7.7233963701715203E-2</c:v>
                </c:pt>
                <c:pt idx="101">
                  <c:v>-0.17684847601035691</c:v>
                </c:pt>
                <c:pt idx="102">
                  <c:v>-0.44391250698263118</c:v>
                </c:pt>
                <c:pt idx="103">
                  <c:v>-0.71974636991035679</c:v>
                </c:pt>
                <c:pt idx="104">
                  <c:v>-0.99999999999999978</c:v>
                </c:pt>
                <c:pt idx="105">
                  <c:v>-1.2802536300896428</c:v>
                </c:pt>
                <c:pt idx="106">
                  <c:v>-1.5560874930173672</c:v>
                </c:pt>
                <c:pt idx="107">
                  <c:v>-1.8231515239896425</c:v>
                </c:pt>
                <c:pt idx="108">
                  <c:v>-2.0772339637017154</c:v>
                </c:pt>
                <c:pt idx="109">
                  <c:v>-2.314327780297833</c:v>
                </c:pt>
                <c:pt idx="110">
                  <c:v>-2.5306938626572966</c:v>
                </c:pt>
                <c:pt idx="111">
                  <c:v>-2.7229199884104638</c:v>
                </c:pt>
                <c:pt idx="112">
                  <c:v>-2.8879746367238845</c:v>
                </c:pt>
                <c:pt idx="113">
                  <c:v>-3.023254797194789</c:v>
                </c:pt>
                <c:pt idx="114">
                  <c:v>-3.1266270208800999</c:v>
                </c:pt>
                <c:pt idx="115">
                  <c:v>-3.1964610660607278</c:v>
                </c:pt>
                <c:pt idx="116">
                  <c:v>-3.2316556081273373</c:v>
                </c:pt>
                <c:pt idx="117">
                  <c:v>-3.2316556081273373</c:v>
                </c:pt>
                <c:pt idx="118">
                  <c:v>-3.1964610660607278</c:v>
                </c:pt>
                <c:pt idx="119">
                  <c:v>-3.1266270208800999</c:v>
                </c:pt>
                <c:pt idx="120">
                  <c:v>-3.0232547971947894</c:v>
                </c:pt>
                <c:pt idx="121">
                  <c:v>-2.8879746367238841</c:v>
                </c:pt>
                <c:pt idx="122">
                  <c:v>-2.7229199884104647</c:v>
                </c:pt>
                <c:pt idx="123">
                  <c:v>-2.5306938626572979</c:v>
                </c:pt>
                <c:pt idx="124">
                  <c:v>-2.3143277802978348</c:v>
                </c:pt>
                <c:pt idx="125">
                  <c:v>-2.0772339637017172</c:v>
                </c:pt>
                <c:pt idx="126">
                  <c:v>-1.8231515239896425</c:v>
                </c:pt>
                <c:pt idx="127">
                  <c:v>-1.5560874930173689</c:v>
                </c:pt>
                <c:pt idx="128">
                  <c:v>-1.2802536300896434</c:v>
                </c:pt>
                <c:pt idx="129">
                  <c:v>-1.0000000000000004</c:v>
                </c:pt>
                <c:pt idx="131">
                  <c:v>-1.6180339887498949</c:v>
                </c:pt>
                <c:pt idx="132">
                  <c:v>-1.6180339887498949</c:v>
                </c:pt>
                <c:pt idx="133">
                  <c:v>0.6180339887498949</c:v>
                </c:pt>
                <c:pt idx="134">
                  <c:v>2</c:v>
                </c:pt>
                <c:pt idx="135">
                  <c:v>0.6180339887498949</c:v>
                </c:pt>
                <c:pt idx="136">
                  <c:v>-1.6180339887498949</c:v>
                </c:pt>
                <c:pt idx="138">
                  <c:v>-2.0447919008254694</c:v>
                </c:pt>
                <c:pt idx="139">
                  <c:v>-1.6770803396963589</c:v>
                </c:pt>
                <c:pt idx="140">
                  <c:v>-1.3339549449094825</c:v>
                </c:pt>
                <c:pt idx="141">
                  <c:v>-1.0208270089138041</c:v>
                </c:pt>
                <c:pt idx="142">
                  <c:v>-0.74263474631353699</c:v>
                </c:pt>
                <c:pt idx="143">
                  <c:v>-0.50376541527389085</c:v>
                </c:pt>
                <c:pt idx="144">
                  <c:v>-0.30798612783898172</c:v>
                </c:pt>
                <c:pt idx="145">
                  <c:v>-0.15838444032453625</c:v>
                </c:pt>
                <c:pt idx="146">
                  <c:v>-5.7319660710373643E-2</c:v>
                </c:pt>
                <c:pt idx="147">
                  <c:v>-6.3856409441811479E-3</c:v>
                </c:pt>
                <c:pt idx="148">
                  <c:v>-6.3856409441811479E-3</c:v>
                </c:pt>
                <c:pt idx="149">
                  <c:v>-5.7319660710373199E-2</c:v>
                </c:pt>
                <c:pt idx="150">
                  <c:v>-0.15838444032453625</c:v>
                </c:pt>
                <c:pt idx="151">
                  <c:v>-0.30798612783898216</c:v>
                </c:pt>
                <c:pt idx="152">
                  <c:v>-0.50376541527389085</c:v>
                </c:pt>
                <c:pt idx="153">
                  <c:v>-0.74263474631353699</c:v>
                </c:pt>
                <c:pt idx="154">
                  <c:v>-1.0208270089138032</c:v>
                </c:pt>
                <c:pt idx="155">
                  <c:v>-1.3339549449094823</c:v>
                </c:pt>
                <c:pt idx="156">
                  <c:v>-1.6770803396963594</c:v>
                </c:pt>
                <c:pt idx="157">
                  <c:v>-2.0447919008254685</c:v>
                </c:pt>
                <c:pt idx="159">
                  <c:v>-1.1912760766743204</c:v>
                </c:pt>
                <c:pt idx="160">
                  <c:v>-1.5589876378034309</c:v>
                </c:pt>
                <c:pt idx="161">
                  <c:v>-1.9021130325903057</c:v>
                </c:pt>
                <c:pt idx="162">
                  <c:v>-2.2152409685859848</c:v>
                </c:pt>
                <c:pt idx="163">
                  <c:v>-2.4934332311862533</c:v>
                </c:pt>
                <c:pt idx="164">
                  <c:v>-2.7323025622258998</c:v>
                </c:pt>
                <c:pt idx="165">
                  <c:v>-2.928081849660809</c:v>
                </c:pt>
                <c:pt idx="166">
                  <c:v>-3.0776835371752536</c:v>
                </c:pt>
                <c:pt idx="167">
                  <c:v>-3.1787483167894166</c:v>
                </c:pt>
                <c:pt idx="168">
                  <c:v>-3.2296823365556087</c:v>
                </c:pt>
                <c:pt idx="169">
                  <c:v>-3.2296823365556087</c:v>
                </c:pt>
                <c:pt idx="170">
                  <c:v>-3.1787483167894166</c:v>
                </c:pt>
                <c:pt idx="171">
                  <c:v>-3.0776835371752536</c:v>
                </c:pt>
                <c:pt idx="172">
                  <c:v>-2.9280818496608094</c:v>
                </c:pt>
                <c:pt idx="173">
                  <c:v>-2.732302562225899</c:v>
                </c:pt>
                <c:pt idx="174">
                  <c:v>-2.4934332311862542</c:v>
                </c:pt>
                <c:pt idx="175">
                  <c:v>-2.2152409685859866</c:v>
                </c:pt>
                <c:pt idx="176">
                  <c:v>-1.902113032590308</c:v>
                </c:pt>
                <c:pt idx="177">
                  <c:v>-1.5589876378034333</c:v>
                </c:pt>
                <c:pt idx="178">
                  <c:v>-1.1912760766743202</c:v>
                </c:pt>
                <c:pt idx="180">
                  <c:v>-1.6180339887498949</c:v>
                </c:pt>
                <c:pt idx="181">
                  <c:v>-1.6180339887498949</c:v>
                </c:pt>
                <c:pt idx="183">
                  <c:v>0.78104100619482519</c:v>
                </c:pt>
                <c:pt idx="184">
                  <c:v>0.64058768789978959</c:v>
                </c:pt>
                <c:pt idx="185">
                  <c:v>0.50952544949442935</c:v>
                </c:pt>
                <c:pt idx="186">
                  <c:v>0.38992122077118152</c:v>
                </c:pt>
                <c:pt idx="187">
                  <c:v>0.28366123186511527</c:v>
                </c:pt>
                <c:pt idx="188">
                  <c:v>0.19242126627792056</c:v>
                </c:pt>
                <c:pt idx="189">
                  <c:v>0.11764023277102043</c:v>
                </c:pt>
                <c:pt idx="190">
                  <c:v>6.0497472914843531E-2</c:v>
                </c:pt>
                <c:pt idx="191">
                  <c:v>2.1894162167750642E-2</c:v>
                </c:pt>
                <c:pt idx="192">
                  <c:v>2.4390978007242659E-3</c:v>
                </c:pt>
                <c:pt idx="193">
                  <c:v>2.4390978007242659E-3</c:v>
                </c:pt>
                <c:pt idx="194">
                  <c:v>2.1894162167750642E-2</c:v>
                </c:pt>
                <c:pt idx="195">
                  <c:v>6.0497472914843309E-2</c:v>
                </c:pt>
                <c:pt idx="196">
                  <c:v>0.11764023277102043</c:v>
                </c:pt>
                <c:pt idx="197">
                  <c:v>0.192421266277921</c:v>
                </c:pt>
                <c:pt idx="198">
                  <c:v>0.28366123186511505</c:v>
                </c:pt>
                <c:pt idx="199">
                  <c:v>0.38992122077118085</c:v>
                </c:pt>
                <c:pt idx="200">
                  <c:v>0.50952544949442857</c:v>
                </c:pt>
                <c:pt idx="201">
                  <c:v>0.6405876878997887</c:v>
                </c:pt>
                <c:pt idx="202">
                  <c:v>0.78104100619482519</c:v>
                </c:pt>
                <c:pt idx="204">
                  <c:v>0.45502697130496467</c:v>
                </c:pt>
                <c:pt idx="205">
                  <c:v>0.5954802896000001</c:v>
                </c:pt>
                <c:pt idx="206">
                  <c:v>0.72654252800536101</c:v>
                </c:pt>
                <c:pt idx="207">
                  <c:v>0.84614675672860851</c:v>
                </c:pt>
                <c:pt idx="208">
                  <c:v>0.95240674563467431</c:v>
                </c:pt>
                <c:pt idx="209">
                  <c:v>1.043646711221869</c:v>
                </c:pt>
                <c:pt idx="210">
                  <c:v>1.1184277447287689</c:v>
                </c:pt>
                <c:pt idx="211">
                  <c:v>1.1755705045849463</c:v>
                </c:pt>
                <c:pt idx="212">
                  <c:v>1.2141738153320392</c:v>
                </c:pt>
                <c:pt idx="213">
                  <c:v>1.2336288796990655</c:v>
                </c:pt>
                <c:pt idx="214">
                  <c:v>1.2336288796990655</c:v>
                </c:pt>
                <c:pt idx="215">
                  <c:v>1.2141738153320392</c:v>
                </c:pt>
                <c:pt idx="216">
                  <c:v>1.1755705045849465</c:v>
                </c:pt>
                <c:pt idx="217">
                  <c:v>1.1184277447287689</c:v>
                </c:pt>
                <c:pt idx="218">
                  <c:v>1.0436467112218688</c:v>
                </c:pt>
                <c:pt idx="219">
                  <c:v>0.95240674563467431</c:v>
                </c:pt>
                <c:pt idx="220">
                  <c:v>0.84614675672860873</c:v>
                </c:pt>
                <c:pt idx="221">
                  <c:v>0.72654252800536112</c:v>
                </c:pt>
                <c:pt idx="222">
                  <c:v>0.59548028959999999</c:v>
                </c:pt>
                <c:pt idx="223">
                  <c:v>0.45502697130496494</c:v>
                </c:pt>
                <c:pt idx="225">
                  <c:v>0.6180339887498949</c:v>
                </c:pt>
                <c:pt idx="226">
                  <c:v>0.6180339887498949</c:v>
                </c:pt>
              </c:numCache>
            </c:numRef>
          </c:xVal>
          <c:yVal>
            <c:numRef>
              <c:f>Пятиугольник!$E$5:$E$233</c:f>
              <c:numCache>
                <c:formatCode>General</c:formatCode>
                <c:ptCount val="229"/>
                <c:pt idx="76">
                  <c:v>0</c:v>
                </c:pt>
                <c:pt idx="77">
                  <c:v>2</c:v>
                </c:pt>
                <c:pt idx="79">
                  <c:v>2.2360679774997898</c:v>
                </c:pt>
                <c:pt idx="80">
                  <c:v>2.2184359136160725</c:v>
                </c:pt>
                <c:pt idx="81">
                  <c:v>2.1658177901452511</c:v>
                </c:pt>
                <c:pt idx="82">
                  <c:v>2.0790434263270043</c:v>
                </c:pt>
                <c:pt idx="83">
                  <c:v>1.9594813057152374</c:v>
                </c:pt>
                <c:pt idx="84">
                  <c:v>1.8090169943749477</c:v>
                </c:pt>
                <c:pt idx="85">
                  <c:v>1.6300234043789936</c:v>
                </c:pt>
                <c:pt idx="86">
                  <c:v>1.4253233715671993</c:v>
                </c:pt>
                <c:pt idx="87">
                  <c:v>1.1981451377388794</c:v>
                </c:pt>
                <c:pt idx="88">
                  <c:v>0.95207143935120531</c:v>
                </c:pt>
                <c:pt idx="89">
                  <c:v>0.69098300562505266</c:v>
                </c:pt>
                <c:pt idx="90">
                  <c:v>0.41899735712695341</c:v>
                </c:pt>
                <c:pt idx="91">
                  <c:v>0.14040387001007315</c:v>
                </c:pt>
                <c:pt idx="92">
                  <c:v>-0.14040387001007287</c:v>
                </c:pt>
                <c:pt idx="93">
                  <c:v>-0.41899735712695307</c:v>
                </c:pt>
                <c:pt idx="94">
                  <c:v>-0.69098300562505188</c:v>
                </c:pt>
                <c:pt idx="95">
                  <c:v>-0.95207143935120542</c:v>
                </c:pt>
                <c:pt idx="96">
                  <c:v>-1.1981451377388801</c:v>
                </c:pt>
                <c:pt idx="97">
                  <c:v>-1.4253233715671993</c:v>
                </c:pt>
                <c:pt idx="98">
                  <c:v>-1.630023404378993</c:v>
                </c:pt>
                <c:pt idx="99">
                  <c:v>-1.8090169943749472</c:v>
                </c:pt>
                <c:pt idx="100">
                  <c:v>-1.9594813057152374</c:v>
                </c:pt>
                <c:pt idx="101">
                  <c:v>-2.0790434263270039</c:v>
                </c:pt>
                <c:pt idx="102">
                  <c:v>-2.1658177901452507</c:v>
                </c:pt>
                <c:pt idx="103">
                  <c:v>-2.2184359136160725</c:v>
                </c:pt>
                <c:pt idx="104">
                  <c:v>-2.2360679774997898</c:v>
                </c:pt>
                <c:pt idx="105">
                  <c:v>-2.2184359136160725</c:v>
                </c:pt>
                <c:pt idx="106">
                  <c:v>-2.1658177901452516</c:v>
                </c:pt>
                <c:pt idx="107">
                  <c:v>-2.0790434263270043</c:v>
                </c:pt>
                <c:pt idx="108">
                  <c:v>-1.9594813057152372</c:v>
                </c:pt>
                <c:pt idx="109">
                  <c:v>-1.8090169943749483</c:v>
                </c:pt>
                <c:pt idx="110">
                  <c:v>-1.6300234043789941</c:v>
                </c:pt>
                <c:pt idx="111">
                  <c:v>-1.4253233715671989</c:v>
                </c:pt>
                <c:pt idx="112">
                  <c:v>-1.1981451377388788</c:v>
                </c:pt>
                <c:pt idx="113">
                  <c:v>-0.9520714393512042</c:v>
                </c:pt>
                <c:pt idx="114">
                  <c:v>-0.69098300562505288</c:v>
                </c:pt>
                <c:pt idx="115">
                  <c:v>-0.41899735712695313</c:v>
                </c:pt>
                <c:pt idx="116">
                  <c:v>-0.14040387001007243</c:v>
                </c:pt>
                <c:pt idx="117">
                  <c:v>0.1404038700100716</c:v>
                </c:pt>
                <c:pt idx="118">
                  <c:v>0.41899735712695235</c:v>
                </c:pt>
                <c:pt idx="119">
                  <c:v>0.69098300562505222</c:v>
                </c:pt>
                <c:pt idx="120">
                  <c:v>0.95207143935120342</c:v>
                </c:pt>
                <c:pt idx="121">
                  <c:v>1.1981451377388799</c:v>
                </c:pt>
                <c:pt idx="122">
                  <c:v>1.4253233715671985</c:v>
                </c:pt>
                <c:pt idx="123">
                  <c:v>1.6300234043789927</c:v>
                </c:pt>
                <c:pt idx="124">
                  <c:v>1.8090169943749472</c:v>
                </c:pt>
                <c:pt idx="125">
                  <c:v>1.9594813057152365</c:v>
                </c:pt>
                <c:pt idx="126">
                  <c:v>2.0790434263270043</c:v>
                </c:pt>
                <c:pt idx="127">
                  <c:v>2.1658177901452507</c:v>
                </c:pt>
                <c:pt idx="128">
                  <c:v>2.2184359136160725</c:v>
                </c:pt>
                <c:pt idx="129">
                  <c:v>2.2360679774997898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99-462E-AA2B-519A209721C5}"/>
            </c:ext>
          </c:extLst>
        </c:ser>
        <c:ser>
          <c:idx val="3"/>
          <c:order val="3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Пятиугольник!$B$5:$B$233</c:f>
              <c:numCache>
                <c:formatCode>General</c:formatCode>
                <c:ptCount val="229"/>
                <c:pt idx="0">
                  <c:v>0</c:v>
                </c:pt>
                <c:pt idx="1">
                  <c:v>0.25066646712860852</c:v>
                </c:pt>
                <c:pt idx="2">
                  <c:v>0.49737977432970959</c:v>
                </c:pt>
                <c:pt idx="3">
                  <c:v>0.73624910536935584</c:v>
                </c:pt>
                <c:pt idx="4">
                  <c:v>0.96350734820343065</c:v>
                </c:pt>
                <c:pt idx="5">
                  <c:v>1.1755705045849463</c:v>
                </c:pt>
                <c:pt idx="6">
                  <c:v>1.3690942118573772</c:v>
                </c:pt>
                <c:pt idx="7">
                  <c:v>1.5410264855515785</c:v>
                </c:pt>
                <c:pt idx="8">
                  <c:v>1.6886558510040302</c:v>
                </c:pt>
                <c:pt idx="9">
                  <c:v>1.8096541049320392</c:v>
                </c:pt>
                <c:pt idx="10">
                  <c:v>1.9021130325903071</c:v>
                </c:pt>
                <c:pt idx="11">
                  <c:v>1.9645745014573772</c:v>
                </c:pt>
                <c:pt idx="12">
                  <c:v>1.9960534568565431</c:v>
                </c:pt>
                <c:pt idx="13">
                  <c:v>1.9960534568565431</c:v>
                </c:pt>
                <c:pt idx="14">
                  <c:v>1.9645745014573774</c:v>
                </c:pt>
                <c:pt idx="15">
                  <c:v>1.9021130325903073</c:v>
                </c:pt>
                <c:pt idx="16">
                  <c:v>1.8096541049320389</c:v>
                </c:pt>
                <c:pt idx="17">
                  <c:v>1.6886558510040299</c:v>
                </c:pt>
                <c:pt idx="18">
                  <c:v>1.5410264855515785</c:v>
                </c:pt>
                <c:pt idx="19">
                  <c:v>1.3690942118573777</c:v>
                </c:pt>
                <c:pt idx="20">
                  <c:v>1.1755705045849465</c:v>
                </c:pt>
                <c:pt idx="21">
                  <c:v>0.96350734820343042</c:v>
                </c:pt>
                <c:pt idx="22">
                  <c:v>0.73624910536935628</c:v>
                </c:pt>
                <c:pt idx="23">
                  <c:v>0.49737977432971048</c:v>
                </c:pt>
                <c:pt idx="24">
                  <c:v>0.25066646712860907</c:v>
                </c:pt>
                <c:pt idx="25">
                  <c:v>2.45029690981724E-16</c:v>
                </c:pt>
                <c:pt idx="26">
                  <c:v>-0.25066646712860857</c:v>
                </c:pt>
                <c:pt idx="27">
                  <c:v>-0.49737977432970915</c:v>
                </c:pt>
                <c:pt idx="28">
                  <c:v>-0.73624910536935584</c:v>
                </c:pt>
                <c:pt idx="29">
                  <c:v>-0.96350734820343076</c:v>
                </c:pt>
                <c:pt idx="30">
                  <c:v>-1.1755705045849454</c:v>
                </c:pt>
                <c:pt idx="31">
                  <c:v>-1.3690942118573768</c:v>
                </c:pt>
                <c:pt idx="32">
                  <c:v>-1.5410264855515787</c:v>
                </c:pt>
                <c:pt idx="33">
                  <c:v>-1.6886558510040306</c:v>
                </c:pt>
                <c:pt idx="34">
                  <c:v>-1.8096541049320396</c:v>
                </c:pt>
                <c:pt idx="35">
                  <c:v>-1.9021130325903071</c:v>
                </c:pt>
                <c:pt idx="36">
                  <c:v>-1.9645745014573774</c:v>
                </c:pt>
                <c:pt idx="37">
                  <c:v>-1.9960534568565431</c:v>
                </c:pt>
                <c:pt idx="38">
                  <c:v>-1.9960534568565431</c:v>
                </c:pt>
                <c:pt idx="39">
                  <c:v>-1.9645745014573774</c:v>
                </c:pt>
                <c:pt idx="40">
                  <c:v>-1.9021130325903073</c:v>
                </c:pt>
                <c:pt idx="41">
                  <c:v>-1.8096541049320398</c:v>
                </c:pt>
                <c:pt idx="42">
                  <c:v>-1.6886558510040299</c:v>
                </c:pt>
                <c:pt idx="43">
                  <c:v>-1.5410264855515792</c:v>
                </c:pt>
                <c:pt idx="44">
                  <c:v>-1.3690942118573779</c:v>
                </c:pt>
                <c:pt idx="45">
                  <c:v>-1.1755705045849467</c:v>
                </c:pt>
                <c:pt idx="46">
                  <c:v>-0.9635073482034322</c:v>
                </c:pt>
                <c:pt idx="47">
                  <c:v>-0.73624910536935573</c:v>
                </c:pt>
                <c:pt idx="48">
                  <c:v>-0.4973797743297107</c:v>
                </c:pt>
                <c:pt idx="49">
                  <c:v>-0.25066646712860929</c:v>
                </c:pt>
                <c:pt idx="50">
                  <c:v>-4.90059381963448E-16</c:v>
                </c:pt>
                <c:pt idx="52">
                  <c:v>-1</c:v>
                </c:pt>
                <c:pt idx="53">
                  <c:v>-1</c:v>
                </c:pt>
                <c:pt idx="55">
                  <c:v>-1.2637508946306442</c:v>
                </c:pt>
                <c:pt idx="56">
                  <c:v>-1.0364926517965694</c:v>
                </c:pt>
                <c:pt idx="57">
                  <c:v>-0.82442949541505373</c:v>
                </c:pt>
                <c:pt idx="58">
                  <c:v>-0.63090578814262277</c:v>
                </c:pt>
                <c:pt idx="59">
                  <c:v>-0.45897351444842149</c:v>
                </c:pt>
                <c:pt idx="60">
                  <c:v>-0.31134414899596985</c:v>
                </c:pt>
                <c:pt idx="61">
                  <c:v>-0.19034589506796085</c:v>
                </c:pt>
                <c:pt idx="62">
                  <c:v>-9.7886967409692938E-2</c:v>
                </c:pt>
                <c:pt idx="63">
                  <c:v>-3.542549854262278E-2</c:v>
                </c:pt>
                <c:pt idx="64">
                  <c:v>-3.9465431434568821E-3</c:v>
                </c:pt>
                <c:pt idx="65">
                  <c:v>-3.9465431434568821E-3</c:v>
                </c:pt>
                <c:pt idx="66">
                  <c:v>-3.5425498542622558E-2</c:v>
                </c:pt>
                <c:pt idx="67">
                  <c:v>-9.7886967409692716E-2</c:v>
                </c:pt>
                <c:pt idx="68">
                  <c:v>-0.19034589506796107</c:v>
                </c:pt>
                <c:pt idx="69">
                  <c:v>-0.31134414899597007</c:v>
                </c:pt>
                <c:pt idx="70">
                  <c:v>-0.45897351444842149</c:v>
                </c:pt>
                <c:pt idx="71">
                  <c:v>-0.63090578814262233</c:v>
                </c:pt>
                <c:pt idx="72">
                  <c:v>-0.8244294954150535</c:v>
                </c:pt>
                <c:pt idx="73">
                  <c:v>-1.0364926517965696</c:v>
                </c:pt>
                <c:pt idx="74">
                  <c:v>-1.2637508946306437</c:v>
                </c:pt>
                <c:pt idx="76">
                  <c:v>-1</c:v>
                </c:pt>
                <c:pt idx="77">
                  <c:v>0</c:v>
                </c:pt>
                <c:pt idx="79">
                  <c:v>-1</c:v>
                </c:pt>
                <c:pt idx="80">
                  <c:v>-0.71974636991035745</c:v>
                </c:pt>
                <c:pt idx="81">
                  <c:v>-0.44391250698263218</c:v>
                </c:pt>
                <c:pt idx="82">
                  <c:v>-0.17684847601035747</c:v>
                </c:pt>
                <c:pt idx="83">
                  <c:v>7.7233963701715425E-2</c:v>
                </c:pt>
                <c:pt idx="84">
                  <c:v>0.31432778029783415</c:v>
                </c:pt>
                <c:pt idx="85">
                  <c:v>0.53069386265729723</c:v>
                </c:pt>
                <c:pt idx="86">
                  <c:v>0.72291998841046357</c:v>
                </c:pt>
                <c:pt idx="87">
                  <c:v>0.8879746367238841</c:v>
                </c:pt>
                <c:pt idx="88">
                  <c:v>1.0232547971947885</c:v>
                </c:pt>
                <c:pt idx="89">
                  <c:v>1.1266270208800999</c:v>
                </c:pt>
                <c:pt idx="90">
                  <c:v>1.1964610660607278</c:v>
                </c:pt>
                <c:pt idx="91">
                  <c:v>1.2316556081273373</c:v>
                </c:pt>
                <c:pt idx="92">
                  <c:v>1.2316556081273373</c:v>
                </c:pt>
                <c:pt idx="93">
                  <c:v>1.1964610660607278</c:v>
                </c:pt>
                <c:pt idx="94">
                  <c:v>1.1266270208800999</c:v>
                </c:pt>
                <c:pt idx="95">
                  <c:v>1.0232547971947885</c:v>
                </c:pt>
                <c:pt idx="96">
                  <c:v>0.88797463672388388</c:v>
                </c:pt>
                <c:pt idx="97">
                  <c:v>0.72291998841046357</c:v>
                </c:pt>
                <c:pt idx="98">
                  <c:v>0.53069386265729768</c:v>
                </c:pt>
                <c:pt idx="99">
                  <c:v>0.31432778029783437</c:v>
                </c:pt>
                <c:pt idx="100">
                  <c:v>7.7233963701715203E-2</c:v>
                </c:pt>
                <c:pt idx="101">
                  <c:v>-0.17684847601035691</c:v>
                </c:pt>
                <c:pt idx="102">
                  <c:v>-0.44391250698263118</c:v>
                </c:pt>
                <c:pt idx="103">
                  <c:v>-0.71974636991035679</c:v>
                </c:pt>
                <c:pt idx="104">
                  <c:v>-0.99999999999999978</c:v>
                </c:pt>
                <c:pt idx="105">
                  <c:v>-1.2802536300896428</c:v>
                </c:pt>
                <c:pt idx="106">
                  <c:v>-1.5560874930173672</c:v>
                </c:pt>
                <c:pt idx="107">
                  <c:v>-1.8231515239896425</c:v>
                </c:pt>
                <c:pt idx="108">
                  <c:v>-2.0772339637017154</c:v>
                </c:pt>
                <c:pt idx="109">
                  <c:v>-2.314327780297833</c:v>
                </c:pt>
                <c:pt idx="110">
                  <c:v>-2.5306938626572966</c:v>
                </c:pt>
                <c:pt idx="111">
                  <c:v>-2.7229199884104638</c:v>
                </c:pt>
                <c:pt idx="112">
                  <c:v>-2.8879746367238845</c:v>
                </c:pt>
                <c:pt idx="113">
                  <c:v>-3.023254797194789</c:v>
                </c:pt>
                <c:pt idx="114">
                  <c:v>-3.1266270208800999</c:v>
                </c:pt>
                <c:pt idx="115">
                  <c:v>-3.1964610660607278</c:v>
                </c:pt>
                <c:pt idx="116">
                  <c:v>-3.2316556081273373</c:v>
                </c:pt>
                <c:pt idx="117">
                  <c:v>-3.2316556081273373</c:v>
                </c:pt>
                <c:pt idx="118">
                  <c:v>-3.1964610660607278</c:v>
                </c:pt>
                <c:pt idx="119">
                  <c:v>-3.1266270208800999</c:v>
                </c:pt>
                <c:pt idx="120">
                  <c:v>-3.0232547971947894</c:v>
                </c:pt>
                <c:pt idx="121">
                  <c:v>-2.8879746367238841</c:v>
                </c:pt>
                <c:pt idx="122">
                  <c:v>-2.7229199884104647</c:v>
                </c:pt>
                <c:pt idx="123">
                  <c:v>-2.5306938626572979</c:v>
                </c:pt>
                <c:pt idx="124">
                  <c:v>-2.3143277802978348</c:v>
                </c:pt>
                <c:pt idx="125">
                  <c:v>-2.0772339637017172</c:v>
                </c:pt>
                <c:pt idx="126">
                  <c:v>-1.8231515239896425</c:v>
                </c:pt>
                <c:pt idx="127">
                  <c:v>-1.5560874930173689</c:v>
                </c:pt>
                <c:pt idx="128">
                  <c:v>-1.2802536300896434</c:v>
                </c:pt>
                <c:pt idx="129">
                  <c:v>-1.0000000000000004</c:v>
                </c:pt>
                <c:pt idx="131">
                  <c:v>-1.6180339887498949</c:v>
                </c:pt>
                <c:pt idx="132">
                  <c:v>-1.6180339887498949</c:v>
                </c:pt>
                <c:pt idx="133">
                  <c:v>0.6180339887498949</c:v>
                </c:pt>
                <c:pt idx="134">
                  <c:v>2</c:v>
                </c:pt>
                <c:pt idx="135">
                  <c:v>0.6180339887498949</c:v>
                </c:pt>
                <c:pt idx="136">
                  <c:v>-1.6180339887498949</c:v>
                </c:pt>
                <c:pt idx="138">
                  <c:v>-2.0447919008254694</c:v>
                </c:pt>
                <c:pt idx="139">
                  <c:v>-1.6770803396963589</c:v>
                </c:pt>
                <c:pt idx="140">
                  <c:v>-1.3339549449094825</c:v>
                </c:pt>
                <c:pt idx="141">
                  <c:v>-1.0208270089138041</c:v>
                </c:pt>
                <c:pt idx="142">
                  <c:v>-0.74263474631353699</c:v>
                </c:pt>
                <c:pt idx="143">
                  <c:v>-0.50376541527389085</c:v>
                </c:pt>
                <c:pt idx="144">
                  <c:v>-0.30798612783898172</c:v>
                </c:pt>
                <c:pt idx="145">
                  <c:v>-0.15838444032453625</c:v>
                </c:pt>
                <c:pt idx="146">
                  <c:v>-5.7319660710373643E-2</c:v>
                </c:pt>
                <c:pt idx="147">
                  <c:v>-6.3856409441811479E-3</c:v>
                </c:pt>
                <c:pt idx="148">
                  <c:v>-6.3856409441811479E-3</c:v>
                </c:pt>
                <c:pt idx="149">
                  <c:v>-5.7319660710373199E-2</c:v>
                </c:pt>
                <c:pt idx="150">
                  <c:v>-0.15838444032453625</c:v>
                </c:pt>
                <c:pt idx="151">
                  <c:v>-0.30798612783898216</c:v>
                </c:pt>
                <c:pt idx="152">
                  <c:v>-0.50376541527389085</c:v>
                </c:pt>
                <c:pt idx="153">
                  <c:v>-0.74263474631353699</c:v>
                </c:pt>
                <c:pt idx="154">
                  <c:v>-1.0208270089138032</c:v>
                </c:pt>
                <c:pt idx="155">
                  <c:v>-1.3339549449094823</c:v>
                </c:pt>
                <c:pt idx="156">
                  <c:v>-1.6770803396963594</c:v>
                </c:pt>
                <c:pt idx="157">
                  <c:v>-2.0447919008254685</c:v>
                </c:pt>
                <c:pt idx="159">
                  <c:v>-1.1912760766743204</c:v>
                </c:pt>
                <c:pt idx="160">
                  <c:v>-1.5589876378034309</c:v>
                </c:pt>
                <c:pt idx="161">
                  <c:v>-1.9021130325903057</c:v>
                </c:pt>
                <c:pt idx="162">
                  <c:v>-2.2152409685859848</c:v>
                </c:pt>
                <c:pt idx="163">
                  <c:v>-2.4934332311862533</c:v>
                </c:pt>
                <c:pt idx="164">
                  <c:v>-2.7323025622258998</c:v>
                </c:pt>
                <c:pt idx="165">
                  <c:v>-2.928081849660809</c:v>
                </c:pt>
                <c:pt idx="166">
                  <c:v>-3.0776835371752536</c:v>
                </c:pt>
                <c:pt idx="167">
                  <c:v>-3.1787483167894166</c:v>
                </c:pt>
                <c:pt idx="168">
                  <c:v>-3.2296823365556087</c:v>
                </c:pt>
                <c:pt idx="169">
                  <c:v>-3.2296823365556087</c:v>
                </c:pt>
                <c:pt idx="170">
                  <c:v>-3.1787483167894166</c:v>
                </c:pt>
                <c:pt idx="171">
                  <c:v>-3.0776835371752536</c:v>
                </c:pt>
                <c:pt idx="172">
                  <c:v>-2.9280818496608094</c:v>
                </c:pt>
                <c:pt idx="173">
                  <c:v>-2.732302562225899</c:v>
                </c:pt>
                <c:pt idx="174">
                  <c:v>-2.4934332311862542</c:v>
                </c:pt>
                <c:pt idx="175">
                  <c:v>-2.2152409685859866</c:v>
                </c:pt>
                <c:pt idx="176">
                  <c:v>-1.902113032590308</c:v>
                </c:pt>
                <c:pt idx="177">
                  <c:v>-1.5589876378034333</c:v>
                </c:pt>
                <c:pt idx="178">
                  <c:v>-1.1912760766743202</c:v>
                </c:pt>
                <c:pt idx="180">
                  <c:v>-1.6180339887498949</c:v>
                </c:pt>
                <c:pt idx="181">
                  <c:v>-1.6180339887498949</c:v>
                </c:pt>
                <c:pt idx="183">
                  <c:v>0.78104100619482519</c:v>
                </c:pt>
                <c:pt idx="184">
                  <c:v>0.64058768789978959</c:v>
                </c:pt>
                <c:pt idx="185">
                  <c:v>0.50952544949442935</c:v>
                </c:pt>
                <c:pt idx="186">
                  <c:v>0.38992122077118152</c:v>
                </c:pt>
                <c:pt idx="187">
                  <c:v>0.28366123186511527</c:v>
                </c:pt>
                <c:pt idx="188">
                  <c:v>0.19242126627792056</c:v>
                </c:pt>
                <c:pt idx="189">
                  <c:v>0.11764023277102043</c:v>
                </c:pt>
                <c:pt idx="190">
                  <c:v>6.0497472914843531E-2</c:v>
                </c:pt>
                <c:pt idx="191">
                  <c:v>2.1894162167750642E-2</c:v>
                </c:pt>
                <c:pt idx="192">
                  <c:v>2.4390978007242659E-3</c:v>
                </c:pt>
                <c:pt idx="193">
                  <c:v>2.4390978007242659E-3</c:v>
                </c:pt>
                <c:pt idx="194">
                  <c:v>2.1894162167750642E-2</c:v>
                </c:pt>
                <c:pt idx="195">
                  <c:v>6.0497472914843309E-2</c:v>
                </c:pt>
                <c:pt idx="196">
                  <c:v>0.11764023277102043</c:v>
                </c:pt>
                <c:pt idx="197">
                  <c:v>0.192421266277921</c:v>
                </c:pt>
                <c:pt idx="198">
                  <c:v>0.28366123186511505</c:v>
                </c:pt>
                <c:pt idx="199">
                  <c:v>0.38992122077118085</c:v>
                </c:pt>
                <c:pt idx="200">
                  <c:v>0.50952544949442857</c:v>
                </c:pt>
                <c:pt idx="201">
                  <c:v>0.6405876878997887</c:v>
                </c:pt>
                <c:pt idx="202">
                  <c:v>0.78104100619482519</c:v>
                </c:pt>
                <c:pt idx="204">
                  <c:v>0.45502697130496467</c:v>
                </c:pt>
                <c:pt idx="205">
                  <c:v>0.5954802896000001</c:v>
                </c:pt>
                <c:pt idx="206">
                  <c:v>0.72654252800536101</c:v>
                </c:pt>
                <c:pt idx="207">
                  <c:v>0.84614675672860851</c:v>
                </c:pt>
                <c:pt idx="208">
                  <c:v>0.95240674563467431</c:v>
                </c:pt>
                <c:pt idx="209">
                  <c:v>1.043646711221869</c:v>
                </c:pt>
                <c:pt idx="210">
                  <c:v>1.1184277447287689</c:v>
                </c:pt>
                <c:pt idx="211">
                  <c:v>1.1755705045849463</c:v>
                </c:pt>
                <c:pt idx="212">
                  <c:v>1.2141738153320392</c:v>
                </c:pt>
                <c:pt idx="213">
                  <c:v>1.2336288796990655</c:v>
                </c:pt>
                <c:pt idx="214">
                  <c:v>1.2336288796990655</c:v>
                </c:pt>
                <c:pt idx="215">
                  <c:v>1.2141738153320392</c:v>
                </c:pt>
                <c:pt idx="216">
                  <c:v>1.1755705045849465</c:v>
                </c:pt>
                <c:pt idx="217">
                  <c:v>1.1184277447287689</c:v>
                </c:pt>
                <c:pt idx="218">
                  <c:v>1.0436467112218688</c:v>
                </c:pt>
                <c:pt idx="219">
                  <c:v>0.95240674563467431</c:v>
                </c:pt>
                <c:pt idx="220">
                  <c:v>0.84614675672860873</c:v>
                </c:pt>
                <c:pt idx="221">
                  <c:v>0.72654252800536112</c:v>
                </c:pt>
                <c:pt idx="222">
                  <c:v>0.59548028959999999</c:v>
                </c:pt>
                <c:pt idx="223">
                  <c:v>0.45502697130496494</c:v>
                </c:pt>
                <c:pt idx="225">
                  <c:v>0.6180339887498949</c:v>
                </c:pt>
                <c:pt idx="226">
                  <c:v>0.6180339887498949</c:v>
                </c:pt>
              </c:numCache>
            </c:numRef>
          </c:xVal>
          <c:yVal>
            <c:numRef>
              <c:f>Пятиугольник!$F$5:$F$233</c:f>
              <c:numCache>
                <c:formatCode>General</c:formatCode>
                <c:ptCount val="229"/>
                <c:pt idx="138">
                  <c:v>3.0088199122152557</c:v>
                </c:pt>
                <c:pt idx="139">
                  <c:v>2.8357879857591008</c:v>
                </c:pt>
                <c:pt idx="140">
                  <c:v>2.6180339887498949</c:v>
                </c:pt>
                <c:pt idx="141">
                  <c:v>2.3589920318004052</c:v>
                </c:pt>
                <c:pt idx="142">
                  <c:v>2.0627473613158891</c:v>
                </c:pt>
                <c:pt idx="143">
                  <c:v>1.733971932717876</c:v>
                </c:pt>
                <c:pt idx="144">
                  <c:v>1.377850730916278</c:v>
                </c:pt>
                <c:pt idx="145">
                  <c:v>1.0000000000000002</c:v>
                </c:pt>
                <c:pt idx="146">
                  <c:v>0.60637867171267812</c:v>
                </c:pt>
                <c:pt idx="147">
                  <c:v>0.20319438953938668</c:v>
                </c:pt>
                <c:pt idx="148">
                  <c:v>-0.20319438953938626</c:v>
                </c:pt>
                <c:pt idx="149">
                  <c:v>-0.60637867171267767</c:v>
                </c:pt>
                <c:pt idx="150">
                  <c:v>-0.999999999999999</c:v>
                </c:pt>
                <c:pt idx="151">
                  <c:v>-1.3778507309162782</c:v>
                </c:pt>
                <c:pt idx="152">
                  <c:v>-1.7339719327178769</c:v>
                </c:pt>
                <c:pt idx="153">
                  <c:v>-2.0627473613158891</c:v>
                </c:pt>
                <c:pt idx="154">
                  <c:v>-2.3589920318004043</c:v>
                </c:pt>
                <c:pt idx="155">
                  <c:v>-2.6180339887498945</c:v>
                </c:pt>
                <c:pt idx="156">
                  <c:v>-2.8357879857591008</c:v>
                </c:pt>
                <c:pt idx="157">
                  <c:v>-3.0088199122152552</c:v>
                </c:pt>
                <c:pt idx="159">
                  <c:v>-3.0088199122152557</c:v>
                </c:pt>
                <c:pt idx="160">
                  <c:v>-2.8357879857591008</c:v>
                </c:pt>
                <c:pt idx="161">
                  <c:v>-2.6180339887498962</c:v>
                </c:pt>
                <c:pt idx="162">
                  <c:v>-2.3589920318004056</c:v>
                </c:pt>
                <c:pt idx="163">
                  <c:v>-2.0627473613158887</c:v>
                </c:pt>
                <c:pt idx="164">
                  <c:v>-1.7339719327178751</c:v>
                </c:pt>
                <c:pt idx="165">
                  <c:v>-1.3778507309162764</c:v>
                </c:pt>
                <c:pt idx="166">
                  <c:v>-1.0000000000000004</c:v>
                </c:pt>
                <c:pt idx="167">
                  <c:v>-0.60637867171267779</c:v>
                </c:pt>
                <c:pt idx="168">
                  <c:v>-0.20319438953938565</c:v>
                </c:pt>
                <c:pt idx="169">
                  <c:v>0.20319438953938443</c:v>
                </c:pt>
                <c:pt idx="170">
                  <c:v>0.60637867171267656</c:v>
                </c:pt>
                <c:pt idx="171">
                  <c:v>0.99999999999999944</c:v>
                </c:pt>
                <c:pt idx="172">
                  <c:v>1.3778507309162753</c:v>
                </c:pt>
                <c:pt idx="173">
                  <c:v>1.7339719327178766</c:v>
                </c:pt>
                <c:pt idx="174">
                  <c:v>2.0627473613158878</c:v>
                </c:pt>
                <c:pt idx="175">
                  <c:v>2.3589920318004038</c:v>
                </c:pt>
                <c:pt idx="176">
                  <c:v>2.6180339887498945</c:v>
                </c:pt>
                <c:pt idx="177">
                  <c:v>2.8357879857590995</c:v>
                </c:pt>
                <c:pt idx="178">
                  <c:v>3.0088199122152557</c:v>
                </c:pt>
                <c:pt idx="180">
                  <c:v>3.2360679774997898</c:v>
                </c:pt>
                <c:pt idx="181">
                  <c:v>-3.2360679774997898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99-462E-AA2B-519A209721C5}"/>
            </c:ext>
          </c:extLst>
        </c:ser>
        <c:ser>
          <c:idx val="4"/>
          <c:order val="4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Пятиугольник!$B$5:$B$233</c:f>
              <c:numCache>
                <c:formatCode>General</c:formatCode>
                <c:ptCount val="229"/>
                <c:pt idx="0">
                  <c:v>0</c:v>
                </c:pt>
                <c:pt idx="1">
                  <c:v>0.25066646712860852</c:v>
                </c:pt>
                <c:pt idx="2">
                  <c:v>0.49737977432970959</c:v>
                </c:pt>
                <c:pt idx="3">
                  <c:v>0.73624910536935584</c:v>
                </c:pt>
                <c:pt idx="4">
                  <c:v>0.96350734820343065</c:v>
                </c:pt>
                <c:pt idx="5">
                  <c:v>1.1755705045849463</c:v>
                </c:pt>
                <c:pt idx="6">
                  <c:v>1.3690942118573772</c:v>
                </c:pt>
                <c:pt idx="7">
                  <c:v>1.5410264855515785</c:v>
                </c:pt>
                <c:pt idx="8">
                  <c:v>1.6886558510040302</c:v>
                </c:pt>
                <c:pt idx="9">
                  <c:v>1.8096541049320392</c:v>
                </c:pt>
                <c:pt idx="10">
                  <c:v>1.9021130325903071</c:v>
                </c:pt>
                <c:pt idx="11">
                  <c:v>1.9645745014573772</c:v>
                </c:pt>
                <c:pt idx="12">
                  <c:v>1.9960534568565431</c:v>
                </c:pt>
                <c:pt idx="13">
                  <c:v>1.9960534568565431</c:v>
                </c:pt>
                <c:pt idx="14">
                  <c:v>1.9645745014573774</c:v>
                </c:pt>
                <c:pt idx="15">
                  <c:v>1.9021130325903073</c:v>
                </c:pt>
                <c:pt idx="16">
                  <c:v>1.8096541049320389</c:v>
                </c:pt>
                <c:pt idx="17">
                  <c:v>1.6886558510040299</c:v>
                </c:pt>
                <c:pt idx="18">
                  <c:v>1.5410264855515785</c:v>
                </c:pt>
                <c:pt idx="19">
                  <c:v>1.3690942118573777</c:v>
                </c:pt>
                <c:pt idx="20">
                  <c:v>1.1755705045849465</c:v>
                </c:pt>
                <c:pt idx="21">
                  <c:v>0.96350734820343042</c:v>
                </c:pt>
                <c:pt idx="22">
                  <c:v>0.73624910536935628</c:v>
                </c:pt>
                <c:pt idx="23">
                  <c:v>0.49737977432971048</c:v>
                </c:pt>
                <c:pt idx="24">
                  <c:v>0.25066646712860907</c:v>
                </c:pt>
                <c:pt idx="25">
                  <c:v>2.45029690981724E-16</c:v>
                </c:pt>
                <c:pt idx="26">
                  <c:v>-0.25066646712860857</c:v>
                </c:pt>
                <c:pt idx="27">
                  <c:v>-0.49737977432970915</c:v>
                </c:pt>
                <c:pt idx="28">
                  <c:v>-0.73624910536935584</c:v>
                </c:pt>
                <c:pt idx="29">
                  <c:v>-0.96350734820343076</c:v>
                </c:pt>
                <c:pt idx="30">
                  <c:v>-1.1755705045849454</c:v>
                </c:pt>
                <c:pt idx="31">
                  <c:v>-1.3690942118573768</c:v>
                </c:pt>
                <c:pt idx="32">
                  <c:v>-1.5410264855515787</c:v>
                </c:pt>
                <c:pt idx="33">
                  <c:v>-1.6886558510040306</c:v>
                </c:pt>
                <c:pt idx="34">
                  <c:v>-1.8096541049320396</c:v>
                </c:pt>
                <c:pt idx="35">
                  <c:v>-1.9021130325903071</c:v>
                </c:pt>
                <c:pt idx="36">
                  <c:v>-1.9645745014573774</c:v>
                </c:pt>
                <c:pt idx="37">
                  <c:v>-1.9960534568565431</c:v>
                </c:pt>
                <c:pt idx="38">
                  <c:v>-1.9960534568565431</c:v>
                </c:pt>
                <c:pt idx="39">
                  <c:v>-1.9645745014573774</c:v>
                </c:pt>
                <c:pt idx="40">
                  <c:v>-1.9021130325903073</c:v>
                </c:pt>
                <c:pt idx="41">
                  <c:v>-1.8096541049320398</c:v>
                </c:pt>
                <c:pt idx="42">
                  <c:v>-1.6886558510040299</c:v>
                </c:pt>
                <c:pt idx="43">
                  <c:v>-1.5410264855515792</c:v>
                </c:pt>
                <c:pt idx="44">
                  <c:v>-1.3690942118573779</c:v>
                </c:pt>
                <c:pt idx="45">
                  <c:v>-1.1755705045849467</c:v>
                </c:pt>
                <c:pt idx="46">
                  <c:v>-0.9635073482034322</c:v>
                </c:pt>
                <c:pt idx="47">
                  <c:v>-0.73624910536935573</c:v>
                </c:pt>
                <c:pt idx="48">
                  <c:v>-0.4973797743297107</c:v>
                </c:pt>
                <c:pt idx="49">
                  <c:v>-0.25066646712860929</c:v>
                </c:pt>
                <c:pt idx="50">
                  <c:v>-4.90059381963448E-16</c:v>
                </c:pt>
                <c:pt idx="52">
                  <c:v>-1</c:v>
                </c:pt>
                <c:pt idx="53">
                  <c:v>-1</c:v>
                </c:pt>
                <c:pt idx="55">
                  <c:v>-1.2637508946306442</c:v>
                </c:pt>
                <c:pt idx="56">
                  <c:v>-1.0364926517965694</c:v>
                </c:pt>
                <c:pt idx="57">
                  <c:v>-0.82442949541505373</c:v>
                </c:pt>
                <c:pt idx="58">
                  <c:v>-0.63090578814262277</c:v>
                </c:pt>
                <c:pt idx="59">
                  <c:v>-0.45897351444842149</c:v>
                </c:pt>
                <c:pt idx="60">
                  <c:v>-0.31134414899596985</c:v>
                </c:pt>
                <c:pt idx="61">
                  <c:v>-0.19034589506796085</c:v>
                </c:pt>
                <c:pt idx="62">
                  <c:v>-9.7886967409692938E-2</c:v>
                </c:pt>
                <c:pt idx="63">
                  <c:v>-3.542549854262278E-2</c:v>
                </c:pt>
                <c:pt idx="64">
                  <c:v>-3.9465431434568821E-3</c:v>
                </c:pt>
                <c:pt idx="65">
                  <c:v>-3.9465431434568821E-3</c:v>
                </c:pt>
                <c:pt idx="66">
                  <c:v>-3.5425498542622558E-2</c:v>
                </c:pt>
                <c:pt idx="67">
                  <c:v>-9.7886967409692716E-2</c:v>
                </c:pt>
                <c:pt idx="68">
                  <c:v>-0.19034589506796107</c:v>
                </c:pt>
                <c:pt idx="69">
                  <c:v>-0.31134414899597007</c:v>
                </c:pt>
                <c:pt idx="70">
                  <c:v>-0.45897351444842149</c:v>
                </c:pt>
                <c:pt idx="71">
                  <c:v>-0.63090578814262233</c:v>
                </c:pt>
                <c:pt idx="72">
                  <c:v>-0.8244294954150535</c:v>
                </c:pt>
                <c:pt idx="73">
                  <c:v>-1.0364926517965696</c:v>
                </c:pt>
                <c:pt idx="74">
                  <c:v>-1.2637508946306437</c:v>
                </c:pt>
                <c:pt idx="76">
                  <c:v>-1</c:v>
                </c:pt>
                <c:pt idx="77">
                  <c:v>0</c:v>
                </c:pt>
                <c:pt idx="79">
                  <c:v>-1</c:v>
                </c:pt>
                <c:pt idx="80">
                  <c:v>-0.71974636991035745</c:v>
                </c:pt>
                <c:pt idx="81">
                  <c:v>-0.44391250698263218</c:v>
                </c:pt>
                <c:pt idx="82">
                  <c:v>-0.17684847601035747</c:v>
                </c:pt>
                <c:pt idx="83">
                  <c:v>7.7233963701715425E-2</c:v>
                </c:pt>
                <c:pt idx="84">
                  <c:v>0.31432778029783415</c:v>
                </c:pt>
                <c:pt idx="85">
                  <c:v>0.53069386265729723</c:v>
                </c:pt>
                <c:pt idx="86">
                  <c:v>0.72291998841046357</c:v>
                </c:pt>
                <c:pt idx="87">
                  <c:v>0.8879746367238841</c:v>
                </c:pt>
                <c:pt idx="88">
                  <c:v>1.0232547971947885</c:v>
                </c:pt>
                <c:pt idx="89">
                  <c:v>1.1266270208800999</c:v>
                </c:pt>
                <c:pt idx="90">
                  <c:v>1.1964610660607278</c:v>
                </c:pt>
                <c:pt idx="91">
                  <c:v>1.2316556081273373</c:v>
                </c:pt>
                <c:pt idx="92">
                  <c:v>1.2316556081273373</c:v>
                </c:pt>
                <c:pt idx="93">
                  <c:v>1.1964610660607278</c:v>
                </c:pt>
                <c:pt idx="94">
                  <c:v>1.1266270208800999</c:v>
                </c:pt>
                <c:pt idx="95">
                  <c:v>1.0232547971947885</c:v>
                </c:pt>
                <c:pt idx="96">
                  <c:v>0.88797463672388388</c:v>
                </c:pt>
                <c:pt idx="97">
                  <c:v>0.72291998841046357</c:v>
                </c:pt>
                <c:pt idx="98">
                  <c:v>0.53069386265729768</c:v>
                </c:pt>
                <c:pt idx="99">
                  <c:v>0.31432778029783437</c:v>
                </c:pt>
                <c:pt idx="100">
                  <c:v>7.7233963701715203E-2</c:v>
                </c:pt>
                <c:pt idx="101">
                  <c:v>-0.17684847601035691</c:v>
                </c:pt>
                <c:pt idx="102">
                  <c:v>-0.44391250698263118</c:v>
                </c:pt>
                <c:pt idx="103">
                  <c:v>-0.71974636991035679</c:v>
                </c:pt>
                <c:pt idx="104">
                  <c:v>-0.99999999999999978</c:v>
                </c:pt>
                <c:pt idx="105">
                  <c:v>-1.2802536300896428</c:v>
                </c:pt>
                <c:pt idx="106">
                  <c:v>-1.5560874930173672</c:v>
                </c:pt>
                <c:pt idx="107">
                  <c:v>-1.8231515239896425</c:v>
                </c:pt>
                <c:pt idx="108">
                  <c:v>-2.0772339637017154</c:v>
                </c:pt>
                <c:pt idx="109">
                  <c:v>-2.314327780297833</c:v>
                </c:pt>
                <c:pt idx="110">
                  <c:v>-2.5306938626572966</c:v>
                </c:pt>
                <c:pt idx="111">
                  <c:v>-2.7229199884104638</c:v>
                </c:pt>
                <c:pt idx="112">
                  <c:v>-2.8879746367238845</c:v>
                </c:pt>
                <c:pt idx="113">
                  <c:v>-3.023254797194789</c:v>
                </c:pt>
                <c:pt idx="114">
                  <c:v>-3.1266270208800999</c:v>
                </c:pt>
                <c:pt idx="115">
                  <c:v>-3.1964610660607278</c:v>
                </c:pt>
                <c:pt idx="116">
                  <c:v>-3.2316556081273373</c:v>
                </c:pt>
                <c:pt idx="117">
                  <c:v>-3.2316556081273373</c:v>
                </c:pt>
                <c:pt idx="118">
                  <c:v>-3.1964610660607278</c:v>
                </c:pt>
                <c:pt idx="119">
                  <c:v>-3.1266270208800999</c:v>
                </c:pt>
                <c:pt idx="120">
                  <c:v>-3.0232547971947894</c:v>
                </c:pt>
                <c:pt idx="121">
                  <c:v>-2.8879746367238841</c:v>
                </c:pt>
                <c:pt idx="122">
                  <c:v>-2.7229199884104647</c:v>
                </c:pt>
                <c:pt idx="123">
                  <c:v>-2.5306938626572979</c:v>
                </c:pt>
                <c:pt idx="124">
                  <c:v>-2.3143277802978348</c:v>
                </c:pt>
                <c:pt idx="125">
                  <c:v>-2.0772339637017172</c:v>
                </c:pt>
                <c:pt idx="126">
                  <c:v>-1.8231515239896425</c:v>
                </c:pt>
                <c:pt idx="127">
                  <c:v>-1.5560874930173689</c:v>
                </c:pt>
                <c:pt idx="128">
                  <c:v>-1.2802536300896434</c:v>
                </c:pt>
                <c:pt idx="129">
                  <c:v>-1.0000000000000004</c:v>
                </c:pt>
                <c:pt idx="131">
                  <c:v>-1.6180339887498949</c:v>
                </c:pt>
                <c:pt idx="132">
                  <c:v>-1.6180339887498949</c:v>
                </c:pt>
                <c:pt idx="133">
                  <c:v>0.6180339887498949</c:v>
                </c:pt>
                <c:pt idx="134">
                  <c:v>2</c:v>
                </c:pt>
                <c:pt idx="135">
                  <c:v>0.6180339887498949</c:v>
                </c:pt>
                <c:pt idx="136">
                  <c:v>-1.6180339887498949</c:v>
                </c:pt>
                <c:pt idx="138">
                  <c:v>-2.0447919008254694</c:v>
                </c:pt>
                <c:pt idx="139">
                  <c:v>-1.6770803396963589</c:v>
                </c:pt>
                <c:pt idx="140">
                  <c:v>-1.3339549449094825</c:v>
                </c:pt>
                <c:pt idx="141">
                  <c:v>-1.0208270089138041</c:v>
                </c:pt>
                <c:pt idx="142">
                  <c:v>-0.74263474631353699</c:v>
                </c:pt>
                <c:pt idx="143">
                  <c:v>-0.50376541527389085</c:v>
                </c:pt>
                <c:pt idx="144">
                  <c:v>-0.30798612783898172</c:v>
                </c:pt>
                <c:pt idx="145">
                  <c:v>-0.15838444032453625</c:v>
                </c:pt>
                <c:pt idx="146">
                  <c:v>-5.7319660710373643E-2</c:v>
                </c:pt>
                <c:pt idx="147">
                  <c:v>-6.3856409441811479E-3</c:v>
                </c:pt>
                <c:pt idx="148">
                  <c:v>-6.3856409441811479E-3</c:v>
                </c:pt>
                <c:pt idx="149">
                  <c:v>-5.7319660710373199E-2</c:v>
                </c:pt>
                <c:pt idx="150">
                  <c:v>-0.15838444032453625</c:v>
                </c:pt>
                <c:pt idx="151">
                  <c:v>-0.30798612783898216</c:v>
                </c:pt>
                <c:pt idx="152">
                  <c:v>-0.50376541527389085</c:v>
                </c:pt>
                <c:pt idx="153">
                  <c:v>-0.74263474631353699</c:v>
                </c:pt>
                <c:pt idx="154">
                  <c:v>-1.0208270089138032</c:v>
                </c:pt>
                <c:pt idx="155">
                  <c:v>-1.3339549449094823</c:v>
                </c:pt>
                <c:pt idx="156">
                  <c:v>-1.6770803396963594</c:v>
                </c:pt>
                <c:pt idx="157">
                  <c:v>-2.0447919008254685</c:v>
                </c:pt>
                <c:pt idx="159">
                  <c:v>-1.1912760766743204</c:v>
                </c:pt>
                <c:pt idx="160">
                  <c:v>-1.5589876378034309</c:v>
                </c:pt>
                <c:pt idx="161">
                  <c:v>-1.9021130325903057</c:v>
                </c:pt>
                <c:pt idx="162">
                  <c:v>-2.2152409685859848</c:v>
                </c:pt>
                <c:pt idx="163">
                  <c:v>-2.4934332311862533</c:v>
                </c:pt>
                <c:pt idx="164">
                  <c:v>-2.7323025622258998</c:v>
                </c:pt>
                <c:pt idx="165">
                  <c:v>-2.928081849660809</c:v>
                </c:pt>
                <c:pt idx="166">
                  <c:v>-3.0776835371752536</c:v>
                </c:pt>
                <c:pt idx="167">
                  <c:v>-3.1787483167894166</c:v>
                </c:pt>
                <c:pt idx="168">
                  <c:v>-3.2296823365556087</c:v>
                </c:pt>
                <c:pt idx="169">
                  <c:v>-3.2296823365556087</c:v>
                </c:pt>
                <c:pt idx="170">
                  <c:v>-3.1787483167894166</c:v>
                </c:pt>
                <c:pt idx="171">
                  <c:v>-3.0776835371752536</c:v>
                </c:pt>
                <c:pt idx="172">
                  <c:v>-2.9280818496608094</c:v>
                </c:pt>
                <c:pt idx="173">
                  <c:v>-2.732302562225899</c:v>
                </c:pt>
                <c:pt idx="174">
                  <c:v>-2.4934332311862542</c:v>
                </c:pt>
                <c:pt idx="175">
                  <c:v>-2.2152409685859866</c:v>
                </c:pt>
                <c:pt idx="176">
                  <c:v>-1.902113032590308</c:v>
                </c:pt>
                <c:pt idx="177">
                  <c:v>-1.5589876378034333</c:v>
                </c:pt>
                <c:pt idx="178">
                  <c:v>-1.1912760766743202</c:v>
                </c:pt>
                <c:pt idx="180">
                  <c:v>-1.6180339887498949</c:v>
                </c:pt>
                <c:pt idx="181">
                  <c:v>-1.6180339887498949</c:v>
                </c:pt>
                <c:pt idx="183">
                  <c:v>0.78104100619482519</c:v>
                </c:pt>
                <c:pt idx="184">
                  <c:v>0.64058768789978959</c:v>
                </c:pt>
                <c:pt idx="185">
                  <c:v>0.50952544949442935</c:v>
                </c:pt>
                <c:pt idx="186">
                  <c:v>0.38992122077118152</c:v>
                </c:pt>
                <c:pt idx="187">
                  <c:v>0.28366123186511527</c:v>
                </c:pt>
                <c:pt idx="188">
                  <c:v>0.19242126627792056</c:v>
                </c:pt>
                <c:pt idx="189">
                  <c:v>0.11764023277102043</c:v>
                </c:pt>
                <c:pt idx="190">
                  <c:v>6.0497472914843531E-2</c:v>
                </c:pt>
                <c:pt idx="191">
                  <c:v>2.1894162167750642E-2</c:v>
                </c:pt>
                <c:pt idx="192">
                  <c:v>2.4390978007242659E-3</c:v>
                </c:pt>
                <c:pt idx="193">
                  <c:v>2.4390978007242659E-3</c:v>
                </c:pt>
                <c:pt idx="194">
                  <c:v>2.1894162167750642E-2</c:v>
                </c:pt>
                <c:pt idx="195">
                  <c:v>6.0497472914843309E-2</c:v>
                </c:pt>
                <c:pt idx="196">
                  <c:v>0.11764023277102043</c:v>
                </c:pt>
                <c:pt idx="197">
                  <c:v>0.192421266277921</c:v>
                </c:pt>
                <c:pt idx="198">
                  <c:v>0.28366123186511505</c:v>
                </c:pt>
                <c:pt idx="199">
                  <c:v>0.38992122077118085</c:v>
                </c:pt>
                <c:pt idx="200">
                  <c:v>0.50952544949442857</c:v>
                </c:pt>
                <c:pt idx="201">
                  <c:v>0.6405876878997887</c:v>
                </c:pt>
                <c:pt idx="202">
                  <c:v>0.78104100619482519</c:v>
                </c:pt>
                <c:pt idx="204">
                  <c:v>0.45502697130496467</c:v>
                </c:pt>
                <c:pt idx="205">
                  <c:v>0.5954802896000001</c:v>
                </c:pt>
                <c:pt idx="206">
                  <c:v>0.72654252800536101</c:v>
                </c:pt>
                <c:pt idx="207">
                  <c:v>0.84614675672860851</c:v>
                </c:pt>
                <c:pt idx="208">
                  <c:v>0.95240674563467431</c:v>
                </c:pt>
                <c:pt idx="209">
                  <c:v>1.043646711221869</c:v>
                </c:pt>
                <c:pt idx="210">
                  <c:v>1.1184277447287689</c:v>
                </c:pt>
                <c:pt idx="211">
                  <c:v>1.1755705045849463</c:v>
                </c:pt>
                <c:pt idx="212">
                  <c:v>1.2141738153320392</c:v>
                </c:pt>
                <c:pt idx="213">
                  <c:v>1.2336288796990655</c:v>
                </c:pt>
                <c:pt idx="214">
                  <c:v>1.2336288796990655</c:v>
                </c:pt>
                <c:pt idx="215">
                  <c:v>1.2141738153320392</c:v>
                </c:pt>
                <c:pt idx="216">
                  <c:v>1.1755705045849465</c:v>
                </c:pt>
                <c:pt idx="217">
                  <c:v>1.1184277447287689</c:v>
                </c:pt>
                <c:pt idx="218">
                  <c:v>1.0436467112218688</c:v>
                </c:pt>
                <c:pt idx="219">
                  <c:v>0.95240674563467431</c:v>
                </c:pt>
                <c:pt idx="220">
                  <c:v>0.84614675672860873</c:v>
                </c:pt>
                <c:pt idx="221">
                  <c:v>0.72654252800536112</c:v>
                </c:pt>
                <c:pt idx="222">
                  <c:v>0.59548028959999999</c:v>
                </c:pt>
                <c:pt idx="223">
                  <c:v>0.45502697130496494</c:v>
                </c:pt>
                <c:pt idx="225">
                  <c:v>0.6180339887498949</c:v>
                </c:pt>
                <c:pt idx="226">
                  <c:v>0.6180339887498949</c:v>
                </c:pt>
              </c:numCache>
            </c:numRef>
          </c:xVal>
          <c:yVal>
            <c:numRef>
              <c:f>Пятиугольник!$G$5:$G$233</c:f>
              <c:numCache>
                <c:formatCode>General</c:formatCode>
                <c:ptCount val="229"/>
                <c:pt idx="183">
                  <c:v>-1.1492669404387528</c:v>
                </c:pt>
                <c:pt idx="184">
                  <c:v>-1.0831746256713737</c:v>
                </c:pt>
                <c:pt idx="185">
                  <c:v>-1.0000000000000004</c:v>
                </c:pt>
                <c:pt idx="186">
                  <c:v>-0.90105477695758229</c:v>
                </c:pt>
                <c:pt idx="187">
                  <c:v>-0.78789938181850938</c:v>
                </c:pt>
                <c:pt idx="188">
                  <c:v>-0.66231834275988255</c:v>
                </c:pt>
                <c:pt idx="189">
                  <c:v>-0.52629214778613209</c:v>
                </c:pt>
                <c:pt idx="190">
                  <c:v>-0.38196601125010538</c:v>
                </c:pt>
                <c:pt idx="191">
                  <c:v>-0.2316160425412285</c:v>
                </c:pt>
                <c:pt idx="192">
                  <c:v>-7.7613350480759236E-2</c:v>
                </c:pt>
                <c:pt idx="193">
                  <c:v>7.7613350480758764E-2</c:v>
                </c:pt>
                <c:pt idx="194">
                  <c:v>0.23161604254122806</c:v>
                </c:pt>
                <c:pt idx="195">
                  <c:v>0.38196601125010493</c:v>
                </c:pt>
                <c:pt idx="196">
                  <c:v>0.52629214778613165</c:v>
                </c:pt>
                <c:pt idx="197">
                  <c:v>0.66231834275988311</c:v>
                </c:pt>
                <c:pt idx="198">
                  <c:v>0.78789938181850916</c:v>
                </c:pt>
                <c:pt idx="199">
                  <c:v>0.90105477695758163</c:v>
                </c:pt>
                <c:pt idx="200">
                  <c:v>1</c:v>
                </c:pt>
                <c:pt idx="201">
                  <c:v>1.0831746256713732</c:v>
                </c:pt>
                <c:pt idx="202">
                  <c:v>1.1492669404387528</c:v>
                </c:pt>
                <c:pt idx="204">
                  <c:v>1.1492669404387528</c:v>
                </c:pt>
                <c:pt idx="205">
                  <c:v>1.0831746256713739</c:v>
                </c:pt>
                <c:pt idx="206">
                  <c:v>1.0000000000000002</c:v>
                </c:pt>
                <c:pt idx="207">
                  <c:v>0.90105477695758196</c:v>
                </c:pt>
                <c:pt idx="208">
                  <c:v>0.78789938181850971</c:v>
                </c:pt>
                <c:pt idx="209">
                  <c:v>0.66231834275988277</c:v>
                </c:pt>
                <c:pt idx="210">
                  <c:v>0.52629214778613265</c:v>
                </c:pt>
                <c:pt idx="211">
                  <c:v>0.38196601125010521</c:v>
                </c:pt>
                <c:pt idx="212">
                  <c:v>0.23161604254122864</c:v>
                </c:pt>
                <c:pt idx="213">
                  <c:v>7.7613350480759624E-2</c:v>
                </c:pt>
                <c:pt idx="214">
                  <c:v>-7.7613350480759472E-2</c:v>
                </c:pt>
                <c:pt idx="215">
                  <c:v>-0.23161604254122847</c:v>
                </c:pt>
                <c:pt idx="216">
                  <c:v>-0.38196601125010482</c:v>
                </c:pt>
                <c:pt idx="217">
                  <c:v>-0.52629214778613276</c:v>
                </c:pt>
                <c:pt idx="218">
                  <c:v>-0.66231834275988322</c:v>
                </c:pt>
                <c:pt idx="219">
                  <c:v>-0.78789938181850971</c:v>
                </c:pt>
                <c:pt idx="220">
                  <c:v>-0.90105477695758174</c:v>
                </c:pt>
                <c:pt idx="221">
                  <c:v>-1</c:v>
                </c:pt>
                <c:pt idx="222">
                  <c:v>-1.0831746256713739</c:v>
                </c:pt>
                <c:pt idx="223">
                  <c:v>-1.1492669404387528</c:v>
                </c:pt>
                <c:pt idx="225">
                  <c:v>2</c:v>
                </c:pt>
                <c:pt idx="226">
                  <c:v>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99-462E-AA2B-519A209721C5}"/>
            </c:ext>
          </c:extLst>
        </c:ser>
        <c:ser>
          <c:idx val="5"/>
          <c:order val="5"/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13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037-4A35-84F9-1060AFE9F499}"/>
              </c:ext>
            </c:extLst>
          </c:dPt>
          <c:xVal>
            <c:numRef>
              <c:f>Пятиугольник!$B$5:$B$233</c:f>
              <c:numCache>
                <c:formatCode>General</c:formatCode>
                <c:ptCount val="229"/>
                <c:pt idx="0">
                  <c:v>0</c:v>
                </c:pt>
                <c:pt idx="1">
                  <c:v>0.25066646712860852</c:v>
                </c:pt>
                <c:pt idx="2">
                  <c:v>0.49737977432970959</c:v>
                </c:pt>
                <c:pt idx="3">
                  <c:v>0.73624910536935584</c:v>
                </c:pt>
                <c:pt idx="4">
                  <c:v>0.96350734820343065</c:v>
                </c:pt>
                <c:pt idx="5">
                  <c:v>1.1755705045849463</c:v>
                </c:pt>
                <c:pt idx="6">
                  <c:v>1.3690942118573772</c:v>
                </c:pt>
                <c:pt idx="7">
                  <c:v>1.5410264855515785</c:v>
                </c:pt>
                <c:pt idx="8">
                  <c:v>1.6886558510040302</c:v>
                </c:pt>
                <c:pt idx="9">
                  <c:v>1.8096541049320392</c:v>
                </c:pt>
                <c:pt idx="10">
                  <c:v>1.9021130325903071</c:v>
                </c:pt>
                <c:pt idx="11">
                  <c:v>1.9645745014573772</c:v>
                </c:pt>
                <c:pt idx="12">
                  <c:v>1.9960534568565431</c:v>
                </c:pt>
                <c:pt idx="13">
                  <c:v>1.9960534568565431</c:v>
                </c:pt>
                <c:pt idx="14">
                  <c:v>1.9645745014573774</c:v>
                </c:pt>
                <c:pt idx="15">
                  <c:v>1.9021130325903073</c:v>
                </c:pt>
                <c:pt idx="16">
                  <c:v>1.8096541049320389</c:v>
                </c:pt>
                <c:pt idx="17">
                  <c:v>1.6886558510040299</c:v>
                </c:pt>
                <c:pt idx="18">
                  <c:v>1.5410264855515785</c:v>
                </c:pt>
                <c:pt idx="19">
                  <c:v>1.3690942118573777</c:v>
                </c:pt>
                <c:pt idx="20">
                  <c:v>1.1755705045849465</c:v>
                </c:pt>
                <c:pt idx="21">
                  <c:v>0.96350734820343042</c:v>
                </c:pt>
                <c:pt idx="22">
                  <c:v>0.73624910536935628</c:v>
                </c:pt>
                <c:pt idx="23">
                  <c:v>0.49737977432971048</c:v>
                </c:pt>
                <c:pt idx="24">
                  <c:v>0.25066646712860907</c:v>
                </c:pt>
                <c:pt idx="25">
                  <c:v>2.45029690981724E-16</c:v>
                </c:pt>
                <c:pt idx="26">
                  <c:v>-0.25066646712860857</c:v>
                </c:pt>
                <c:pt idx="27">
                  <c:v>-0.49737977432970915</c:v>
                </c:pt>
                <c:pt idx="28">
                  <c:v>-0.73624910536935584</c:v>
                </c:pt>
                <c:pt idx="29">
                  <c:v>-0.96350734820343076</c:v>
                </c:pt>
                <c:pt idx="30">
                  <c:v>-1.1755705045849454</c:v>
                </c:pt>
                <c:pt idx="31">
                  <c:v>-1.3690942118573768</c:v>
                </c:pt>
                <c:pt idx="32">
                  <c:v>-1.5410264855515787</c:v>
                </c:pt>
                <c:pt idx="33">
                  <c:v>-1.6886558510040306</c:v>
                </c:pt>
                <c:pt idx="34">
                  <c:v>-1.8096541049320396</c:v>
                </c:pt>
                <c:pt idx="35">
                  <c:v>-1.9021130325903071</c:v>
                </c:pt>
                <c:pt idx="36">
                  <c:v>-1.9645745014573774</c:v>
                </c:pt>
                <c:pt idx="37">
                  <c:v>-1.9960534568565431</c:v>
                </c:pt>
                <c:pt idx="38">
                  <c:v>-1.9960534568565431</c:v>
                </c:pt>
                <c:pt idx="39">
                  <c:v>-1.9645745014573774</c:v>
                </c:pt>
                <c:pt idx="40">
                  <c:v>-1.9021130325903073</c:v>
                </c:pt>
                <c:pt idx="41">
                  <c:v>-1.8096541049320398</c:v>
                </c:pt>
                <c:pt idx="42">
                  <c:v>-1.6886558510040299</c:v>
                </c:pt>
                <c:pt idx="43">
                  <c:v>-1.5410264855515792</c:v>
                </c:pt>
                <c:pt idx="44">
                  <c:v>-1.3690942118573779</c:v>
                </c:pt>
                <c:pt idx="45">
                  <c:v>-1.1755705045849467</c:v>
                </c:pt>
                <c:pt idx="46">
                  <c:v>-0.9635073482034322</c:v>
                </c:pt>
                <c:pt idx="47">
                  <c:v>-0.73624910536935573</c:v>
                </c:pt>
                <c:pt idx="48">
                  <c:v>-0.4973797743297107</c:v>
                </c:pt>
                <c:pt idx="49">
                  <c:v>-0.25066646712860929</c:v>
                </c:pt>
                <c:pt idx="50">
                  <c:v>-4.90059381963448E-16</c:v>
                </c:pt>
                <c:pt idx="52">
                  <c:v>-1</c:v>
                </c:pt>
                <c:pt idx="53">
                  <c:v>-1</c:v>
                </c:pt>
                <c:pt idx="55">
                  <c:v>-1.2637508946306442</c:v>
                </c:pt>
                <c:pt idx="56">
                  <c:v>-1.0364926517965694</c:v>
                </c:pt>
                <c:pt idx="57">
                  <c:v>-0.82442949541505373</c:v>
                </c:pt>
                <c:pt idx="58">
                  <c:v>-0.63090578814262277</c:v>
                </c:pt>
                <c:pt idx="59">
                  <c:v>-0.45897351444842149</c:v>
                </c:pt>
                <c:pt idx="60">
                  <c:v>-0.31134414899596985</c:v>
                </c:pt>
                <c:pt idx="61">
                  <c:v>-0.19034589506796085</c:v>
                </c:pt>
                <c:pt idx="62">
                  <c:v>-9.7886967409692938E-2</c:v>
                </c:pt>
                <c:pt idx="63">
                  <c:v>-3.542549854262278E-2</c:v>
                </c:pt>
                <c:pt idx="64">
                  <c:v>-3.9465431434568821E-3</c:v>
                </c:pt>
                <c:pt idx="65">
                  <c:v>-3.9465431434568821E-3</c:v>
                </c:pt>
                <c:pt idx="66">
                  <c:v>-3.5425498542622558E-2</c:v>
                </c:pt>
                <c:pt idx="67">
                  <c:v>-9.7886967409692716E-2</c:v>
                </c:pt>
                <c:pt idx="68">
                  <c:v>-0.19034589506796107</c:v>
                </c:pt>
                <c:pt idx="69">
                  <c:v>-0.31134414899597007</c:v>
                </c:pt>
                <c:pt idx="70">
                  <c:v>-0.45897351444842149</c:v>
                </c:pt>
                <c:pt idx="71">
                  <c:v>-0.63090578814262233</c:v>
                </c:pt>
                <c:pt idx="72">
                  <c:v>-0.8244294954150535</c:v>
                </c:pt>
                <c:pt idx="73">
                  <c:v>-1.0364926517965696</c:v>
                </c:pt>
                <c:pt idx="74">
                  <c:v>-1.2637508946306437</c:v>
                </c:pt>
                <c:pt idx="76">
                  <c:v>-1</c:v>
                </c:pt>
                <c:pt idx="77">
                  <c:v>0</c:v>
                </c:pt>
                <c:pt idx="79">
                  <c:v>-1</c:v>
                </c:pt>
                <c:pt idx="80">
                  <c:v>-0.71974636991035745</c:v>
                </c:pt>
                <c:pt idx="81">
                  <c:v>-0.44391250698263218</c:v>
                </c:pt>
                <c:pt idx="82">
                  <c:v>-0.17684847601035747</c:v>
                </c:pt>
                <c:pt idx="83">
                  <c:v>7.7233963701715425E-2</c:v>
                </c:pt>
                <c:pt idx="84">
                  <c:v>0.31432778029783415</c:v>
                </c:pt>
                <c:pt idx="85">
                  <c:v>0.53069386265729723</c:v>
                </c:pt>
                <c:pt idx="86">
                  <c:v>0.72291998841046357</c:v>
                </c:pt>
                <c:pt idx="87">
                  <c:v>0.8879746367238841</c:v>
                </c:pt>
                <c:pt idx="88">
                  <c:v>1.0232547971947885</c:v>
                </c:pt>
                <c:pt idx="89">
                  <c:v>1.1266270208800999</c:v>
                </c:pt>
                <c:pt idx="90">
                  <c:v>1.1964610660607278</c:v>
                </c:pt>
                <c:pt idx="91">
                  <c:v>1.2316556081273373</c:v>
                </c:pt>
                <c:pt idx="92">
                  <c:v>1.2316556081273373</c:v>
                </c:pt>
                <c:pt idx="93">
                  <c:v>1.1964610660607278</c:v>
                </c:pt>
                <c:pt idx="94">
                  <c:v>1.1266270208800999</c:v>
                </c:pt>
                <c:pt idx="95">
                  <c:v>1.0232547971947885</c:v>
                </c:pt>
                <c:pt idx="96">
                  <c:v>0.88797463672388388</c:v>
                </c:pt>
                <c:pt idx="97">
                  <c:v>0.72291998841046357</c:v>
                </c:pt>
                <c:pt idx="98">
                  <c:v>0.53069386265729768</c:v>
                </c:pt>
                <c:pt idx="99">
                  <c:v>0.31432778029783437</c:v>
                </c:pt>
                <c:pt idx="100">
                  <c:v>7.7233963701715203E-2</c:v>
                </c:pt>
                <c:pt idx="101">
                  <c:v>-0.17684847601035691</c:v>
                </c:pt>
                <c:pt idx="102">
                  <c:v>-0.44391250698263118</c:v>
                </c:pt>
                <c:pt idx="103">
                  <c:v>-0.71974636991035679</c:v>
                </c:pt>
                <c:pt idx="104">
                  <c:v>-0.99999999999999978</c:v>
                </c:pt>
                <c:pt idx="105">
                  <c:v>-1.2802536300896428</c:v>
                </c:pt>
                <c:pt idx="106">
                  <c:v>-1.5560874930173672</c:v>
                </c:pt>
                <c:pt idx="107">
                  <c:v>-1.8231515239896425</c:v>
                </c:pt>
                <c:pt idx="108">
                  <c:v>-2.0772339637017154</c:v>
                </c:pt>
                <c:pt idx="109">
                  <c:v>-2.314327780297833</c:v>
                </c:pt>
                <c:pt idx="110">
                  <c:v>-2.5306938626572966</c:v>
                </c:pt>
                <c:pt idx="111">
                  <c:v>-2.7229199884104638</c:v>
                </c:pt>
                <c:pt idx="112">
                  <c:v>-2.8879746367238845</c:v>
                </c:pt>
                <c:pt idx="113">
                  <c:v>-3.023254797194789</c:v>
                </c:pt>
                <c:pt idx="114">
                  <c:v>-3.1266270208800999</c:v>
                </c:pt>
                <c:pt idx="115">
                  <c:v>-3.1964610660607278</c:v>
                </c:pt>
                <c:pt idx="116">
                  <c:v>-3.2316556081273373</c:v>
                </c:pt>
                <c:pt idx="117">
                  <c:v>-3.2316556081273373</c:v>
                </c:pt>
                <c:pt idx="118">
                  <c:v>-3.1964610660607278</c:v>
                </c:pt>
                <c:pt idx="119">
                  <c:v>-3.1266270208800999</c:v>
                </c:pt>
                <c:pt idx="120">
                  <c:v>-3.0232547971947894</c:v>
                </c:pt>
                <c:pt idx="121">
                  <c:v>-2.8879746367238841</c:v>
                </c:pt>
                <c:pt idx="122">
                  <c:v>-2.7229199884104647</c:v>
                </c:pt>
                <c:pt idx="123">
                  <c:v>-2.5306938626572979</c:v>
                </c:pt>
                <c:pt idx="124">
                  <c:v>-2.3143277802978348</c:v>
                </c:pt>
                <c:pt idx="125">
                  <c:v>-2.0772339637017172</c:v>
                </c:pt>
                <c:pt idx="126">
                  <c:v>-1.8231515239896425</c:v>
                </c:pt>
                <c:pt idx="127">
                  <c:v>-1.5560874930173689</c:v>
                </c:pt>
                <c:pt idx="128">
                  <c:v>-1.2802536300896434</c:v>
                </c:pt>
                <c:pt idx="129">
                  <c:v>-1.0000000000000004</c:v>
                </c:pt>
                <c:pt idx="131">
                  <c:v>-1.6180339887498949</c:v>
                </c:pt>
                <c:pt idx="132">
                  <c:v>-1.6180339887498949</c:v>
                </c:pt>
                <c:pt idx="133">
                  <c:v>0.6180339887498949</c:v>
                </c:pt>
                <c:pt idx="134">
                  <c:v>2</c:v>
                </c:pt>
                <c:pt idx="135">
                  <c:v>0.6180339887498949</c:v>
                </c:pt>
                <c:pt idx="136">
                  <c:v>-1.6180339887498949</c:v>
                </c:pt>
                <c:pt idx="138">
                  <c:v>-2.0447919008254694</c:v>
                </c:pt>
                <c:pt idx="139">
                  <c:v>-1.6770803396963589</c:v>
                </c:pt>
                <c:pt idx="140">
                  <c:v>-1.3339549449094825</c:v>
                </c:pt>
                <c:pt idx="141">
                  <c:v>-1.0208270089138041</c:v>
                </c:pt>
                <c:pt idx="142">
                  <c:v>-0.74263474631353699</c:v>
                </c:pt>
                <c:pt idx="143">
                  <c:v>-0.50376541527389085</c:v>
                </c:pt>
                <c:pt idx="144">
                  <c:v>-0.30798612783898172</c:v>
                </c:pt>
                <c:pt idx="145">
                  <c:v>-0.15838444032453625</c:v>
                </c:pt>
                <c:pt idx="146">
                  <c:v>-5.7319660710373643E-2</c:v>
                </c:pt>
                <c:pt idx="147">
                  <c:v>-6.3856409441811479E-3</c:v>
                </c:pt>
                <c:pt idx="148">
                  <c:v>-6.3856409441811479E-3</c:v>
                </c:pt>
                <c:pt idx="149">
                  <c:v>-5.7319660710373199E-2</c:v>
                </c:pt>
                <c:pt idx="150">
                  <c:v>-0.15838444032453625</c:v>
                </c:pt>
                <c:pt idx="151">
                  <c:v>-0.30798612783898216</c:v>
                </c:pt>
                <c:pt idx="152">
                  <c:v>-0.50376541527389085</c:v>
                </c:pt>
                <c:pt idx="153">
                  <c:v>-0.74263474631353699</c:v>
                </c:pt>
                <c:pt idx="154">
                  <c:v>-1.0208270089138032</c:v>
                </c:pt>
                <c:pt idx="155">
                  <c:v>-1.3339549449094823</c:v>
                </c:pt>
                <c:pt idx="156">
                  <c:v>-1.6770803396963594</c:v>
                </c:pt>
                <c:pt idx="157">
                  <c:v>-2.0447919008254685</c:v>
                </c:pt>
                <c:pt idx="159">
                  <c:v>-1.1912760766743204</c:v>
                </c:pt>
                <c:pt idx="160">
                  <c:v>-1.5589876378034309</c:v>
                </c:pt>
                <c:pt idx="161">
                  <c:v>-1.9021130325903057</c:v>
                </c:pt>
                <c:pt idx="162">
                  <c:v>-2.2152409685859848</c:v>
                </c:pt>
                <c:pt idx="163">
                  <c:v>-2.4934332311862533</c:v>
                </c:pt>
                <c:pt idx="164">
                  <c:v>-2.7323025622258998</c:v>
                </c:pt>
                <c:pt idx="165">
                  <c:v>-2.928081849660809</c:v>
                </c:pt>
                <c:pt idx="166">
                  <c:v>-3.0776835371752536</c:v>
                </c:pt>
                <c:pt idx="167">
                  <c:v>-3.1787483167894166</c:v>
                </c:pt>
                <c:pt idx="168">
                  <c:v>-3.2296823365556087</c:v>
                </c:pt>
                <c:pt idx="169">
                  <c:v>-3.2296823365556087</c:v>
                </c:pt>
                <c:pt idx="170">
                  <c:v>-3.1787483167894166</c:v>
                </c:pt>
                <c:pt idx="171">
                  <c:v>-3.0776835371752536</c:v>
                </c:pt>
                <c:pt idx="172">
                  <c:v>-2.9280818496608094</c:v>
                </c:pt>
                <c:pt idx="173">
                  <c:v>-2.732302562225899</c:v>
                </c:pt>
                <c:pt idx="174">
                  <c:v>-2.4934332311862542</c:v>
                </c:pt>
                <c:pt idx="175">
                  <c:v>-2.2152409685859866</c:v>
                </c:pt>
                <c:pt idx="176">
                  <c:v>-1.902113032590308</c:v>
                </c:pt>
                <c:pt idx="177">
                  <c:v>-1.5589876378034333</c:v>
                </c:pt>
                <c:pt idx="178">
                  <c:v>-1.1912760766743202</c:v>
                </c:pt>
                <c:pt idx="180">
                  <c:v>-1.6180339887498949</c:v>
                </c:pt>
                <c:pt idx="181">
                  <c:v>-1.6180339887498949</c:v>
                </c:pt>
                <c:pt idx="183">
                  <c:v>0.78104100619482519</c:v>
                </c:pt>
                <c:pt idx="184">
                  <c:v>0.64058768789978959</c:v>
                </c:pt>
                <c:pt idx="185">
                  <c:v>0.50952544949442935</c:v>
                </c:pt>
                <c:pt idx="186">
                  <c:v>0.38992122077118152</c:v>
                </c:pt>
                <c:pt idx="187">
                  <c:v>0.28366123186511527</c:v>
                </c:pt>
                <c:pt idx="188">
                  <c:v>0.19242126627792056</c:v>
                </c:pt>
                <c:pt idx="189">
                  <c:v>0.11764023277102043</c:v>
                </c:pt>
                <c:pt idx="190">
                  <c:v>6.0497472914843531E-2</c:v>
                </c:pt>
                <c:pt idx="191">
                  <c:v>2.1894162167750642E-2</c:v>
                </c:pt>
                <c:pt idx="192">
                  <c:v>2.4390978007242659E-3</c:v>
                </c:pt>
                <c:pt idx="193">
                  <c:v>2.4390978007242659E-3</c:v>
                </c:pt>
                <c:pt idx="194">
                  <c:v>2.1894162167750642E-2</c:v>
                </c:pt>
                <c:pt idx="195">
                  <c:v>6.0497472914843309E-2</c:v>
                </c:pt>
                <c:pt idx="196">
                  <c:v>0.11764023277102043</c:v>
                </c:pt>
                <c:pt idx="197">
                  <c:v>0.192421266277921</c:v>
                </c:pt>
                <c:pt idx="198">
                  <c:v>0.28366123186511505</c:v>
                </c:pt>
                <c:pt idx="199">
                  <c:v>0.38992122077118085</c:v>
                </c:pt>
                <c:pt idx="200">
                  <c:v>0.50952544949442857</c:v>
                </c:pt>
                <c:pt idx="201">
                  <c:v>0.6405876878997887</c:v>
                </c:pt>
                <c:pt idx="202">
                  <c:v>0.78104100619482519</c:v>
                </c:pt>
                <c:pt idx="204">
                  <c:v>0.45502697130496467</c:v>
                </c:pt>
                <c:pt idx="205">
                  <c:v>0.5954802896000001</c:v>
                </c:pt>
                <c:pt idx="206">
                  <c:v>0.72654252800536101</c:v>
                </c:pt>
                <c:pt idx="207">
                  <c:v>0.84614675672860851</c:v>
                </c:pt>
                <c:pt idx="208">
                  <c:v>0.95240674563467431</c:v>
                </c:pt>
                <c:pt idx="209">
                  <c:v>1.043646711221869</c:v>
                </c:pt>
                <c:pt idx="210">
                  <c:v>1.1184277447287689</c:v>
                </c:pt>
                <c:pt idx="211">
                  <c:v>1.1755705045849463</c:v>
                </c:pt>
                <c:pt idx="212">
                  <c:v>1.2141738153320392</c:v>
                </c:pt>
                <c:pt idx="213">
                  <c:v>1.2336288796990655</c:v>
                </c:pt>
                <c:pt idx="214">
                  <c:v>1.2336288796990655</c:v>
                </c:pt>
                <c:pt idx="215">
                  <c:v>1.2141738153320392</c:v>
                </c:pt>
                <c:pt idx="216">
                  <c:v>1.1755705045849465</c:v>
                </c:pt>
                <c:pt idx="217">
                  <c:v>1.1184277447287689</c:v>
                </c:pt>
                <c:pt idx="218">
                  <c:v>1.0436467112218688</c:v>
                </c:pt>
                <c:pt idx="219">
                  <c:v>0.95240674563467431</c:v>
                </c:pt>
                <c:pt idx="220">
                  <c:v>0.84614675672860873</c:v>
                </c:pt>
                <c:pt idx="221">
                  <c:v>0.72654252800536112</c:v>
                </c:pt>
                <c:pt idx="222">
                  <c:v>0.59548028959999999</c:v>
                </c:pt>
                <c:pt idx="223">
                  <c:v>0.45502697130496494</c:v>
                </c:pt>
                <c:pt idx="225">
                  <c:v>0.6180339887498949</c:v>
                </c:pt>
                <c:pt idx="226">
                  <c:v>0.6180339887498949</c:v>
                </c:pt>
              </c:numCache>
            </c:numRef>
          </c:xVal>
          <c:yVal>
            <c:numRef>
              <c:f>Пятиугольник!$H$5:$H$233</c:f>
              <c:numCache>
                <c:formatCode>General</c:formatCode>
                <c:ptCount val="229"/>
                <c:pt idx="131">
                  <c:v>1.1755705045849463</c:v>
                </c:pt>
                <c:pt idx="132">
                  <c:v>-1.1755705045849463</c:v>
                </c:pt>
                <c:pt idx="133">
                  <c:v>-1.9021130325903071</c:v>
                </c:pt>
                <c:pt idx="134">
                  <c:v>0</c:v>
                </c:pt>
                <c:pt idx="135">
                  <c:v>1.9021130325903071</c:v>
                </c:pt>
                <c:pt idx="136">
                  <c:v>1.1755705045849463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99-462E-AA2B-519A2097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304000"/>
        <c:axId val="1762304832"/>
      </c:scatterChart>
      <c:valAx>
        <c:axId val="176230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2304832"/>
        <c:crosses val="autoZero"/>
        <c:crossBetween val="midCat"/>
      </c:valAx>
      <c:valAx>
        <c:axId val="17623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2304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" l="0" r="0" t="0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Центр</a:t>
            </a:r>
            <a:r>
              <a:rPr lang="ru-RU" baseline="0"/>
              <a:t> тяжести несимметричного четырёхугольника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'Центр тяжести'!$B$9:$B$53</c:f>
              <c:numCache>
                <c:formatCode>General</c:formatCode>
                <c:ptCount val="45"/>
                <c:pt idx="0">
                  <c:v>4</c:v>
                </c:pt>
                <c:pt idx="1">
                  <c:v>7</c:v>
                </c:pt>
                <c:pt idx="2">
                  <c:v>15</c:v>
                </c:pt>
                <c:pt idx="3">
                  <c:v>20</c:v>
                </c:pt>
                <c:pt idx="4">
                  <c:v>4</c:v>
                </c:pt>
                <c:pt idx="6">
                  <c:v>5</c:v>
                </c:pt>
                <c:pt idx="7">
                  <c:v>9.6666666666666661</c:v>
                </c:pt>
                <c:pt idx="8">
                  <c:v>16.666666666666668</c:v>
                </c:pt>
                <c:pt idx="9">
                  <c:v>14.666666666666668</c:v>
                </c:pt>
                <c:pt idx="10">
                  <c:v>5</c:v>
                </c:pt>
                <c:pt idx="12">
                  <c:v>6</c:v>
                </c:pt>
                <c:pt idx="13">
                  <c:v>12.333333333333332</c:v>
                </c:pt>
                <c:pt idx="14">
                  <c:v>18.333333333333332</c:v>
                </c:pt>
                <c:pt idx="15">
                  <c:v>9.3333333333333339</c:v>
                </c:pt>
                <c:pt idx="16">
                  <c:v>6</c:v>
                </c:pt>
                <c:pt idx="18">
                  <c:v>9.6666666666666661</c:v>
                </c:pt>
                <c:pt idx="19">
                  <c:v>6</c:v>
                </c:pt>
                <c:pt idx="20">
                  <c:v>10.538913362701908</c:v>
                </c:pt>
                <c:pt idx="21">
                  <c:v>16.666666666666668</c:v>
                </c:pt>
                <c:pt idx="22">
                  <c:v>12.333333333333332</c:v>
                </c:pt>
                <c:pt idx="23">
                  <c:v>19.20558002936858</c:v>
                </c:pt>
                <c:pt idx="24">
                  <c:v>14.666666666666668</c:v>
                </c:pt>
                <c:pt idx="25">
                  <c:v>18.333333333333332</c:v>
                </c:pt>
                <c:pt idx="26">
                  <c:v>11.872246696035244</c:v>
                </c:pt>
                <c:pt idx="27">
                  <c:v>5</c:v>
                </c:pt>
                <c:pt idx="28">
                  <c:v>9.3333333333333339</c:v>
                </c:pt>
                <c:pt idx="29">
                  <c:v>3.2055800293685768</c:v>
                </c:pt>
                <c:pt idx="30">
                  <c:v>6</c:v>
                </c:pt>
                <c:pt idx="32">
                  <c:v>10.538913362701908</c:v>
                </c:pt>
                <c:pt idx="33">
                  <c:v>11.872246696035244</c:v>
                </c:pt>
                <c:pt idx="34">
                  <c:v>11.205580029368575</c:v>
                </c:pt>
                <c:pt idx="35">
                  <c:v>19.20558002936858</c:v>
                </c:pt>
                <c:pt idx="36">
                  <c:v>3.2055800293685768</c:v>
                </c:pt>
              </c:numCache>
            </c:numRef>
          </c:xVal>
          <c:yVal>
            <c:numRef>
              <c:f>'Центр тяжести'!$C$9:$C$53</c:f>
              <c:numCache>
                <c:formatCode>General</c:formatCode>
                <c:ptCount val="45"/>
                <c:pt idx="0">
                  <c:v>2</c:v>
                </c:pt>
                <c:pt idx="1">
                  <c:v>13</c:v>
                </c:pt>
                <c:pt idx="2">
                  <c:v>11</c:v>
                </c:pt>
                <c:pt idx="3">
                  <c:v>3</c:v>
                </c:pt>
                <c:pt idx="4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8A-49AB-B92D-6F7F4BD8035E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 cap="rnd">
                <a:noFill/>
              </a:ln>
              <a:effectLst/>
            </c:spPr>
          </c:marker>
          <c:xVal>
            <c:numRef>
              <c:f>'Центр тяжести'!$B$9:$B$53</c:f>
              <c:numCache>
                <c:formatCode>General</c:formatCode>
                <c:ptCount val="45"/>
                <c:pt idx="0">
                  <c:v>4</c:v>
                </c:pt>
                <c:pt idx="1">
                  <c:v>7</c:v>
                </c:pt>
                <c:pt idx="2">
                  <c:v>15</c:v>
                </c:pt>
                <c:pt idx="3">
                  <c:v>20</c:v>
                </c:pt>
                <c:pt idx="4">
                  <c:v>4</c:v>
                </c:pt>
                <c:pt idx="6">
                  <c:v>5</c:v>
                </c:pt>
                <c:pt idx="7">
                  <c:v>9.6666666666666661</c:v>
                </c:pt>
                <c:pt idx="8">
                  <c:v>16.666666666666668</c:v>
                </c:pt>
                <c:pt idx="9">
                  <c:v>14.666666666666668</c:v>
                </c:pt>
                <c:pt idx="10">
                  <c:v>5</c:v>
                </c:pt>
                <c:pt idx="12">
                  <c:v>6</c:v>
                </c:pt>
                <c:pt idx="13">
                  <c:v>12.333333333333332</c:v>
                </c:pt>
                <c:pt idx="14">
                  <c:v>18.333333333333332</c:v>
                </c:pt>
                <c:pt idx="15">
                  <c:v>9.3333333333333339</c:v>
                </c:pt>
                <c:pt idx="16">
                  <c:v>6</c:v>
                </c:pt>
                <c:pt idx="18">
                  <c:v>9.6666666666666661</c:v>
                </c:pt>
                <c:pt idx="19">
                  <c:v>6</c:v>
                </c:pt>
                <c:pt idx="20">
                  <c:v>10.538913362701908</c:v>
                </c:pt>
                <c:pt idx="21">
                  <c:v>16.666666666666668</c:v>
                </c:pt>
                <c:pt idx="22">
                  <c:v>12.333333333333332</c:v>
                </c:pt>
                <c:pt idx="23">
                  <c:v>19.20558002936858</c:v>
                </c:pt>
                <c:pt idx="24">
                  <c:v>14.666666666666668</c:v>
                </c:pt>
                <c:pt idx="25">
                  <c:v>18.333333333333332</c:v>
                </c:pt>
                <c:pt idx="26">
                  <c:v>11.872246696035244</c:v>
                </c:pt>
                <c:pt idx="27">
                  <c:v>5</c:v>
                </c:pt>
                <c:pt idx="28">
                  <c:v>9.3333333333333339</c:v>
                </c:pt>
                <c:pt idx="29">
                  <c:v>3.2055800293685768</c:v>
                </c:pt>
                <c:pt idx="30">
                  <c:v>6</c:v>
                </c:pt>
                <c:pt idx="32">
                  <c:v>10.538913362701908</c:v>
                </c:pt>
                <c:pt idx="33">
                  <c:v>11.872246696035244</c:v>
                </c:pt>
                <c:pt idx="34">
                  <c:v>11.205580029368575</c:v>
                </c:pt>
                <c:pt idx="35">
                  <c:v>19.20558002936858</c:v>
                </c:pt>
                <c:pt idx="36">
                  <c:v>3.2055800293685768</c:v>
                </c:pt>
              </c:numCache>
            </c:numRef>
          </c:xVal>
          <c:yVal>
            <c:numRef>
              <c:f>'Центр тяжести'!$D$9:$D$53</c:f>
              <c:numCache>
                <c:formatCode>General</c:formatCode>
                <c:ptCount val="45"/>
                <c:pt idx="6">
                  <c:v>5.6666666666666661</c:v>
                </c:pt>
                <c:pt idx="7">
                  <c:v>12.333333333333334</c:v>
                </c:pt>
                <c:pt idx="8">
                  <c:v>8.3333333333333339</c:v>
                </c:pt>
                <c:pt idx="9">
                  <c:v>2.6666666666666665</c:v>
                </c:pt>
                <c:pt idx="10">
                  <c:v>5.6666666666666661</c:v>
                </c:pt>
                <c:pt idx="12">
                  <c:v>9.3333333333333321</c:v>
                </c:pt>
                <c:pt idx="13">
                  <c:v>11.666666666666666</c:v>
                </c:pt>
                <c:pt idx="14">
                  <c:v>5.666666666666667</c:v>
                </c:pt>
                <c:pt idx="15">
                  <c:v>2.3333333333333335</c:v>
                </c:pt>
                <c:pt idx="16">
                  <c:v>9.3333333333333321</c:v>
                </c:pt>
                <c:pt idx="34">
                  <c:v>6.7136563876651989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8A-49AB-B92D-6F7F4BD8035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'Центр тяжести'!$B$9:$B$53</c:f>
              <c:numCache>
                <c:formatCode>General</c:formatCode>
                <c:ptCount val="45"/>
                <c:pt idx="0">
                  <c:v>4</c:v>
                </c:pt>
                <c:pt idx="1">
                  <c:v>7</c:v>
                </c:pt>
                <c:pt idx="2">
                  <c:v>15</c:v>
                </c:pt>
                <c:pt idx="3">
                  <c:v>20</c:v>
                </c:pt>
                <c:pt idx="4">
                  <c:v>4</c:v>
                </c:pt>
                <c:pt idx="6">
                  <c:v>5</c:v>
                </c:pt>
                <c:pt idx="7">
                  <c:v>9.6666666666666661</c:v>
                </c:pt>
                <c:pt idx="8">
                  <c:v>16.666666666666668</c:v>
                </c:pt>
                <c:pt idx="9">
                  <c:v>14.666666666666668</c:v>
                </c:pt>
                <c:pt idx="10">
                  <c:v>5</c:v>
                </c:pt>
                <c:pt idx="12">
                  <c:v>6</c:v>
                </c:pt>
                <c:pt idx="13">
                  <c:v>12.333333333333332</c:v>
                </c:pt>
                <c:pt idx="14">
                  <c:v>18.333333333333332</c:v>
                </c:pt>
                <c:pt idx="15">
                  <c:v>9.3333333333333339</c:v>
                </c:pt>
                <c:pt idx="16">
                  <c:v>6</c:v>
                </c:pt>
                <c:pt idx="18">
                  <c:v>9.6666666666666661</c:v>
                </c:pt>
                <c:pt idx="19">
                  <c:v>6</c:v>
                </c:pt>
                <c:pt idx="20">
                  <c:v>10.538913362701908</c:v>
                </c:pt>
                <c:pt idx="21">
                  <c:v>16.666666666666668</c:v>
                </c:pt>
                <c:pt idx="22">
                  <c:v>12.333333333333332</c:v>
                </c:pt>
                <c:pt idx="23">
                  <c:v>19.20558002936858</c:v>
                </c:pt>
                <c:pt idx="24">
                  <c:v>14.666666666666668</c:v>
                </c:pt>
                <c:pt idx="25">
                  <c:v>18.333333333333332</c:v>
                </c:pt>
                <c:pt idx="26">
                  <c:v>11.872246696035244</c:v>
                </c:pt>
                <c:pt idx="27">
                  <c:v>5</c:v>
                </c:pt>
                <c:pt idx="28">
                  <c:v>9.3333333333333339</c:v>
                </c:pt>
                <c:pt idx="29">
                  <c:v>3.2055800293685768</c:v>
                </c:pt>
                <c:pt idx="30">
                  <c:v>6</c:v>
                </c:pt>
                <c:pt idx="32">
                  <c:v>10.538913362701908</c:v>
                </c:pt>
                <c:pt idx="33">
                  <c:v>11.872246696035244</c:v>
                </c:pt>
                <c:pt idx="34">
                  <c:v>11.205580029368575</c:v>
                </c:pt>
                <c:pt idx="35">
                  <c:v>19.20558002936858</c:v>
                </c:pt>
                <c:pt idx="36">
                  <c:v>3.2055800293685768</c:v>
                </c:pt>
              </c:numCache>
            </c:numRef>
          </c:xVal>
          <c:yVal>
            <c:numRef>
              <c:f>'Центр тяжести'!$E$9:$E$53</c:f>
              <c:numCache>
                <c:formatCode>General</c:formatCode>
                <c:ptCount val="45"/>
                <c:pt idx="18">
                  <c:v>12.333333333333334</c:v>
                </c:pt>
                <c:pt idx="19">
                  <c:v>9.3333333333333321</c:v>
                </c:pt>
                <c:pt idx="20">
                  <c:v>13.04698972099853</c:v>
                </c:pt>
                <c:pt idx="21">
                  <c:v>8.3333333333333339</c:v>
                </c:pt>
                <c:pt idx="22">
                  <c:v>11.666666666666666</c:v>
                </c:pt>
                <c:pt idx="23">
                  <c:v>6.3803230543318685</c:v>
                </c:pt>
                <c:pt idx="24">
                  <c:v>2.6666666666666665</c:v>
                </c:pt>
                <c:pt idx="25">
                  <c:v>5.666666666666667</c:v>
                </c:pt>
                <c:pt idx="26">
                  <c:v>0.38032305433186447</c:v>
                </c:pt>
                <c:pt idx="27">
                  <c:v>5.6666666666666661</c:v>
                </c:pt>
                <c:pt idx="28">
                  <c:v>2.3333333333333335</c:v>
                </c:pt>
                <c:pt idx="29">
                  <c:v>7.0469897209985293</c:v>
                </c:pt>
                <c:pt idx="30">
                  <c:v>9.3333333333333321</c:v>
                </c:pt>
                <c:pt idx="32">
                  <c:v>13.04698972099853</c:v>
                </c:pt>
                <c:pt idx="33">
                  <c:v>0.38032305433186447</c:v>
                </c:pt>
                <c:pt idx="35">
                  <c:v>6.3803230543318685</c:v>
                </c:pt>
                <c:pt idx="36">
                  <c:v>7.0469897209985293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8A-49AB-B92D-6F7F4BD80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384031"/>
        <c:axId val="1532386527"/>
      </c:scatterChart>
      <c:valAx>
        <c:axId val="1532384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2386527"/>
        <c:crosses val="autoZero"/>
        <c:crossBetween val="midCat"/>
        <c:majorUnit val="2"/>
      </c:valAx>
      <c:valAx>
        <c:axId val="153238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323840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123827</xdr:colOff>
      <xdr:row>0</xdr:row>
      <xdr:rowOff>47625</xdr:rowOff>
    </xdr:from>
    <xdr:to>
      <xdr:col>17</xdr:col>
      <xdr:colOff>180975</xdr:colOff>
      <xdr:row>37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3</xdr:row>
      <xdr:rowOff>19049</xdr:rowOff>
    </xdr:from>
    <xdr:to>
      <xdr:col>20</xdr:col>
      <xdr:colOff>400050</xdr:colOff>
      <xdr:row>36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workbookViewId="0">
      <selection activeCell="G190" sqref="G190"/>
    </sheetView>
  </sheetViews>
  <sheetFormatPr defaultRowHeight="15" x14ac:dyDescent="0.25"/>
  <cols>
    <col min="13" max="13" width="15.28515625" bestFit="1" customWidth="1"/>
    <col min="25" max="25" width="13.28515625" customWidth="1"/>
  </cols>
  <sheetData>
    <row r="1" spans="1:10" ht="18" x14ac:dyDescent="0.35">
      <c r="A1" s="1" t="s">
        <v>4</v>
      </c>
      <c r="C1">
        <v>0</v>
      </c>
      <c r="D1">
        <v>0</v>
      </c>
      <c r="E1">
        <v>0</v>
      </c>
      <c r="F1">
        <v>0</v>
      </c>
      <c r="G1">
        <v>0</v>
      </c>
    </row>
    <row r="2" spans="1:10" ht="18" x14ac:dyDescent="0.35">
      <c r="A2" s="1" t="s">
        <v>3</v>
      </c>
      <c r="C2">
        <v>0</v>
      </c>
      <c r="D2">
        <f>-C3</f>
        <v>-2</v>
      </c>
      <c r="E2">
        <f>-C3/2</f>
        <v>-1</v>
      </c>
      <c r="F2">
        <f>E2-E3</f>
        <v>-3.2360679774997898</v>
      </c>
      <c r="G2">
        <f>E3+E2</f>
        <v>1.2360679774997898</v>
      </c>
    </row>
    <row r="3" spans="1:10" x14ac:dyDescent="0.25">
      <c r="A3" s="1" t="s">
        <v>2</v>
      </c>
      <c r="C3">
        <v>2</v>
      </c>
      <c r="D3">
        <f>C3</f>
        <v>2</v>
      </c>
      <c r="E3">
        <f>SQRT((-C3/2)^2+C3^2)</f>
        <v>2.2360679774997898</v>
      </c>
      <c r="F3">
        <f>E3-E2</f>
        <v>3.2360679774997898</v>
      </c>
      <c r="G3">
        <f>E3+E2</f>
        <v>1.2360679774997898</v>
      </c>
    </row>
    <row r="4" spans="1:10" ht="18" x14ac:dyDescent="0.35">
      <c r="A4" s="1" t="s">
        <v>0</v>
      </c>
      <c r="B4" s="1" t="s">
        <v>1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/>
      <c r="J4" s="1"/>
    </row>
    <row r="5" spans="1:10" x14ac:dyDescent="0.25">
      <c r="A5">
        <v>0</v>
      </c>
      <c r="B5">
        <f>SIN(A5*PI()/25)*$C$3+C$2</f>
        <v>0</v>
      </c>
      <c r="C5">
        <f>COS(A5*PI()/25)*C$3+C$1</f>
        <v>2</v>
      </c>
    </row>
    <row r="6" spans="1:10" x14ac:dyDescent="0.25">
      <c r="A6">
        <v>1</v>
      </c>
      <c r="B6">
        <f t="shared" ref="B6:B55" si="0">SIN(A6*PI()/25)*$C$3+C$2</f>
        <v>0.25066646712860852</v>
      </c>
      <c r="C6">
        <f t="shared" ref="C6:C55" si="1">COS(A6*PI()/25)*C$3+C$1</f>
        <v>1.9842294026289558</v>
      </c>
    </row>
    <row r="7" spans="1:10" x14ac:dyDescent="0.25">
      <c r="A7">
        <v>2</v>
      </c>
      <c r="B7">
        <f t="shared" si="0"/>
        <v>0.49737977432970959</v>
      </c>
      <c r="C7">
        <f t="shared" si="1"/>
        <v>1.9371663222572622</v>
      </c>
    </row>
    <row r="8" spans="1:10" x14ac:dyDescent="0.25">
      <c r="A8">
        <v>3</v>
      </c>
      <c r="B8">
        <f t="shared" si="0"/>
        <v>0.73624910536935584</v>
      </c>
      <c r="C8">
        <f t="shared" si="1"/>
        <v>1.8595529717765029</v>
      </c>
    </row>
    <row r="9" spans="1:10" x14ac:dyDescent="0.25">
      <c r="A9">
        <v>4</v>
      </c>
      <c r="B9">
        <f t="shared" si="0"/>
        <v>0.96350734820343065</v>
      </c>
      <c r="C9">
        <f t="shared" si="1"/>
        <v>1.7526133600877272</v>
      </c>
    </row>
    <row r="10" spans="1:10" x14ac:dyDescent="0.25">
      <c r="A10">
        <v>5</v>
      </c>
      <c r="B10">
        <f t="shared" si="0"/>
        <v>1.1755705045849463</v>
      </c>
      <c r="C10">
        <f t="shared" si="1"/>
        <v>1.6180339887498949</v>
      </c>
    </row>
    <row r="11" spans="1:10" x14ac:dyDescent="0.25">
      <c r="A11">
        <v>6</v>
      </c>
      <c r="B11">
        <f t="shared" si="0"/>
        <v>1.3690942118573772</v>
      </c>
      <c r="C11">
        <f t="shared" si="1"/>
        <v>1.4579372548428231</v>
      </c>
    </row>
    <row r="12" spans="1:10" x14ac:dyDescent="0.25">
      <c r="A12">
        <v>7</v>
      </c>
      <c r="B12">
        <f t="shared" si="0"/>
        <v>1.5410264855515785</v>
      </c>
      <c r="C12">
        <f t="shared" si="1"/>
        <v>1.2748479794973795</v>
      </c>
    </row>
    <row r="13" spans="1:10" x14ac:dyDescent="0.25">
      <c r="A13">
        <v>8</v>
      </c>
      <c r="B13">
        <f t="shared" si="0"/>
        <v>1.6886558510040302</v>
      </c>
      <c r="C13">
        <f t="shared" si="1"/>
        <v>1.0716535899579931</v>
      </c>
    </row>
    <row r="14" spans="1:10" x14ac:dyDescent="0.25">
      <c r="A14">
        <v>9</v>
      </c>
      <c r="B14">
        <f t="shared" si="0"/>
        <v>1.8096541049320392</v>
      </c>
      <c r="C14">
        <f t="shared" si="1"/>
        <v>0.85155858313014532</v>
      </c>
    </row>
    <row r="15" spans="1:10" x14ac:dyDescent="0.25">
      <c r="A15">
        <v>10</v>
      </c>
      <c r="B15">
        <f t="shared" si="0"/>
        <v>1.9021130325903071</v>
      </c>
      <c r="C15">
        <f t="shared" si="1"/>
        <v>0.6180339887498949</v>
      </c>
    </row>
    <row r="16" spans="1:10" x14ac:dyDescent="0.25">
      <c r="A16">
        <v>11</v>
      </c>
      <c r="B16">
        <f t="shared" si="0"/>
        <v>1.9645745014573772</v>
      </c>
      <c r="C16">
        <f t="shared" si="1"/>
        <v>0.37476262917144948</v>
      </c>
    </row>
    <row r="17" spans="1:3" x14ac:dyDescent="0.25">
      <c r="A17">
        <v>12</v>
      </c>
      <c r="B17">
        <f t="shared" si="0"/>
        <v>1.9960534568565431</v>
      </c>
      <c r="C17">
        <f t="shared" si="1"/>
        <v>0.12558103905862705</v>
      </c>
    </row>
    <row r="18" spans="1:3" x14ac:dyDescent="0.25">
      <c r="A18">
        <v>13</v>
      </c>
      <c r="B18">
        <f t="shared" si="0"/>
        <v>1.9960534568565431</v>
      </c>
      <c r="C18">
        <f t="shared" si="1"/>
        <v>-0.1255810390586268</v>
      </c>
    </row>
    <row r="19" spans="1:3" x14ac:dyDescent="0.25">
      <c r="A19">
        <v>14</v>
      </c>
      <c r="B19">
        <f t="shared" si="0"/>
        <v>1.9645745014573774</v>
      </c>
      <c r="C19">
        <f t="shared" si="1"/>
        <v>-0.3747626291714492</v>
      </c>
    </row>
    <row r="20" spans="1:3" x14ac:dyDescent="0.25">
      <c r="A20">
        <v>15</v>
      </c>
      <c r="B20">
        <f t="shared" si="0"/>
        <v>1.9021130325903073</v>
      </c>
      <c r="C20">
        <f t="shared" si="1"/>
        <v>-0.61803398874989424</v>
      </c>
    </row>
    <row r="21" spans="1:3" x14ac:dyDescent="0.25">
      <c r="A21">
        <v>16</v>
      </c>
      <c r="B21">
        <f t="shared" si="0"/>
        <v>1.8096541049320389</v>
      </c>
      <c r="C21">
        <f t="shared" si="1"/>
        <v>-0.85155858313014543</v>
      </c>
    </row>
    <row r="22" spans="1:3" x14ac:dyDescent="0.25">
      <c r="A22">
        <v>17</v>
      </c>
      <c r="B22">
        <f t="shared" si="0"/>
        <v>1.6886558510040299</v>
      </c>
      <c r="C22">
        <f t="shared" si="1"/>
        <v>-1.0716535899579938</v>
      </c>
    </row>
    <row r="23" spans="1:3" x14ac:dyDescent="0.25">
      <c r="A23">
        <v>18</v>
      </c>
      <c r="B23">
        <f t="shared" si="0"/>
        <v>1.5410264855515785</v>
      </c>
      <c r="C23">
        <f t="shared" si="1"/>
        <v>-1.2748479794973795</v>
      </c>
    </row>
    <row r="24" spans="1:3" x14ac:dyDescent="0.25">
      <c r="A24">
        <v>19</v>
      </c>
      <c r="B24">
        <f t="shared" si="0"/>
        <v>1.3690942118573777</v>
      </c>
      <c r="C24">
        <f t="shared" si="1"/>
        <v>-1.4579372548428227</v>
      </c>
    </row>
    <row r="25" spans="1:3" x14ac:dyDescent="0.25">
      <c r="A25">
        <v>20</v>
      </c>
      <c r="B25">
        <f t="shared" si="0"/>
        <v>1.1755705045849465</v>
      </c>
      <c r="C25">
        <f t="shared" si="1"/>
        <v>-1.6180339887498947</v>
      </c>
    </row>
    <row r="26" spans="1:3" x14ac:dyDescent="0.25">
      <c r="A26">
        <v>21</v>
      </c>
      <c r="B26">
        <f t="shared" si="0"/>
        <v>0.96350734820343042</v>
      </c>
      <c r="C26">
        <f t="shared" si="1"/>
        <v>-1.7526133600877272</v>
      </c>
    </row>
    <row r="27" spans="1:3" x14ac:dyDescent="0.25">
      <c r="A27">
        <v>22</v>
      </c>
      <c r="B27">
        <f t="shared" si="0"/>
        <v>0.73624910536935628</v>
      </c>
      <c r="C27">
        <f t="shared" si="1"/>
        <v>-1.8595529717765027</v>
      </c>
    </row>
    <row r="28" spans="1:3" x14ac:dyDescent="0.25">
      <c r="A28">
        <v>23</v>
      </c>
      <c r="B28">
        <f t="shared" si="0"/>
        <v>0.49737977432971048</v>
      </c>
      <c r="C28">
        <f t="shared" si="1"/>
        <v>-1.9371663222572619</v>
      </c>
    </row>
    <row r="29" spans="1:3" x14ac:dyDescent="0.25">
      <c r="A29">
        <v>24</v>
      </c>
      <c r="B29">
        <f t="shared" si="0"/>
        <v>0.25066646712860907</v>
      </c>
      <c r="C29">
        <f t="shared" si="1"/>
        <v>-1.9842294026289555</v>
      </c>
    </row>
    <row r="30" spans="1:3" x14ac:dyDescent="0.25">
      <c r="A30">
        <v>25</v>
      </c>
      <c r="B30">
        <f t="shared" si="0"/>
        <v>2.45029690981724E-16</v>
      </c>
      <c r="C30">
        <f t="shared" si="1"/>
        <v>-2</v>
      </c>
    </row>
    <row r="31" spans="1:3" x14ac:dyDescent="0.25">
      <c r="A31">
        <v>26</v>
      </c>
      <c r="B31">
        <f t="shared" si="0"/>
        <v>-0.25066646712860857</v>
      </c>
      <c r="C31">
        <f t="shared" si="1"/>
        <v>-1.9842294026289558</v>
      </c>
    </row>
    <row r="32" spans="1:3" x14ac:dyDescent="0.25">
      <c r="A32">
        <v>27</v>
      </c>
      <c r="B32">
        <f t="shared" si="0"/>
        <v>-0.49737977432970915</v>
      </c>
      <c r="C32">
        <f t="shared" si="1"/>
        <v>-1.9371663222572624</v>
      </c>
    </row>
    <row r="33" spans="1:3" x14ac:dyDescent="0.25">
      <c r="A33">
        <v>28</v>
      </c>
      <c r="B33">
        <f t="shared" si="0"/>
        <v>-0.73624910536935584</v>
      </c>
      <c r="C33">
        <f t="shared" si="1"/>
        <v>-1.8595529717765029</v>
      </c>
    </row>
    <row r="34" spans="1:3" x14ac:dyDescent="0.25">
      <c r="A34">
        <v>29</v>
      </c>
      <c r="B34">
        <f t="shared" si="0"/>
        <v>-0.96350734820343076</v>
      </c>
      <c r="C34">
        <f t="shared" si="1"/>
        <v>-1.7526133600877269</v>
      </c>
    </row>
    <row r="35" spans="1:3" x14ac:dyDescent="0.25">
      <c r="A35">
        <v>30</v>
      </c>
      <c r="B35">
        <f t="shared" si="0"/>
        <v>-1.1755705045849454</v>
      </c>
      <c r="C35">
        <f t="shared" si="1"/>
        <v>-1.6180339887498956</v>
      </c>
    </row>
    <row r="36" spans="1:3" x14ac:dyDescent="0.25">
      <c r="A36">
        <v>31</v>
      </c>
      <c r="B36">
        <f t="shared" si="0"/>
        <v>-1.3690942118573768</v>
      </c>
      <c r="C36">
        <f t="shared" si="1"/>
        <v>-1.4579372548428235</v>
      </c>
    </row>
    <row r="37" spans="1:3" x14ac:dyDescent="0.25">
      <c r="A37">
        <v>32</v>
      </c>
      <c r="B37">
        <f t="shared" si="0"/>
        <v>-1.5410264855515787</v>
      </c>
      <c r="C37">
        <f t="shared" si="1"/>
        <v>-1.274847979497379</v>
      </c>
    </row>
    <row r="38" spans="1:3" x14ac:dyDescent="0.25">
      <c r="A38">
        <v>33</v>
      </c>
      <c r="B38">
        <f t="shared" si="0"/>
        <v>-1.6886558510040306</v>
      </c>
      <c r="C38">
        <f t="shared" si="1"/>
        <v>-1.0716535899579926</v>
      </c>
    </row>
    <row r="39" spans="1:3" x14ac:dyDescent="0.25">
      <c r="A39">
        <v>34</v>
      </c>
      <c r="B39">
        <f t="shared" si="0"/>
        <v>-1.8096541049320396</v>
      </c>
      <c r="C39">
        <f t="shared" si="1"/>
        <v>-0.85155858313014432</v>
      </c>
    </row>
    <row r="40" spans="1:3" x14ac:dyDescent="0.25">
      <c r="A40">
        <v>35</v>
      </c>
      <c r="B40">
        <f t="shared" si="0"/>
        <v>-1.9021130325903071</v>
      </c>
      <c r="C40">
        <f t="shared" si="1"/>
        <v>-0.61803398874989512</v>
      </c>
    </row>
    <row r="41" spans="1:3" x14ac:dyDescent="0.25">
      <c r="A41">
        <v>36</v>
      </c>
      <c r="B41">
        <f t="shared" si="0"/>
        <v>-1.9645745014573774</v>
      </c>
      <c r="C41">
        <f t="shared" si="1"/>
        <v>-0.37476262917144926</v>
      </c>
    </row>
    <row r="42" spans="1:3" x14ac:dyDescent="0.25">
      <c r="A42">
        <v>37</v>
      </c>
      <c r="B42">
        <f t="shared" si="0"/>
        <v>-1.9960534568565431</v>
      </c>
      <c r="C42">
        <f t="shared" si="1"/>
        <v>-0.12558103905862641</v>
      </c>
    </row>
    <row r="43" spans="1:3" x14ac:dyDescent="0.25">
      <c r="A43">
        <v>38</v>
      </c>
      <c r="B43">
        <f t="shared" si="0"/>
        <v>-1.9960534568565431</v>
      </c>
      <c r="C43">
        <f t="shared" si="1"/>
        <v>0.12558103905862567</v>
      </c>
    </row>
    <row r="44" spans="1:3" x14ac:dyDescent="0.25">
      <c r="A44">
        <v>39</v>
      </c>
      <c r="B44">
        <f t="shared" si="0"/>
        <v>-1.9645745014573774</v>
      </c>
      <c r="C44">
        <f t="shared" si="1"/>
        <v>0.37476262917144854</v>
      </c>
    </row>
    <row r="45" spans="1:3" x14ac:dyDescent="0.25">
      <c r="A45">
        <v>40</v>
      </c>
      <c r="B45">
        <f t="shared" si="0"/>
        <v>-1.9021130325903073</v>
      </c>
      <c r="C45">
        <f t="shared" si="1"/>
        <v>0.61803398874989446</v>
      </c>
    </row>
    <row r="46" spans="1:3" x14ac:dyDescent="0.25">
      <c r="A46">
        <v>41</v>
      </c>
      <c r="B46">
        <f t="shared" si="0"/>
        <v>-1.8096541049320398</v>
      </c>
      <c r="C46">
        <f t="shared" si="1"/>
        <v>0.85155858313014365</v>
      </c>
    </row>
    <row r="47" spans="1:3" x14ac:dyDescent="0.25">
      <c r="A47">
        <v>42</v>
      </c>
      <c r="B47">
        <f t="shared" si="0"/>
        <v>-1.6886558510040299</v>
      </c>
      <c r="C47">
        <f t="shared" si="1"/>
        <v>1.0716535899579935</v>
      </c>
    </row>
    <row r="48" spans="1:3" x14ac:dyDescent="0.25">
      <c r="A48">
        <v>43</v>
      </c>
      <c r="B48">
        <f t="shared" si="0"/>
        <v>-1.5410264855515792</v>
      </c>
      <c r="C48">
        <f t="shared" si="1"/>
        <v>1.2748479794973786</v>
      </c>
    </row>
    <row r="49" spans="1:4" x14ac:dyDescent="0.25">
      <c r="A49">
        <v>44</v>
      </c>
      <c r="B49">
        <f t="shared" si="0"/>
        <v>-1.3690942118573779</v>
      </c>
      <c r="C49">
        <f t="shared" si="1"/>
        <v>1.4579372548428224</v>
      </c>
    </row>
    <row r="50" spans="1:4" x14ac:dyDescent="0.25">
      <c r="A50">
        <v>45</v>
      </c>
      <c r="B50">
        <f t="shared" si="0"/>
        <v>-1.1755705045849467</v>
      </c>
      <c r="C50">
        <f t="shared" si="1"/>
        <v>1.6180339887498947</v>
      </c>
    </row>
    <row r="51" spans="1:4" x14ac:dyDescent="0.25">
      <c r="A51">
        <v>46</v>
      </c>
      <c r="B51">
        <f t="shared" si="0"/>
        <v>-0.9635073482034322</v>
      </c>
      <c r="C51">
        <f t="shared" si="1"/>
        <v>1.7526133600877263</v>
      </c>
    </row>
    <row r="52" spans="1:4" x14ac:dyDescent="0.25">
      <c r="A52">
        <v>47</v>
      </c>
      <c r="B52">
        <f t="shared" si="0"/>
        <v>-0.73624910536935573</v>
      </c>
      <c r="C52">
        <f t="shared" si="1"/>
        <v>1.8595529717765029</v>
      </c>
    </row>
    <row r="53" spans="1:4" x14ac:dyDescent="0.25">
      <c r="A53">
        <v>48</v>
      </c>
      <c r="B53">
        <f t="shared" si="0"/>
        <v>-0.4973797743297107</v>
      </c>
      <c r="C53">
        <f t="shared" si="1"/>
        <v>1.9371663222572619</v>
      </c>
    </row>
    <row r="54" spans="1:4" x14ac:dyDescent="0.25">
      <c r="A54">
        <v>49</v>
      </c>
      <c r="B54">
        <f t="shared" si="0"/>
        <v>-0.25066646712860929</v>
      </c>
      <c r="C54">
        <f t="shared" si="1"/>
        <v>1.9842294026289555</v>
      </c>
    </row>
    <row r="55" spans="1:4" x14ac:dyDescent="0.25">
      <c r="A55">
        <v>50</v>
      </c>
      <c r="B55">
        <f t="shared" si="0"/>
        <v>-4.90059381963448E-16</v>
      </c>
      <c r="C55">
        <f t="shared" si="1"/>
        <v>2</v>
      </c>
    </row>
    <row r="57" spans="1:4" x14ac:dyDescent="0.25">
      <c r="B57">
        <f>E2</f>
        <v>-1</v>
      </c>
      <c r="D57">
        <f>-C3</f>
        <v>-2</v>
      </c>
    </row>
    <row r="58" spans="1:4" x14ac:dyDescent="0.25">
      <c r="B58">
        <f>E2</f>
        <v>-1</v>
      </c>
      <c r="D58">
        <f>C3</f>
        <v>2</v>
      </c>
    </row>
    <row r="60" spans="1:4" x14ac:dyDescent="0.25">
      <c r="A60">
        <v>3</v>
      </c>
      <c r="B60">
        <f t="shared" ref="B60:B79" si="2">SIN(A60*PI()/25)*$D$3+D$2</f>
        <v>-1.2637508946306442</v>
      </c>
      <c r="D60">
        <f>COS($A60*PI()/25)*D$3+D$1</f>
        <v>1.8595529717765029</v>
      </c>
    </row>
    <row r="61" spans="1:4" x14ac:dyDescent="0.25">
      <c r="A61">
        <v>4</v>
      </c>
      <c r="B61">
        <f t="shared" si="2"/>
        <v>-1.0364926517965694</v>
      </c>
      <c r="D61">
        <f t="shared" ref="D60:D79" si="3">COS($A61*PI()/25)*D$3+D$1</f>
        <v>1.7526133600877272</v>
      </c>
    </row>
    <row r="62" spans="1:4" x14ac:dyDescent="0.25">
      <c r="A62">
        <v>5</v>
      </c>
      <c r="B62">
        <f t="shared" si="2"/>
        <v>-0.82442949541505373</v>
      </c>
      <c r="D62">
        <f t="shared" si="3"/>
        <v>1.6180339887498949</v>
      </c>
    </row>
    <row r="63" spans="1:4" x14ac:dyDescent="0.25">
      <c r="A63">
        <v>6</v>
      </c>
      <c r="B63">
        <f t="shared" si="2"/>
        <v>-0.63090578814262277</v>
      </c>
      <c r="D63">
        <f t="shared" si="3"/>
        <v>1.4579372548428231</v>
      </c>
    </row>
    <row r="64" spans="1:4" x14ac:dyDescent="0.25">
      <c r="A64">
        <v>7</v>
      </c>
      <c r="B64">
        <f t="shared" si="2"/>
        <v>-0.45897351444842149</v>
      </c>
      <c r="D64">
        <f t="shared" si="3"/>
        <v>1.2748479794973795</v>
      </c>
    </row>
    <row r="65" spans="1:4" x14ac:dyDescent="0.25">
      <c r="A65">
        <v>8</v>
      </c>
      <c r="B65">
        <f t="shared" si="2"/>
        <v>-0.31134414899596985</v>
      </c>
      <c r="D65">
        <f t="shared" si="3"/>
        <v>1.0716535899579931</v>
      </c>
    </row>
    <row r="66" spans="1:4" x14ac:dyDescent="0.25">
      <c r="A66">
        <v>9</v>
      </c>
      <c r="B66">
        <f t="shared" si="2"/>
        <v>-0.19034589506796085</v>
      </c>
      <c r="D66">
        <f t="shared" si="3"/>
        <v>0.85155858313014532</v>
      </c>
    </row>
    <row r="67" spans="1:4" x14ac:dyDescent="0.25">
      <c r="A67">
        <v>10</v>
      </c>
      <c r="B67">
        <f t="shared" si="2"/>
        <v>-9.7886967409692938E-2</v>
      </c>
      <c r="D67">
        <f t="shared" si="3"/>
        <v>0.6180339887498949</v>
      </c>
    </row>
    <row r="68" spans="1:4" x14ac:dyDescent="0.25">
      <c r="A68">
        <v>11</v>
      </c>
      <c r="B68">
        <f t="shared" si="2"/>
        <v>-3.542549854262278E-2</v>
      </c>
      <c r="D68">
        <f t="shared" si="3"/>
        <v>0.37476262917144948</v>
      </c>
    </row>
    <row r="69" spans="1:4" x14ac:dyDescent="0.25">
      <c r="A69">
        <v>12</v>
      </c>
      <c r="B69">
        <f t="shared" si="2"/>
        <v>-3.9465431434568821E-3</v>
      </c>
      <c r="D69">
        <f t="shared" si="3"/>
        <v>0.12558103905862705</v>
      </c>
    </row>
    <row r="70" spans="1:4" x14ac:dyDescent="0.25">
      <c r="A70">
        <v>13</v>
      </c>
      <c r="B70">
        <f t="shared" si="2"/>
        <v>-3.9465431434568821E-3</v>
      </c>
      <c r="D70">
        <f t="shared" si="3"/>
        <v>-0.1255810390586268</v>
      </c>
    </row>
    <row r="71" spans="1:4" x14ac:dyDescent="0.25">
      <c r="A71">
        <v>14</v>
      </c>
      <c r="B71">
        <f t="shared" si="2"/>
        <v>-3.5425498542622558E-2</v>
      </c>
      <c r="D71">
        <f t="shared" si="3"/>
        <v>-0.3747626291714492</v>
      </c>
    </row>
    <row r="72" spans="1:4" x14ac:dyDescent="0.25">
      <c r="A72">
        <v>15</v>
      </c>
      <c r="B72">
        <f t="shared" si="2"/>
        <v>-9.7886967409692716E-2</v>
      </c>
      <c r="D72">
        <f t="shared" si="3"/>
        <v>-0.61803398874989424</v>
      </c>
    </row>
    <row r="73" spans="1:4" x14ac:dyDescent="0.25">
      <c r="A73">
        <v>16</v>
      </c>
      <c r="B73">
        <f t="shared" si="2"/>
        <v>-0.19034589506796107</v>
      </c>
      <c r="D73">
        <f t="shared" si="3"/>
        <v>-0.85155858313014543</v>
      </c>
    </row>
    <row r="74" spans="1:4" x14ac:dyDescent="0.25">
      <c r="A74">
        <v>17</v>
      </c>
      <c r="B74">
        <f t="shared" si="2"/>
        <v>-0.31134414899597007</v>
      </c>
      <c r="D74">
        <f t="shared" si="3"/>
        <v>-1.0716535899579938</v>
      </c>
    </row>
    <row r="75" spans="1:4" x14ac:dyDescent="0.25">
      <c r="A75">
        <v>18</v>
      </c>
      <c r="B75">
        <f t="shared" si="2"/>
        <v>-0.45897351444842149</v>
      </c>
      <c r="D75">
        <f t="shared" si="3"/>
        <v>-1.2748479794973795</v>
      </c>
    </row>
    <row r="76" spans="1:4" x14ac:dyDescent="0.25">
      <c r="A76">
        <v>19</v>
      </c>
      <c r="B76">
        <f t="shared" si="2"/>
        <v>-0.63090578814262233</v>
      </c>
      <c r="D76">
        <f t="shared" si="3"/>
        <v>-1.4579372548428227</v>
      </c>
    </row>
    <row r="77" spans="1:4" x14ac:dyDescent="0.25">
      <c r="A77">
        <v>20</v>
      </c>
      <c r="B77">
        <f t="shared" si="2"/>
        <v>-0.8244294954150535</v>
      </c>
      <c r="D77">
        <f t="shared" si="3"/>
        <v>-1.6180339887498947</v>
      </c>
    </row>
    <row r="78" spans="1:4" x14ac:dyDescent="0.25">
      <c r="A78">
        <v>21</v>
      </c>
      <c r="B78">
        <f t="shared" si="2"/>
        <v>-1.0364926517965696</v>
      </c>
      <c r="D78">
        <f t="shared" si="3"/>
        <v>-1.7526133600877272</v>
      </c>
    </row>
    <row r="79" spans="1:4" x14ac:dyDescent="0.25">
      <c r="A79">
        <v>22</v>
      </c>
      <c r="B79">
        <f t="shared" si="2"/>
        <v>-1.2637508946306437</v>
      </c>
      <c r="D79">
        <f t="shared" si="3"/>
        <v>-1.8595529717765027</v>
      </c>
    </row>
    <row r="81" spans="1:5" x14ac:dyDescent="0.25">
      <c r="B81">
        <f>E2</f>
        <v>-1</v>
      </c>
      <c r="E81">
        <f>0</f>
        <v>0</v>
      </c>
    </row>
    <row r="82" spans="1:5" x14ac:dyDescent="0.25">
      <c r="B82">
        <f>C1</f>
        <v>0</v>
      </c>
      <c r="E82">
        <f>C3</f>
        <v>2</v>
      </c>
    </row>
    <row r="84" spans="1:5" x14ac:dyDescent="0.25">
      <c r="A84">
        <v>0</v>
      </c>
      <c r="B84">
        <f>SIN(A84*PI()/25)*$E$3+E$2</f>
        <v>-1</v>
      </c>
      <c r="E84">
        <f>COS($A84*PI()/25)*E$3+E$1</f>
        <v>2.2360679774997898</v>
      </c>
    </row>
    <row r="85" spans="1:5" x14ac:dyDescent="0.25">
      <c r="A85">
        <v>1</v>
      </c>
      <c r="B85">
        <f t="shared" ref="B85:B134" si="4">SIN(A85*PI()/25)*$E$3+E$2</f>
        <v>-0.71974636991035745</v>
      </c>
      <c r="E85">
        <f t="shared" ref="E85:E134" si="5">COS($A85*PI()/25)*E$3+E$1</f>
        <v>2.2184359136160725</v>
      </c>
    </row>
    <row r="86" spans="1:5" x14ac:dyDescent="0.25">
      <c r="A86">
        <v>2</v>
      </c>
      <c r="B86">
        <f t="shared" si="4"/>
        <v>-0.44391250698263218</v>
      </c>
      <c r="E86">
        <f t="shared" si="5"/>
        <v>2.1658177901452511</v>
      </c>
    </row>
    <row r="87" spans="1:5" x14ac:dyDescent="0.25">
      <c r="A87">
        <v>3</v>
      </c>
      <c r="B87">
        <f t="shared" si="4"/>
        <v>-0.17684847601035747</v>
      </c>
      <c r="E87">
        <f t="shared" si="5"/>
        <v>2.0790434263270043</v>
      </c>
    </row>
    <row r="88" spans="1:5" x14ac:dyDescent="0.25">
      <c r="A88">
        <v>4</v>
      </c>
      <c r="B88">
        <f t="shared" si="4"/>
        <v>7.7233963701715425E-2</v>
      </c>
      <c r="E88">
        <f t="shared" si="5"/>
        <v>1.9594813057152374</v>
      </c>
    </row>
    <row r="89" spans="1:5" x14ac:dyDescent="0.25">
      <c r="A89">
        <v>5</v>
      </c>
      <c r="B89">
        <f t="shared" si="4"/>
        <v>0.31432778029783415</v>
      </c>
      <c r="E89">
        <f t="shared" si="5"/>
        <v>1.8090169943749477</v>
      </c>
    </row>
    <row r="90" spans="1:5" x14ac:dyDescent="0.25">
      <c r="A90">
        <v>6</v>
      </c>
      <c r="B90">
        <f t="shared" si="4"/>
        <v>0.53069386265729723</v>
      </c>
      <c r="E90">
        <f t="shared" si="5"/>
        <v>1.6300234043789936</v>
      </c>
    </row>
    <row r="91" spans="1:5" x14ac:dyDescent="0.25">
      <c r="A91">
        <v>7</v>
      </c>
      <c r="B91">
        <f t="shared" si="4"/>
        <v>0.72291998841046357</v>
      </c>
      <c r="E91">
        <f t="shared" si="5"/>
        <v>1.4253233715671993</v>
      </c>
    </row>
    <row r="92" spans="1:5" x14ac:dyDescent="0.25">
      <c r="A92">
        <v>8</v>
      </c>
      <c r="B92">
        <f t="shared" si="4"/>
        <v>0.8879746367238841</v>
      </c>
      <c r="E92">
        <f t="shared" si="5"/>
        <v>1.1981451377388794</v>
      </c>
    </row>
    <row r="93" spans="1:5" x14ac:dyDescent="0.25">
      <c r="A93">
        <v>9</v>
      </c>
      <c r="B93">
        <f t="shared" si="4"/>
        <v>1.0232547971947885</v>
      </c>
      <c r="E93">
        <f t="shared" si="5"/>
        <v>0.95207143935120531</v>
      </c>
    </row>
    <row r="94" spans="1:5" x14ac:dyDescent="0.25">
      <c r="A94">
        <v>10</v>
      </c>
      <c r="B94">
        <f t="shared" si="4"/>
        <v>1.1266270208800999</v>
      </c>
      <c r="E94">
        <f t="shared" si="5"/>
        <v>0.69098300562505266</v>
      </c>
    </row>
    <row r="95" spans="1:5" x14ac:dyDescent="0.25">
      <c r="A95">
        <v>11</v>
      </c>
      <c r="B95">
        <f t="shared" si="4"/>
        <v>1.1964610660607278</v>
      </c>
      <c r="E95">
        <f t="shared" si="5"/>
        <v>0.41899735712695341</v>
      </c>
    </row>
    <row r="96" spans="1:5" x14ac:dyDescent="0.25">
      <c r="A96">
        <v>12</v>
      </c>
      <c r="B96">
        <f t="shared" si="4"/>
        <v>1.2316556081273373</v>
      </c>
      <c r="E96">
        <f t="shared" si="5"/>
        <v>0.14040387001007315</v>
      </c>
    </row>
    <row r="97" spans="1:5" x14ac:dyDescent="0.25">
      <c r="A97">
        <v>13</v>
      </c>
      <c r="B97">
        <f t="shared" si="4"/>
        <v>1.2316556081273373</v>
      </c>
      <c r="E97">
        <f t="shared" si="5"/>
        <v>-0.14040387001007287</v>
      </c>
    </row>
    <row r="98" spans="1:5" x14ac:dyDescent="0.25">
      <c r="A98">
        <v>14</v>
      </c>
      <c r="B98">
        <f t="shared" si="4"/>
        <v>1.1964610660607278</v>
      </c>
      <c r="E98">
        <f t="shared" si="5"/>
        <v>-0.41899735712695307</v>
      </c>
    </row>
    <row r="99" spans="1:5" x14ac:dyDescent="0.25">
      <c r="A99">
        <v>15</v>
      </c>
      <c r="B99">
        <f t="shared" si="4"/>
        <v>1.1266270208800999</v>
      </c>
      <c r="E99">
        <f t="shared" si="5"/>
        <v>-0.69098300562505188</v>
      </c>
    </row>
    <row r="100" spans="1:5" x14ac:dyDescent="0.25">
      <c r="A100">
        <v>16</v>
      </c>
      <c r="B100">
        <f t="shared" si="4"/>
        <v>1.0232547971947885</v>
      </c>
      <c r="E100">
        <f t="shared" si="5"/>
        <v>-0.95207143935120542</v>
      </c>
    </row>
    <row r="101" spans="1:5" x14ac:dyDescent="0.25">
      <c r="A101">
        <v>17</v>
      </c>
      <c r="B101">
        <f t="shared" si="4"/>
        <v>0.88797463672388388</v>
      </c>
      <c r="E101">
        <f t="shared" si="5"/>
        <v>-1.1981451377388801</v>
      </c>
    </row>
    <row r="102" spans="1:5" x14ac:dyDescent="0.25">
      <c r="A102">
        <v>18</v>
      </c>
      <c r="B102">
        <f t="shared" si="4"/>
        <v>0.72291998841046357</v>
      </c>
      <c r="E102">
        <f t="shared" si="5"/>
        <v>-1.4253233715671993</v>
      </c>
    </row>
    <row r="103" spans="1:5" x14ac:dyDescent="0.25">
      <c r="A103">
        <v>19</v>
      </c>
      <c r="B103">
        <f t="shared" si="4"/>
        <v>0.53069386265729768</v>
      </c>
      <c r="E103">
        <f t="shared" si="5"/>
        <v>-1.630023404378993</v>
      </c>
    </row>
    <row r="104" spans="1:5" x14ac:dyDescent="0.25">
      <c r="A104">
        <v>20</v>
      </c>
      <c r="B104">
        <f t="shared" si="4"/>
        <v>0.31432778029783437</v>
      </c>
      <c r="E104">
        <f t="shared" si="5"/>
        <v>-1.8090169943749472</v>
      </c>
    </row>
    <row r="105" spans="1:5" x14ac:dyDescent="0.25">
      <c r="A105">
        <v>21</v>
      </c>
      <c r="B105">
        <f t="shared" si="4"/>
        <v>7.7233963701715203E-2</v>
      </c>
      <c r="E105">
        <f t="shared" si="5"/>
        <v>-1.9594813057152374</v>
      </c>
    </row>
    <row r="106" spans="1:5" x14ac:dyDescent="0.25">
      <c r="A106">
        <v>22</v>
      </c>
      <c r="B106">
        <f t="shared" si="4"/>
        <v>-0.17684847601035691</v>
      </c>
      <c r="E106">
        <f t="shared" si="5"/>
        <v>-2.0790434263270039</v>
      </c>
    </row>
    <row r="107" spans="1:5" x14ac:dyDescent="0.25">
      <c r="A107">
        <v>23</v>
      </c>
      <c r="B107">
        <f t="shared" si="4"/>
        <v>-0.44391250698263118</v>
      </c>
      <c r="E107">
        <f t="shared" si="5"/>
        <v>-2.1658177901452507</v>
      </c>
    </row>
    <row r="108" spans="1:5" x14ac:dyDescent="0.25">
      <c r="A108">
        <v>24</v>
      </c>
      <c r="B108">
        <f t="shared" si="4"/>
        <v>-0.71974636991035679</v>
      </c>
      <c r="E108">
        <f t="shared" si="5"/>
        <v>-2.2184359136160725</v>
      </c>
    </row>
    <row r="109" spans="1:5" x14ac:dyDescent="0.25">
      <c r="A109">
        <v>25</v>
      </c>
      <c r="B109">
        <f t="shared" si="4"/>
        <v>-0.99999999999999978</v>
      </c>
      <c r="E109">
        <f t="shared" si="5"/>
        <v>-2.2360679774997898</v>
      </c>
    </row>
    <row r="110" spans="1:5" x14ac:dyDescent="0.25">
      <c r="A110">
        <v>26</v>
      </c>
      <c r="B110">
        <f t="shared" si="4"/>
        <v>-1.2802536300896428</v>
      </c>
      <c r="E110">
        <f t="shared" si="5"/>
        <v>-2.2184359136160725</v>
      </c>
    </row>
    <row r="111" spans="1:5" x14ac:dyDescent="0.25">
      <c r="A111">
        <v>27</v>
      </c>
      <c r="B111">
        <f t="shared" si="4"/>
        <v>-1.5560874930173672</v>
      </c>
      <c r="E111">
        <f t="shared" si="5"/>
        <v>-2.1658177901452516</v>
      </c>
    </row>
    <row r="112" spans="1:5" x14ac:dyDescent="0.25">
      <c r="A112">
        <v>28</v>
      </c>
      <c r="B112">
        <f t="shared" si="4"/>
        <v>-1.8231515239896425</v>
      </c>
      <c r="E112">
        <f t="shared" si="5"/>
        <v>-2.0790434263270043</v>
      </c>
    </row>
    <row r="113" spans="1:5" x14ac:dyDescent="0.25">
      <c r="A113">
        <v>29</v>
      </c>
      <c r="B113">
        <f t="shared" si="4"/>
        <v>-2.0772339637017154</v>
      </c>
      <c r="E113">
        <f t="shared" si="5"/>
        <v>-1.9594813057152372</v>
      </c>
    </row>
    <row r="114" spans="1:5" x14ac:dyDescent="0.25">
      <c r="A114">
        <v>30</v>
      </c>
      <c r="B114">
        <f t="shared" si="4"/>
        <v>-2.314327780297833</v>
      </c>
      <c r="E114">
        <f t="shared" si="5"/>
        <v>-1.8090169943749483</v>
      </c>
    </row>
    <row r="115" spans="1:5" x14ac:dyDescent="0.25">
      <c r="A115">
        <v>31</v>
      </c>
      <c r="B115">
        <f t="shared" si="4"/>
        <v>-2.5306938626572966</v>
      </c>
      <c r="E115">
        <f t="shared" si="5"/>
        <v>-1.6300234043789941</v>
      </c>
    </row>
    <row r="116" spans="1:5" x14ac:dyDescent="0.25">
      <c r="A116">
        <v>32</v>
      </c>
      <c r="B116">
        <f t="shared" si="4"/>
        <v>-2.7229199884104638</v>
      </c>
      <c r="E116">
        <f t="shared" si="5"/>
        <v>-1.4253233715671989</v>
      </c>
    </row>
    <row r="117" spans="1:5" x14ac:dyDescent="0.25">
      <c r="A117">
        <v>33</v>
      </c>
      <c r="B117">
        <f t="shared" si="4"/>
        <v>-2.8879746367238845</v>
      </c>
      <c r="E117">
        <f t="shared" si="5"/>
        <v>-1.1981451377388788</v>
      </c>
    </row>
    <row r="118" spans="1:5" x14ac:dyDescent="0.25">
      <c r="A118">
        <v>34</v>
      </c>
      <c r="B118">
        <f t="shared" si="4"/>
        <v>-3.023254797194789</v>
      </c>
      <c r="E118">
        <f t="shared" si="5"/>
        <v>-0.9520714393512042</v>
      </c>
    </row>
    <row r="119" spans="1:5" x14ac:dyDescent="0.25">
      <c r="A119">
        <v>35</v>
      </c>
      <c r="B119">
        <f t="shared" si="4"/>
        <v>-3.1266270208800999</v>
      </c>
      <c r="E119">
        <f t="shared" si="5"/>
        <v>-0.69098300562505288</v>
      </c>
    </row>
    <row r="120" spans="1:5" x14ac:dyDescent="0.25">
      <c r="A120">
        <v>36</v>
      </c>
      <c r="B120">
        <f t="shared" si="4"/>
        <v>-3.1964610660607278</v>
      </c>
      <c r="E120">
        <f t="shared" si="5"/>
        <v>-0.41899735712695313</v>
      </c>
    </row>
    <row r="121" spans="1:5" x14ac:dyDescent="0.25">
      <c r="A121">
        <v>37</v>
      </c>
      <c r="B121">
        <f t="shared" si="4"/>
        <v>-3.2316556081273373</v>
      </c>
      <c r="E121">
        <f t="shared" si="5"/>
        <v>-0.14040387001007243</v>
      </c>
    </row>
    <row r="122" spans="1:5" x14ac:dyDescent="0.25">
      <c r="A122">
        <v>38</v>
      </c>
      <c r="B122">
        <f t="shared" si="4"/>
        <v>-3.2316556081273373</v>
      </c>
      <c r="E122">
        <f t="shared" si="5"/>
        <v>0.1404038700100716</v>
      </c>
    </row>
    <row r="123" spans="1:5" x14ac:dyDescent="0.25">
      <c r="A123">
        <v>39</v>
      </c>
      <c r="B123">
        <f t="shared" si="4"/>
        <v>-3.1964610660607278</v>
      </c>
      <c r="E123">
        <f t="shared" si="5"/>
        <v>0.41899735712695235</v>
      </c>
    </row>
    <row r="124" spans="1:5" x14ac:dyDescent="0.25">
      <c r="A124">
        <v>40</v>
      </c>
      <c r="B124">
        <f t="shared" si="4"/>
        <v>-3.1266270208800999</v>
      </c>
      <c r="E124">
        <f t="shared" si="5"/>
        <v>0.69098300562505222</v>
      </c>
    </row>
    <row r="125" spans="1:5" x14ac:dyDescent="0.25">
      <c r="A125">
        <v>41</v>
      </c>
      <c r="B125">
        <f t="shared" si="4"/>
        <v>-3.0232547971947894</v>
      </c>
      <c r="E125">
        <f t="shared" si="5"/>
        <v>0.95207143935120342</v>
      </c>
    </row>
    <row r="126" spans="1:5" x14ac:dyDescent="0.25">
      <c r="A126">
        <v>42</v>
      </c>
      <c r="B126">
        <f t="shared" si="4"/>
        <v>-2.8879746367238841</v>
      </c>
      <c r="E126">
        <f t="shared" si="5"/>
        <v>1.1981451377388799</v>
      </c>
    </row>
    <row r="127" spans="1:5" x14ac:dyDescent="0.25">
      <c r="A127">
        <v>43</v>
      </c>
      <c r="B127">
        <f t="shared" si="4"/>
        <v>-2.7229199884104647</v>
      </c>
      <c r="E127">
        <f t="shared" si="5"/>
        <v>1.4253233715671985</v>
      </c>
    </row>
    <row r="128" spans="1:5" x14ac:dyDescent="0.25">
      <c r="A128">
        <v>44</v>
      </c>
      <c r="B128">
        <f t="shared" si="4"/>
        <v>-2.5306938626572979</v>
      </c>
      <c r="E128">
        <f t="shared" si="5"/>
        <v>1.6300234043789927</v>
      </c>
    </row>
    <row r="129" spans="1:13" x14ac:dyDescent="0.25">
      <c r="A129">
        <v>45</v>
      </c>
      <c r="B129">
        <f t="shared" si="4"/>
        <v>-2.3143277802978348</v>
      </c>
      <c r="E129">
        <f t="shared" si="5"/>
        <v>1.8090169943749472</v>
      </c>
    </row>
    <row r="130" spans="1:13" x14ac:dyDescent="0.25">
      <c r="A130">
        <v>46</v>
      </c>
      <c r="B130">
        <f t="shared" si="4"/>
        <v>-2.0772339637017172</v>
      </c>
      <c r="E130">
        <f t="shared" si="5"/>
        <v>1.9594813057152365</v>
      </c>
    </row>
    <row r="131" spans="1:13" x14ac:dyDescent="0.25">
      <c r="A131">
        <v>47</v>
      </c>
      <c r="B131">
        <f t="shared" si="4"/>
        <v>-1.8231515239896425</v>
      </c>
      <c r="E131">
        <f t="shared" si="5"/>
        <v>2.0790434263270043</v>
      </c>
    </row>
    <row r="132" spans="1:13" x14ac:dyDescent="0.25">
      <c r="A132">
        <v>48</v>
      </c>
      <c r="B132">
        <f t="shared" si="4"/>
        <v>-1.5560874930173689</v>
      </c>
      <c r="E132">
        <f t="shared" si="5"/>
        <v>2.1658177901452507</v>
      </c>
    </row>
    <row r="133" spans="1:13" x14ac:dyDescent="0.25">
      <c r="A133">
        <v>49</v>
      </c>
      <c r="B133">
        <f t="shared" si="4"/>
        <v>-1.2802536300896434</v>
      </c>
      <c r="E133">
        <f t="shared" si="5"/>
        <v>2.2184359136160725</v>
      </c>
    </row>
    <row r="134" spans="1:13" x14ac:dyDescent="0.25">
      <c r="A134">
        <v>50</v>
      </c>
      <c r="B134">
        <f t="shared" si="4"/>
        <v>-1.0000000000000004</v>
      </c>
      <c r="E134">
        <f t="shared" si="5"/>
        <v>2.2360679774997898</v>
      </c>
    </row>
    <row r="135" spans="1:13" x14ac:dyDescent="0.25">
      <c r="M135" s="2" t="s">
        <v>11</v>
      </c>
    </row>
    <row r="136" spans="1:13" x14ac:dyDescent="0.25">
      <c r="A136" s="3"/>
      <c r="B136" s="3">
        <f>(E2-E3)/2</f>
        <v>-1.6180339887498949</v>
      </c>
      <c r="C136" s="3"/>
      <c r="D136" s="3"/>
      <c r="E136" s="3"/>
      <c r="F136" s="3"/>
      <c r="G136" s="3"/>
      <c r="H136" s="3">
        <f>SQRT(C$3^2-B136^2)</f>
        <v>1.1755705045849463</v>
      </c>
      <c r="M136">
        <f>SQRT((B136-B137)^2+(H136-H137)^2)</f>
        <v>2.3511410091698925</v>
      </c>
    </row>
    <row r="137" spans="1:13" x14ac:dyDescent="0.25">
      <c r="A137" s="3"/>
      <c r="B137" s="3">
        <f>B136</f>
        <v>-1.6180339887498949</v>
      </c>
      <c r="C137" s="3"/>
      <c r="D137" s="3"/>
      <c r="E137" s="3"/>
      <c r="F137" s="3"/>
      <c r="G137" s="3"/>
      <c r="H137" s="3">
        <f>-H136</f>
        <v>-1.1755705045849463</v>
      </c>
      <c r="M137">
        <f>SQRT((B137-B138)^2+(H137-H138)^2)</f>
        <v>2.3511410091698925</v>
      </c>
    </row>
    <row r="138" spans="1:13" x14ac:dyDescent="0.25">
      <c r="A138" s="3"/>
      <c r="B138" s="3">
        <f>(E3+E2)/2</f>
        <v>0.6180339887498949</v>
      </c>
      <c r="C138" s="3"/>
      <c r="D138" s="3"/>
      <c r="E138" s="3"/>
      <c r="F138" s="3"/>
      <c r="G138" s="3"/>
      <c r="H138" s="3">
        <f>-SQRT(C$3^2-B138^2)</f>
        <v>-1.9021130325903071</v>
      </c>
      <c r="M138">
        <f>SQRT((B138-B139)^2+(H138-H139)^2)</f>
        <v>2.3511410091698925</v>
      </c>
    </row>
    <row r="139" spans="1:13" x14ac:dyDescent="0.25">
      <c r="A139" s="3"/>
      <c r="B139" s="3">
        <f>C3</f>
        <v>2</v>
      </c>
      <c r="C139" s="3"/>
      <c r="D139" s="3"/>
      <c r="E139" s="3"/>
      <c r="F139" s="3"/>
      <c r="G139" s="3"/>
      <c r="H139" s="3">
        <v>0</v>
      </c>
      <c r="M139">
        <f>SQRT((B139-B140)^2+(H139-H140)^2)</f>
        <v>2.3511410091698925</v>
      </c>
    </row>
    <row r="140" spans="1:13" x14ac:dyDescent="0.25">
      <c r="A140" s="3"/>
      <c r="B140" s="3">
        <f>B138</f>
        <v>0.6180339887498949</v>
      </c>
      <c r="C140" s="3"/>
      <c r="D140" s="3"/>
      <c r="E140" s="3"/>
      <c r="F140" s="3"/>
      <c r="G140" s="3"/>
      <c r="H140" s="3">
        <f>-H138</f>
        <v>1.9021130325903071</v>
      </c>
      <c r="M140">
        <f>SQRT((B140-B141)^2+(H140-H141)^2)</f>
        <v>2.3511410091698925</v>
      </c>
    </row>
    <row r="141" spans="1:13" x14ac:dyDescent="0.25">
      <c r="A141" s="3"/>
      <c r="B141" s="3">
        <f>B136</f>
        <v>-1.6180339887498949</v>
      </c>
      <c r="C141" s="3"/>
      <c r="D141" s="3"/>
      <c r="E141" s="3"/>
      <c r="F141" s="3"/>
      <c r="G141" s="3"/>
      <c r="H141" s="3">
        <f>H136</f>
        <v>1.1755705045849463</v>
      </c>
    </row>
    <row r="143" spans="1:13" x14ac:dyDescent="0.25">
      <c r="A143">
        <v>3</v>
      </c>
      <c r="B143">
        <f t="shared" ref="B143:B162" si="6">SIN(A143*PI()/25)*$F$3+F$2</f>
        <v>-2.0447919008254694</v>
      </c>
      <c r="F143">
        <f t="shared" ref="F143:F162" si="7">COS(A143*PI()/25)*F$3+F$1</f>
        <v>3.0088199122152557</v>
      </c>
    </row>
    <row r="144" spans="1:13" x14ac:dyDescent="0.25">
      <c r="A144">
        <v>4</v>
      </c>
      <c r="B144">
        <f t="shared" si="6"/>
        <v>-1.6770803396963589</v>
      </c>
      <c r="F144">
        <f t="shared" si="7"/>
        <v>2.8357879857591008</v>
      </c>
    </row>
    <row r="145" spans="1:6" x14ac:dyDescent="0.25">
      <c r="A145">
        <v>5</v>
      </c>
      <c r="B145">
        <f t="shared" si="6"/>
        <v>-1.3339549449094825</v>
      </c>
      <c r="F145">
        <f t="shared" si="7"/>
        <v>2.6180339887498949</v>
      </c>
    </row>
    <row r="146" spans="1:6" x14ac:dyDescent="0.25">
      <c r="A146">
        <v>6</v>
      </c>
      <c r="B146">
        <f t="shared" si="6"/>
        <v>-1.0208270089138041</v>
      </c>
      <c r="F146">
        <f t="shared" si="7"/>
        <v>2.3589920318004052</v>
      </c>
    </row>
    <row r="147" spans="1:6" x14ac:dyDescent="0.25">
      <c r="A147">
        <v>7</v>
      </c>
      <c r="B147">
        <f t="shared" si="6"/>
        <v>-0.74263474631353699</v>
      </c>
      <c r="F147">
        <f t="shared" si="7"/>
        <v>2.0627473613158891</v>
      </c>
    </row>
    <row r="148" spans="1:6" x14ac:dyDescent="0.25">
      <c r="A148">
        <v>8</v>
      </c>
      <c r="B148">
        <f t="shared" si="6"/>
        <v>-0.50376541527389085</v>
      </c>
      <c r="F148">
        <f t="shared" si="7"/>
        <v>1.733971932717876</v>
      </c>
    </row>
    <row r="149" spans="1:6" x14ac:dyDescent="0.25">
      <c r="A149">
        <v>9</v>
      </c>
      <c r="B149">
        <f t="shared" si="6"/>
        <v>-0.30798612783898172</v>
      </c>
      <c r="F149">
        <f t="shared" si="7"/>
        <v>1.377850730916278</v>
      </c>
    </row>
    <row r="150" spans="1:6" x14ac:dyDescent="0.25">
      <c r="A150">
        <v>10</v>
      </c>
      <c r="B150">
        <f t="shared" si="6"/>
        <v>-0.15838444032453625</v>
      </c>
      <c r="F150">
        <f t="shared" si="7"/>
        <v>1.0000000000000002</v>
      </c>
    </row>
    <row r="151" spans="1:6" x14ac:dyDescent="0.25">
      <c r="A151">
        <v>11</v>
      </c>
      <c r="B151">
        <f t="shared" si="6"/>
        <v>-5.7319660710373643E-2</v>
      </c>
      <c r="F151">
        <f t="shared" si="7"/>
        <v>0.60637867171267812</v>
      </c>
    </row>
    <row r="152" spans="1:6" x14ac:dyDescent="0.25">
      <c r="A152">
        <v>12</v>
      </c>
      <c r="B152">
        <f t="shared" si="6"/>
        <v>-6.3856409441811479E-3</v>
      </c>
      <c r="F152">
        <f t="shared" si="7"/>
        <v>0.20319438953938668</v>
      </c>
    </row>
    <row r="153" spans="1:6" x14ac:dyDescent="0.25">
      <c r="A153">
        <v>13</v>
      </c>
      <c r="B153">
        <f t="shared" si="6"/>
        <v>-6.3856409441811479E-3</v>
      </c>
      <c r="F153">
        <f t="shared" si="7"/>
        <v>-0.20319438953938626</v>
      </c>
    </row>
    <row r="154" spans="1:6" x14ac:dyDescent="0.25">
      <c r="A154">
        <v>14</v>
      </c>
      <c r="B154">
        <f t="shared" si="6"/>
        <v>-5.7319660710373199E-2</v>
      </c>
      <c r="F154">
        <f t="shared" si="7"/>
        <v>-0.60637867171267767</v>
      </c>
    </row>
    <row r="155" spans="1:6" x14ac:dyDescent="0.25">
      <c r="A155">
        <v>15</v>
      </c>
      <c r="B155">
        <f t="shared" si="6"/>
        <v>-0.15838444032453625</v>
      </c>
      <c r="F155">
        <f t="shared" si="7"/>
        <v>-0.999999999999999</v>
      </c>
    </row>
    <row r="156" spans="1:6" x14ac:dyDescent="0.25">
      <c r="A156">
        <v>16</v>
      </c>
      <c r="B156">
        <f t="shared" si="6"/>
        <v>-0.30798612783898216</v>
      </c>
      <c r="F156">
        <f t="shared" si="7"/>
        <v>-1.3778507309162782</v>
      </c>
    </row>
    <row r="157" spans="1:6" x14ac:dyDescent="0.25">
      <c r="A157">
        <v>17</v>
      </c>
      <c r="B157">
        <f t="shared" si="6"/>
        <v>-0.50376541527389085</v>
      </c>
      <c r="F157">
        <f t="shared" si="7"/>
        <v>-1.7339719327178769</v>
      </c>
    </row>
    <row r="158" spans="1:6" x14ac:dyDescent="0.25">
      <c r="A158">
        <v>18</v>
      </c>
      <c r="B158">
        <f t="shared" si="6"/>
        <v>-0.74263474631353699</v>
      </c>
      <c r="F158">
        <f t="shared" si="7"/>
        <v>-2.0627473613158891</v>
      </c>
    </row>
    <row r="159" spans="1:6" x14ac:dyDescent="0.25">
      <c r="A159">
        <v>19</v>
      </c>
      <c r="B159">
        <f t="shared" si="6"/>
        <v>-1.0208270089138032</v>
      </c>
      <c r="F159">
        <f t="shared" si="7"/>
        <v>-2.3589920318004043</v>
      </c>
    </row>
    <row r="160" spans="1:6" x14ac:dyDescent="0.25">
      <c r="A160">
        <v>20</v>
      </c>
      <c r="B160">
        <f t="shared" si="6"/>
        <v>-1.3339549449094823</v>
      </c>
      <c r="F160">
        <f t="shared" si="7"/>
        <v>-2.6180339887498945</v>
      </c>
    </row>
    <row r="161" spans="1:6" x14ac:dyDescent="0.25">
      <c r="A161">
        <v>21</v>
      </c>
      <c r="B161">
        <f t="shared" si="6"/>
        <v>-1.6770803396963594</v>
      </c>
      <c r="F161">
        <f t="shared" si="7"/>
        <v>-2.8357879857591008</v>
      </c>
    </row>
    <row r="162" spans="1:6" x14ac:dyDescent="0.25">
      <c r="A162">
        <v>22</v>
      </c>
      <c r="B162">
        <f t="shared" si="6"/>
        <v>-2.0447919008254685</v>
      </c>
      <c r="F162">
        <f t="shared" si="7"/>
        <v>-3.0088199122152552</v>
      </c>
    </row>
    <row r="164" spans="1:6" x14ac:dyDescent="0.25">
      <c r="A164">
        <v>28</v>
      </c>
      <c r="B164">
        <f>SIN(A164*PI()/25)*$F$3</f>
        <v>-1.1912760766743204</v>
      </c>
      <c r="F164">
        <f>COS(A164*PI()/25)*F$3+F$1</f>
        <v>-3.0088199122152557</v>
      </c>
    </row>
    <row r="165" spans="1:6" x14ac:dyDescent="0.25">
      <c r="A165">
        <v>29</v>
      </c>
      <c r="B165">
        <f t="shared" ref="B165:B183" si="8">SIN(A165*PI()/25)*$F$3</f>
        <v>-1.5589876378034309</v>
      </c>
      <c r="F165">
        <f t="shared" ref="F165:F183" si="9">COS(A165*PI()/25)*F$3+F$1</f>
        <v>-2.8357879857591008</v>
      </c>
    </row>
    <row r="166" spans="1:6" x14ac:dyDescent="0.25">
      <c r="A166">
        <v>30</v>
      </c>
      <c r="B166">
        <f t="shared" si="8"/>
        <v>-1.9021130325903057</v>
      </c>
      <c r="F166">
        <f t="shared" si="9"/>
        <v>-2.6180339887498962</v>
      </c>
    </row>
    <row r="167" spans="1:6" x14ac:dyDescent="0.25">
      <c r="A167">
        <v>31</v>
      </c>
      <c r="B167">
        <f t="shared" si="8"/>
        <v>-2.2152409685859848</v>
      </c>
      <c r="F167">
        <f t="shared" si="9"/>
        <v>-2.3589920318004056</v>
      </c>
    </row>
    <row r="168" spans="1:6" x14ac:dyDescent="0.25">
      <c r="A168">
        <v>32</v>
      </c>
      <c r="B168">
        <f t="shared" si="8"/>
        <v>-2.4934332311862533</v>
      </c>
      <c r="F168">
        <f t="shared" si="9"/>
        <v>-2.0627473613158887</v>
      </c>
    </row>
    <row r="169" spans="1:6" x14ac:dyDescent="0.25">
      <c r="A169">
        <v>33</v>
      </c>
      <c r="B169">
        <f t="shared" si="8"/>
        <v>-2.7323025622258998</v>
      </c>
      <c r="F169">
        <f t="shared" si="9"/>
        <v>-1.7339719327178751</v>
      </c>
    </row>
    <row r="170" spans="1:6" x14ac:dyDescent="0.25">
      <c r="A170">
        <v>34</v>
      </c>
      <c r="B170">
        <f t="shared" si="8"/>
        <v>-2.928081849660809</v>
      </c>
      <c r="F170">
        <f t="shared" si="9"/>
        <v>-1.3778507309162764</v>
      </c>
    </row>
    <row r="171" spans="1:6" x14ac:dyDescent="0.25">
      <c r="A171">
        <v>35</v>
      </c>
      <c r="B171">
        <f t="shared" si="8"/>
        <v>-3.0776835371752536</v>
      </c>
      <c r="F171">
        <f t="shared" si="9"/>
        <v>-1.0000000000000004</v>
      </c>
    </row>
    <row r="172" spans="1:6" x14ac:dyDescent="0.25">
      <c r="A172">
        <v>36</v>
      </c>
      <c r="B172">
        <f t="shared" si="8"/>
        <v>-3.1787483167894166</v>
      </c>
      <c r="F172">
        <f t="shared" si="9"/>
        <v>-0.60637867171267779</v>
      </c>
    </row>
    <row r="173" spans="1:6" x14ac:dyDescent="0.25">
      <c r="A173">
        <v>37</v>
      </c>
      <c r="B173">
        <f t="shared" si="8"/>
        <v>-3.2296823365556087</v>
      </c>
      <c r="F173">
        <f t="shared" si="9"/>
        <v>-0.20319438953938565</v>
      </c>
    </row>
    <row r="174" spans="1:6" x14ac:dyDescent="0.25">
      <c r="A174">
        <v>38</v>
      </c>
      <c r="B174">
        <f t="shared" si="8"/>
        <v>-3.2296823365556087</v>
      </c>
      <c r="F174">
        <f t="shared" si="9"/>
        <v>0.20319438953938443</v>
      </c>
    </row>
    <row r="175" spans="1:6" x14ac:dyDescent="0.25">
      <c r="A175">
        <v>39</v>
      </c>
      <c r="B175">
        <f t="shared" si="8"/>
        <v>-3.1787483167894166</v>
      </c>
      <c r="F175">
        <f t="shared" si="9"/>
        <v>0.60637867171267656</v>
      </c>
    </row>
    <row r="176" spans="1:6" x14ac:dyDescent="0.25">
      <c r="A176">
        <v>40</v>
      </c>
      <c r="B176">
        <f t="shared" si="8"/>
        <v>-3.0776835371752536</v>
      </c>
      <c r="F176">
        <f t="shared" si="9"/>
        <v>0.99999999999999944</v>
      </c>
    </row>
    <row r="177" spans="1:7" x14ac:dyDescent="0.25">
      <c r="A177">
        <v>41</v>
      </c>
      <c r="B177">
        <f t="shared" si="8"/>
        <v>-2.9280818496608094</v>
      </c>
      <c r="F177">
        <f t="shared" si="9"/>
        <v>1.3778507309162753</v>
      </c>
    </row>
    <row r="178" spans="1:7" x14ac:dyDescent="0.25">
      <c r="A178">
        <v>42</v>
      </c>
      <c r="B178">
        <f t="shared" si="8"/>
        <v>-2.732302562225899</v>
      </c>
      <c r="F178">
        <f t="shared" si="9"/>
        <v>1.7339719327178766</v>
      </c>
    </row>
    <row r="179" spans="1:7" x14ac:dyDescent="0.25">
      <c r="A179">
        <v>43</v>
      </c>
      <c r="B179">
        <f t="shared" si="8"/>
        <v>-2.4934332311862542</v>
      </c>
      <c r="F179">
        <f t="shared" si="9"/>
        <v>2.0627473613158878</v>
      </c>
    </row>
    <row r="180" spans="1:7" x14ac:dyDescent="0.25">
      <c r="A180">
        <v>44</v>
      </c>
      <c r="B180">
        <f t="shared" si="8"/>
        <v>-2.2152409685859866</v>
      </c>
      <c r="F180">
        <f t="shared" si="9"/>
        <v>2.3589920318004038</v>
      </c>
    </row>
    <row r="181" spans="1:7" x14ac:dyDescent="0.25">
      <c r="A181">
        <v>45</v>
      </c>
      <c r="B181">
        <f t="shared" si="8"/>
        <v>-1.902113032590308</v>
      </c>
      <c r="F181">
        <f t="shared" si="9"/>
        <v>2.6180339887498945</v>
      </c>
    </row>
    <row r="182" spans="1:7" x14ac:dyDescent="0.25">
      <c r="A182">
        <v>46</v>
      </c>
      <c r="B182">
        <f t="shared" si="8"/>
        <v>-1.5589876378034333</v>
      </c>
      <c r="F182">
        <f t="shared" si="9"/>
        <v>2.8357879857590995</v>
      </c>
    </row>
    <row r="183" spans="1:7" x14ac:dyDescent="0.25">
      <c r="A183">
        <v>47</v>
      </c>
      <c r="B183">
        <f t="shared" si="8"/>
        <v>-1.1912760766743202</v>
      </c>
      <c r="F183">
        <f t="shared" si="9"/>
        <v>3.0088199122152557</v>
      </c>
    </row>
    <row r="185" spans="1:7" x14ac:dyDescent="0.25">
      <c r="B185">
        <f>(E2-E3)/2</f>
        <v>-1.6180339887498949</v>
      </c>
      <c r="F185">
        <f>F3</f>
        <v>3.2360679774997898</v>
      </c>
    </row>
    <row r="186" spans="1:7" x14ac:dyDescent="0.25">
      <c r="B186">
        <f>B185</f>
        <v>-1.6180339887498949</v>
      </c>
      <c r="F186">
        <f>-F185</f>
        <v>-3.2360679774997898</v>
      </c>
    </row>
    <row r="188" spans="1:7" x14ac:dyDescent="0.25">
      <c r="A188">
        <v>28</v>
      </c>
      <c r="B188">
        <f t="shared" ref="B188:B207" si="10">SIN(A188*PI()/25)*$G$3+G$2</f>
        <v>0.78104100619482519</v>
      </c>
      <c r="G188">
        <f t="shared" ref="G188:G207" si="11">COS(A188*PI()/25)*G$3+G$1</f>
        <v>-1.1492669404387528</v>
      </c>
    </row>
    <row r="189" spans="1:7" x14ac:dyDescent="0.25">
      <c r="A189">
        <v>29</v>
      </c>
      <c r="B189">
        <f t="shared" si="10"/>
        <v>0.64058768789978959</v>
      </c>
      <c r="G189">
        <f t="shared" si="11"/>
        <v>-1.0831746256713737</v>
      </c>
    </row>
    <row r="190" spans="1:7" x14ac:dyDescent="0.25">
      <c r="A190">
        <v>30</v>
      </c>
      <c r="B190">
        <f t="shared" si="10"/>
        <v>0.50952544949442935</v>
      </c>
      <c r="G190">
        <f t="shared" si="11"/>
        <v>-1.0000000000000004</v>
      </c>
    </row>
    <row r="191" spans="1:7" x14ac:dyDescent="0.25">
      <c r="A191">
        <v>31</v>
      </c>
      <c r="B191">
        <f t="shared" si="10"/>
        <v>0.38992122077118152</v>
      </c>
      <c r="G191">
        <f t="shared" si="11"/>
        <v>-0.90105477695758229</v>
      </c>
    </row>
    <row r="192" spans="1:7" x14ac:dyDescent="0.25">
      <c r="A192">
        <v>32</v>
      </c>
      <c r="B192">
        <f t="shared" si="10"/>
        <v>0.28366123186511527</v>
      </c>
      <c r="G192">
        <f t="shared" si="11"/>
        <v>-0.78789938181850938</v>
      </c>
    </row>
    <row r="193" spans="1:7" x14ac:dyDescent="0.25">
      <c r="A193">
        <v>33</v>
      </c>
      <c r="B193">
        <f t="shared" si="10"/>
        <v>0.19242126627792056</v>
      </c>
      <c r="G193">
        <f t="shared" si="11"/>
        <v>-0.66231834275988255</v>
      </c>
    </row>
    <row r="194" spans="1:7" x14ac:dyDescent="0.25">
      <c r="A194">
        <v>34</v>
      </c>
      <c r="B194">
        <f t="shared" si="10"/>
        <v>0.11764023277102043</v>
      </c>
      <c r="G194">
        <f t="shared" si="11"/>
        <v>-0.52629214778613209</v>
      </c>
    </row>
    <row r="195" spans="1:7" x14ac:dyDescent="0.25">
      <c r="A195">
        <v>35</v>
      </c>
      <c r="B195">
        <f t="shared" si="10"/>
        <v>6.0497472914843531E-2</v>
      </c>
      <c r="G195">
        <f t="shared" si="11"/>
        <v>-0.38196601125010538</v>
      </c>
    </row>
    <row r="196" spans="1:7" x14ac:dyDescent="0.25">
      <c r="A196">
        <v>36</v>
      </c>
      <c r="B196">
        <f t="shared" si="10"/>
        <v>2.1894162167750642E-2</v>
      </c>
      <c r="G196">
        <f t="shared" si="11"/>
        <v>-0.2316160425412285</v>
      </c>
    </row>
    <row r="197" spans="1:7" x14ac:dyDescent="0.25">
      <c r="A197">
        <v>37</v>
      </c>
      <c r="B197">
        <f t="shared" si="10"/>
        <v>2.4390978007242659E-3</v>
      </c>
      <c r="G197">
        <f t="shared" si="11"/>
        <v>-7.7613350480759236E-2</v>
      </c>
    </row>
    <row r="198" spans="1:7" x14ac:dyDescent="0.25">
      <c r="A198">
        <v>38</v>
      </c>
      <c r="B198">
        <f t="shared" si="10"/>
        <v>2.4390978007242659E-3</v>
      </c>
      <c r="G198">
        <f t="shared" si="11"/>
        <v>7.7613350480758764E-2</v>
      </c>
    </row>
    <row r="199" spans="1:7" x14ac:dyDescent="0.25">
      <c r="A199">
        <v>39</v>
      </c>
      <c r="B199">
        <f t="shared" si="10"/>
        <v>2.1894162167750642E-2</v>
      </c>
      <c r="G199">
        <f t="shared" si="11"/>
        <v>0.23161604254122806</v>
      </c>
    </row>
    <row r="200" spans="1:7" x14ac:dyDescent="0.25">
      <c r="A200">
        <v>40</v>
      </c>
      <c r="B200">
        <f t="shared" si="10"/>
        <v>6.0497472914843309E-2</v>
      </c>
      <c r="G200">
        <f t="shared" si="11"/>
        <v>0.38196601125010493</v>
      </c>
    </row>
    <row r="201" spans="1:7" x14ac:dyDescent="0.25">
      <c r="A201">
        <v>41</v>
      </c>
      <c r="B201">
        <f t="shared" si="10"/>
        <v>0.11764023277102043</v>
      </c>
      <c r="G201">
        <f t="shared" si="11"/>
        <v>0.52629214778613165</v>
      </c>
    </row>
    <row r="202" spans="1:7" x14ac:dyDescent="0.25">
      <c r="A202">
        <v>42</v>
      </c>
      <c r="B202">
        <f t="shared" si="10"/>
        <v>0.192421266277921</v>
      </c>
      <c r="G202">
        <f t="shared" si="11"/>
        <v>0.66231834275988311</v>
      </c>
    </row>
    <row r="203" spans="1:7" x14ac:dyDescent="0.25">
      <c r="A203">
        <v>43</v>
      </c>
      <c r="B203">
        <f t="shared" si="10"/>
        <v>0.28366123186511505</v>
      </c>
      <c r="G203">
        <f t="shared" si="11"/>
        <v>0.78789938181850916</v>
      </c>
    </row>
    <row r="204" spans="1:7" x14ac:dyDescent="0.25">
      <c r="A204">
        <v>44</v>
      </c>
      <c r="B204">
        <f t="shared" si="10"/>
        <v>0.38992122077118085</v>
      </c>
      <c r="G204">
        <f t="shared" si="11"/>
        <v>0.90105477695758163</v>
      </c>
    </row>
    <row r="205" spans="1:7" x14ac:dyDescent="0.25">
      <c r="A205">
        <v>45</v>
      </c>
      <c r="B205">
        <f t="shared" si="10"/>
        <v>0.50952544949442857</v>
      </c>
      <c r="G205">
        <f t="shared" si="11"/>
        <v>1</v>
      </c>
    </row>
    <row r="206" spans="1:7" x14ac:dyDescent="0.25">
      <c r="A206">
        <v>46</v>
      </c>
      <c r="B206">
        <f t="shared" si="10"/>
        <v>0.6405876878997887</v>
      </c>
      <c r="G206">
        <f t="shared" si="11"/>
        <v>1.0831746256713732</v>
      </c>
    </row>
    <row r="207" spans="1:7" x14ac:dyDescent="0.25">
      <c r="A207">
        <v>47</v>
      </c>
      <c r="B207">
        <f t="shared" si="10"/>
        <v>0.78104100619482519</v>
      </c>
      <c r="G207">
        <f t="shared" si="11"/>
        <v>1.1492669404387528</v>
      </c>
    </row>
    <row r="209" spans="1:7" x14ac:dyDescent="0.25">
      <c r="A209">
        <v>3</v>
      </c>
      <c r="B209">
        <f t="shared" ref="B209:B228" si="12">SIN(A209*PI()/25)*$G$3</f>
        <v>0.45502697130496467</v>
      </c>
      <c r="G209">
        <f t="shared" ref="G209:G228" si="13">COS(A209*PI()/25)*G$3+G$1</f>
        <v>1.1492669404387528</v>
      </c>
    </row>
    <row r="210" spans="1:7" x14ac:dyDescent="0.25">
      <c r="A210">
        <v>4</v>
      </c>
      <c r="B210">
        <f t="shared" si="12"/>
        <v>0.5954802896000001</v>
      </c>
      <c r="G210">
        <f t="shared" si="13"/>
        <v>1.0831746256713739</v>
      </c>
    </row>
    <row r="211" spans="1:7" x14ac:dyDescent="0.25">
      <c r="A211">
        <v>5</v>
      </c>
      <c r="B211">
        <f t="shared" si="12"/>
        <v>0.72654252800536101</v>
      </c>
      <c r="G211">
        <f t="shared" si="13"/>
        <v>1.0000000000000002</v>
      </c>
    </row>
    <row r="212" spans="1:7" x14ac:dyDescent="0.25">
      <c r="A212">
        <v>6</v>
      </c>
      <c r="B212">
        <f t="shared" si="12"/>
        <v>0.84614675672860851</v>
      </c>
      <c r="G212">
        <f t="shared" si="13"/>
        <v>0.90105477695758196</v>
      </c>
    </row>
    <row r="213" spans="1:7" x14ac:dyDescent="0.25">
      <c r="A213">
        <v>7</v>
      </c>
      <c r="B213">
        <f t="shared" si="12"/>
        <v>0.95240674563467431</v>
      </c>
      <c r="G213">
        <f t="shared" si="13"/>
        <v>0.78789938181850971</v>
      </c>
    </row>
    <row r="214" spans="1:7" x14ac:dyDescent="0.25">
      <c r="A214">
        <v>8</v>
      </c>
      <c r="B214">
        <f t="shared" si="12"/>
        <v>1.043646711221869</v>
      </c>
      <c r="G214">
        <f t="shared" si="13"/>
        <v>0.66231834275988277</v>
      </c>
    </row>
    <row r="215" spans="1:7" x14ac:dyDescent="0.25">
      <c r="A215">
        <v>9</v>
      </c>
      <c r="B215">
        <f t="shared" si="12"/>
        <v>1.1184277447287689</v>
      </c>
      <c r="G215">
        <f t="shared" si="13"/>
        <v>0.52629214778613265</v>
      </c>
    </row>
    <row r="216" spans="1:7" x14ac:dyDescent="0.25">
      <c r="A216">
        <v>10</v>
      </c>
      <c r="B216">
        <f t="shared" si="12"/>
        <v>1.1755705045849463</v>
      </c>
      <c r="G216">
        <f t="shared" si="13"/>
        <v>0.38196601125010521</v>
      </c>
    </row>
    <row r="217" spans="1:7" x14ac:dyDescent="0.25">
      <c r="A217">
        <v>11</v>
      </c>
      <c r="B217">
        <f t="shared" si="12"/>
        <v>1.2141738153320392</v>
      </c>
      <c r="G217">
        <f t="shared" si="13"/>
        <v>0.23161604254122864</v>
      </c>
    </row>
    <row r="218" spans="1:7" x14ac:dyDescent="0.25">
      <c r="A218">
        <v>12</v>
      </c>
      <c r="B218">
        <f t="shared" si="12"/>
        <v>1.2336288796990655</v>
      </c>
      <c r="G218">
        <f t="shared" si="13"/>
        <v>7.7613350480759624E-2</v>
      </c>
    </row>
    <row r="219" spans="1:7" x14ac:dyDescent="0.25">
      <c r="A219">
        <v>13</v>
      </c>
      <c r="B219">
        <f t="shared" si="12"/>
        <v>1.2336288796990655</v>
      </c>
      <c r="G219">
        <f t="shared" si="13"/>
        <v>-7.7613350480759472E-2</v>
      </c>
    </row>
    <row r="220" spans="1:7" x14ac:dyDescent="0.25">
      <c r="A220">
        <v>14</v>
      </c>
      <c r="B220">
        <f t="shared" si="12"/>
        <v>1.2141738153320392</v>
      </c>
      <c r="G220">
        <f t="shared" si="13"/>
        <v>-0.23161604254122847</v>
      </c>
    </row>
    <row r="221" spans="1:7" x14ac:dyDescent="0.25">
      <c r="A221">
        <v>15</v>
      </c>
      <c r="B221">
        <f t="shared" si="12"/>
        <v>1.1755705045849465</v>
      </c>
      <c r="G221">
        <f t="shared" si="13"/>
        <v>-0.38196601125010482</v>
      </c>
    </row>
    <row r="222" spans="1:7" x14ac:dyDescent="0.25">
      <c r="A222">
        <v>16</v>
      </c>
      <c r="B222">
        <f t="shared" si="12"/>
        <v>1.1184277447287689</v>
      </c>
      <c r="G222">
        <f t="shared" si="13"/>
        <v>-0.52629214778613276</v>
      </c>
    </row>
    <row r="223" spans="1:7" x14ac:dyDescent="0.25">
      <c r="A223">
        <v>17</v>
      </c>
      <c r="B223">
        <f t="shared" si="12"/>
        <v>1.0436467112218688</v>
      </c>
      <c r="G223">
        <f t="shared" si="13"/>
        <v>-0.66231834275988322</v>
      </c>
    </row>
    <row r="224" spans="1:7" x14ac:dyDescent="0.25">
      <c r="A224">
        <v>18</v>
      </c>
      <c r="B224">
        <f t="shared" si="12"/>
        <v>0.95240674563467431</v>
      </c>
      <c r="G224">
        <f t="shared" si="13"/>
        <v>-0.78789938181850971</v>
      </c>
    </row>
    <row r="225" spans="1:7" x14ac:dyDescent="0.25">
      <c r="A225">
        <v>19</v>
      </c>
      <c r="B225">
        <f t="shared" si="12"/>
        <v>0.84614675672860873</v>
      </c>
      <c r="G225">
        <f t="shared" si="13"/>
        <v>-0.90105477695758174</v>
      </c>
    </row>
    <row r="226" spans="1:7" x14ac:dyDescent="0.25">
      <c r="A226">
        <v>20</v>
      </c>
      <c r="B226">
        <f t="shared" si="12"/>
        <v>0.72654252800536112</v>
      </c>
      <c r="G226">
        <f t="shared" si="13"/>
        <v>-1</v>
      </c>
    </row>
    <row r="227" spans="1:7" x14ac:dyDescent="0.25">
      <c r="A227">
        <v>21</v>
      </c>
      <c r="B227">
        <f t="shared" si="12"/>
        <v>0.59548028959999999</v>
      </c>
      <c r="G227">
        <f t="shared" si="13"/>
        <v>-1.0831746256713739</v>
      </c>
    </row>
    <row r="228" spans="1:7" x14ac:dyDescent="0.25">
      <c r="A228">
        <v>22</v>
      </c>
      <c r="B228">
        <f t="shared" si="12"/>
        <v>0.45502697130496494</v>
      </c>
      <c r="G228">
        <f t="shared" si="13"/>
        <v>-1.1492669404387528</v>
      </c>
    </row>
    <row r="230" spans="1:7" x14ac:dyDescent="0.25">
      <c r="B230">
        <f>(E3+E2)/2</f>
        <v>0.6180339887498949</v>
      </c>
      <c r="G230">
        <f>C3</f>
        <v>2</v>
      </c>
    </row>
    <row r="231" spans="1:7" x14ac:dyDescent="0.25">
      <c r="B231">
        <f>B230</f>
        <v>0.6180339887498949</v>
      </c>
      <c r="G231">
        <f>-G230</f>
        <v>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X2" sqref="X2"/>
    </sheetView>
  </sheetViews>
  <sheetFormatPr defaultRowHeight="15" x14ac:dyDescent="0.25"/>
  <cols>
    <col min="1" max="1" width="11.5703125" bestFit="1" customWidth="1"/>
    <col min="9" max="9" width="12.7109375" bestFit="1" customWidth="1"/>
  </cols>
  <sheetData>
    <row r="1" spans="1:15" x14ac:dyDescent="0.25">
      <c r="B1" s="1" t="s">
        <v>12</v>
      </c>
      <c r="C1" s="1" t="s">
        <v>13</v>
      </c>
      <c r="D1" s="1" t="s">
        <v>14</v>
      </c>
      <c r="E1" s="1" t="s">
        <v>15</v>
      </c>
      <c r="G1" s="6" t="s">
        <v>26</v>
      </c>
      <c r="O1" s="2" t="s">
        <v>23</v>
      </c>
    </row>
    <row r="2" spans="1:15" ht="18" x14ac:dyDescent="0.35">
      <c r="A2" s="1" t="s">
        <v>1</v>
      </c>
      <c r="B2">
        <v>4</v>
      </c>
      <c r="C2">
        <v>7</v>
      </c>
      <c r="D2">
        <v>15</v>
      </c>
      <c r="E2">
        <v>20</v>
      </c>
      <c r="G2" s="6" t="s">
        <v>20</v>
      </c>
      <c r="O2" s="2" t="s">
        <v>25</v>
      </c>
    </row>
    <row r="3" spans="1:15" ht="18" x14ac:dyDescent="0.35">
      <c r="A3" s="1" t="s">
        <v>16</v>
      </c>
      <c r="B3">
        <v>2</v>
      </c>
      <c r="C3">
        <v>13</v>
      </c>
      <c r="D3">
        <v>11</v>
      </c>
      <c r="E3">
        <v>3</v>
      </c>
      <c r="G3" s="6" t="s">
        <v>19</v>
      </c>
      <c r="O3" s="2" t="s">
        <v>24</v>
      </c>
    </row>
    <row r="4" spans="1:15" ht="18" x14ac:dyDescent="0.35">
      <c r="A4" s="1" t="s">
        <v>27</v>
      </c>
      <c r="B4">
        <f>(C2-B2)/3+B2</f>
        <v>5</v>
      </c>
      <c r="C4">
        <f t="shared" ref="C4:D5" si="0">(D2-C2)/3+C2</f>
        <v>9.6666666666666661</v>
      </c>
      <c r="D4">
        <f t="shared" si="0"/>
        <v>16.666666666666668</v>
      </c>
      <c r="E4">
        <f>(B2-E2)/3+E2</f>
        <v>14.666666666666668</v>
      </c>
    </row>
    <row r="5" spans="1:15" ht="18" x14ac:dyDescent="0.35">
      <c r="A5" s="1" t="s">
        <v>29</v>
      </c>
      <c r="B5">
        <f>(C3-B3)/3+B3</f>
        <v>5.6666666666666661</v>
      </c>
      <c r="C5">
        <f t="shared" si="0"/>
        <v>12.333333333333334</v>
      </c>
      <c r="D5">
        <f t="shared" si="0"/>
        <v>8.3333333333333339</v>
      </c>
      <c r="E5">
        <f>(B3-E3)/3+E3</f>
        <v>2.6666666666666665</v>
      </c>
    </row>
    <row r="6" spans="1:15" ht="18" x14ac:dyDescent="0.35">
      <c r="A6" s="1" t="s">
        <v>28</v>
      </c>
      <c r="B6">
        <f>(C2-B2)/3*2+B2</f>
        <v>6</v>
      </c>
      <c r="C6">
        <f t="shared" ref="C6:D7" si="1">(D2-C2)/3*2+C2</f>
        <v>12.333333333333332</v>
      </c>
      <c r="D6">
        <f t="shared" si="1"/>
        <v>18.333333333333332</v>
      </c>
      <c r="E6">
        <f>(B2-E2)/3*2+E2</f>
        <v>9.3333333333333339</v>
      </c>
    </row>
    <row r="7" spans="1:15" ht="18" x14ac:dyDescent="0.35">
      <c r="A7" s="1" t="s">
        <v>30</v>
      </c>
      <c r="B7">
        <f>(C3-B3)/3*2+B3</f>
        <v>9.3333333333333321</v>
      </c>
      <c r="C7">
        <f t="shared" si="1"/>
        <v>11.666666666666666</v>
      </c>
      <c r="D7">
        <f t="shared" si="1"/>
        <v>5.666666666666667</v>
      </c>
      <c r="E7">
        <f>(B3-E3)/3*2+E3</f>
        <v>2.3333333333333335</v>
      </c>
    </row>
    <row r="8" spans="1:15" ht="18" x14ac:dyDescent="0.35">
      <c r="A8" s="1" t="s">
        <v>31</v>
      </c>
      <c r="B8" s="1" t="s">
        <v>1</v>
      </c>
      <c r="C8" s="1" t="s">
        <v>5</v>
      </c>
      <c r="D8" s="1" t="s">
        <v>17</v>
      </c>
      <c r="E8" s="1" t="s">
        <v>18</v>
      </c>
    </row>
    <row r="9" spans="1:15" x14ac:dyDescent="0.25">
      <c r="B9">
        <f>B2</f>
        <v>4</v>
      </c>
      <c r="C9">
        <f>B3</f>
        <v>2</v>
      </c>
    </row>
    <row r="10" spans="1:15" x14ac:dyDescent="0.25">
      <c r="B10">
        <f>C2</f>
        <v>7</v>
      </c>
      <c r="C10">
        <f>C3</f>
        <v>13</v>
      </c>
    </row>
    <row r="11" spans="1:15" x14ac:dyDescent="0.25">
      <c r="B11">
        <f>D2</f>
        <v>15</v>
      </c>
      <c r="C11">
        <f>D3</f>
        <v>11</v>
      </c>
    </row>
    <row r="12" spans="1:15" x14ac:dyDescent="0.25">
      <c r="B12">
        <f>E2</f>
        <v>20</v>
      </c>
      <c r="C12">
        <f>E3</f>
        <v>3</v>
      </c>
    </row>
    <row r="13" spans="1:15" x14ac:dyDescent="0.25">
      <c r="B13">
        <f>B9</f>
        <v>4</v>
      </c>
      <c r="C13">
        <f>C9</f>
        <v>2</v>
      </c>
    </row>
    <row r="15" spans="1:15" x14ac:dyDescent="0.25">
      <c r="B15" s="4">
        <f>B4</f>
        <v>5</v>
      </c>
      <c r="C15" s="4"/>
      <c r="D15" s="4">
        <f>B5</f>
        <v>5.6666666666666661</v>
      </c>
      <c r="E15" s="4"/>
    </row>
    <row r="16" spans="1:15" x14ac:dyDescent="0.25">
      <c r="B16" s="4">
        <f>C4</f>
        <v>9.6666666666666661</v>
      </c>
      <c r="C16" s="4"/>
      <c r="D16" s="4">
        <f>C5</f>
        <v>12.333333333333334</v>
      </c>
      <c r="E16" s="4"/>
    </row>
    <row r="17" spans="2:9" x14ac:dyDescent="0.25">
      <c r="B17" s="4">
        <f>D4</f>
        <v>16.666666666666668</v>
      </c>
      <c r="C17" s="4"/>
      <c r="D17" s="4">
        <f>D5</f>
        <v>8.3333333333333339</v>
      </c>
      <c r="E17" s="4"/>
    </row>
    <row r="18" spans="2:9" x14ac:dyDescent="0.25">
      <c r="B18" s="4">
        <f>E4</f>
        <v>14.666666666666668</v>
      </c>
      <c r="C18" s="4"/>
      <c r="D18" s="4">
        <f>E5</f>
        <v>2.6666666666666665</v>
      </c>
      <c r="E18" s="4"/>
    </row>
    <row r="19" spans="2:9" x14ac:dyDescent="0.25">
      <c r="B19" s="4">
        <f>B15</f>
        <v>5</v>
      </c>
      <c r="C19" s="4"/>
      <c r="D19" s="4">
        <f>D15</f>
        <v>5.6666666666666661</v>
      </c>
      <c r="E19" s="4"/>
    </row>
    <row r="20" spans="2:9" x14ac:dyDescent="0.25">
      <c r="B20" s="4"/>
      <c r="C20" s="4"/>
      <c r="D20" s="4"/>
      <c r="E20" s="4"/>
    </row>
    <row r="21" spans="2:9" x14ac:dyDescent="0.25">
      <c r="B21" s="4">
        <f>B6</f>
        <v>6</v>
      </c>
      <c r="C21" s="4"/>
      <c r="D21" s="4">
        <f>B7</f>
        <v>9.3333333333333321</v>
      </c>
      <c r="E21" s="4"/>
    </row>
    <row r="22" spans="2:9" x14ac:dyDescent="0.25">
      <c r="B22" s="4">
        <f>C6</f>
        <v>12.333333333333332</v>
      </c>
      <c r="C22" s="4"/>
      <c r="D22" s="4">
        <f>C7</f>
        <v>11.666666666666666</v>
      </c>
      <c r="E22" s="4"/>
    </row>
    <row r="23" spans="2:9" x14ac:dyDescent="0.25">
      <c r="B23" s="4">
        <f>D6</f>
        <v>18.333333333333332</v>
      </c>
      <c r="C23" s="4"/>
      <c r="D23" s="4">
        <f>D7</f>
        <v>5.666666666666667</v>
      </c>
      <c r="E23" s="4"/>
    </row>
    <row r="24" spans="2:9" x14ac:dyDescent="0.25">
      <c r="B24" s="4">
        <f>E6</f>
        <v>9.3333333333333339</v>
      </c>
      <c r="C24" s="4"/>
      <c r="D24" s="4">
        <f>E7</f>
        <v>2.3333333333333335</v>
      </c>
      <c r="E24" s="4"/>
    </row>
    <row r="25" spans="2:9" x14ac:dyDescent="0.25">
      <c r="B25" s="4">
        <f>B21</f>
        <v>6</v>
      </c>
      <c r="C25" s="4"/>
      <c r="D25" s="4">
        <f>D21</f>
        <v>9.3333333333333321</v>
      </c>
      <c r="E25" s="4"/>
    </row>
    <row r="26" spans="2:9" x14ac:dyDescent="0.25">
      <c r="B26" s="4"/>
      <c r="C26" s="4"/>
      <c r="D26" s="4"/>
      <c r="E26" s="4"/>
    </row>
    <row r="27" spans="2:9" x14ac:dyDescent="0.25">
      <c r="B27" s="4">
        <f>B16</f>
        <v>9.6666666666666661</v>
      </c>
      <c r="C27" s="4"/>
      <c r="D27" s="4"/>
      <c r="E27" s="4">
        <f>D16</f>
        <v>12.333333333333334</v>
      </c>
      <c r="I27">
        <f>(E27-E28)/(B27-B28)</f>
        <v>0.81818181818181879</v>
      </c>
    </row>
    <row r="28" spans="2:9" x14ac:dyDescent="0.25">
      <c r="B28" s="4">
        <f>B21</f>
        <v>6</v>
      </c>
      <c r="C28" s="4"/>
      <c r="D28" s="4"/>
      <c r="E28" s="4">
        <f>D21</f>
        <v>9.3333333333333321</v>
      </c>
    </row>
    <row r="29" spans="2:9" x14ac:dyDescent="0.25">
      <c r="B29" s="8">
        <f>IF(B27=B28,B27,IF(B30=B31,B30,((B27*(E28-E27)/(B28-B27)-E27)-(B30*(E31-E30)/(B31-B30)-E30))/((E28-E27)/(B28-B27)-(E31-E30)/(B31-B30))))</f>
        <v>10.538913362701908</v>
      </c>
      <c r="C29" s="3"/>
      <c r="D29" s="3"/>
      <c r="E29" s="8">
        <f>IF(E27=E28,E27,IF(E30=E31,E30,(B30-B27+E27*(B28-B27)/(E28-E27)-E30*(B31-B30)/(E31-E30))/((B28-B27)/(E28-E27)-(B31-B30)/(E31-E30))))</f>
        <v>13.04698972099853</v>
      </c>
    </row>
    <row r="30" spans="2:9" x14ac:dyDescent="0.25">
      <c r="B30" s="4">
        <f>B17</f>
        <v>16.666666666666668</v>
      </c>
      <c r="C30" s="4"/>
      <c r="D30" s="4"/>
      <c r="E30" s="4">
        <f>D17</f>
        <v>8.3333333333333339</v>
      </c>
      <c r="I30">
        <f>(E30-E31)/(B30-B31)</f>
        <v>-0.7692307692307685</v>
      </c>
    </row>
    <row r="31" spans="2:9" x14ac:dyDescent="0.25">
      <c r="B31" s="4">
        <f>B22</f>
        <v>12.333333333333332</v>
      </c>
      <c r="C31" s="4"/>
      <c r="D31" s="4"/>
      <c r="E31" s="4">
        <f>D22</f>
        <v>11.666666666666666</v>
      </c>
    </row>
    <row r="32" spans="2:9" x14ac:dyDescent="0.25">
      <c r="B32" s="3">
        <f>IF(B30=B31,B30,IF(B33=B34,B33,(E33-E30+B30*(E31-E30)/(B31-B30)-B33*(E34-E33)/(B34-B33))/((E31-E30)/(B31-B30)-(E34-E33)/(B34-B33))))</f>
        <v>19.20558002936858</v>
      </c>
      <c r="C32" s="3"/>
      <c r="D32" s="3"/>
      <c r="E32" s="3">
        <f>IF(E30=E31,E30,IF(E33=E34,E33,(B33-B30+E30*(B31-B30)/(E31-E30)-E33*(B34-B33)/(E34-E33))/((B31-B30)/(E31-E30)-(B34-B33)/(E34-E33))))</f>
        <v>6.3803230543318685</v>
      </c>
    </row>
    <row r="33" spans="2:13" x14ac:dyDescent="0.25">
      <c r="B33">
        <f>B18</f>
        <v>14.666666666666668</v>
      </c>
      <c r="E33">
        <f>D18</f>
        <v>2.6666666666666665</v>
      </c>
      <c r="I33">
        <f>(E33-E34)/(B33-B34)</f>
        <v>0.81818181818181879</v>
      </c>
    </row>
    <row r="34" spans="2:13" x14ac:dyDescent="0.25">
      <c r="B34">
        <f>B23</f>
        <v>18.333333333333332</v>
      </c>
      <c r="E34">
        <f>D23</f>
        <v>5.666666666666667</v>
      </c>
    </row>
    <row r="35" spans="2:13" x14ac:dyDescent="0.25">
      <c r="B35" s="3">
        <f>IF(B33=B34,B33,IF(B36=B37,B36,(E36-E33+B33*(E34-E33)/(B34-B33)-B36*(E37-E36)/(B37-B36))/((E34-E33)/(B34-B33)-(E37-E36)/(B37-B36))))</f>
        <v>11.872246696035244</v>
      </c>
      <c r="C35" s="3"/>
      <c r="D35" s="3"/>
      <c r="E35" s="3">
        <f>IF(E33=E34,E33,IF(E36=E37,E36,(B36-B33+E33*(B34-B33)/(E34-E33)-E36*(B37-B36)/(E37-E36))/((B34-B33)/(E34-E33)-(B37-B36)/(E37-E36))))</f>
        <v>0.38032305433186447</v>
      </c>
    </row>
    <row r="36" spans="2:13" x14ac:dyDescent="0.25">
      <c r="B36">
        <f>B19</f>
        <v>5</v>
      </c>
      <c r="E36">
        <f>D19</f>
        <v>5.6666666666666661</v>
      </c>
      <c r="I36">
        <f>(E36-E37)/(B36-B37)</f>
        <v>-0.76923076923076894</v>
      </c>
    </row>
    <row r="37" spans="2:13" x14ac:dyDescent="0.25">
      <c r="B37">
        <f>B24</f>
        <v>9.3333333333333339</v>
      </c>
      <c r="E37">
        <f>D24</f>
        <v>2.3333333333333335</v>
      </c>
    </row>
    <row r="38" spans="2:13" x14ac:dyDescent="0.25">
      <c r="B38" s="3">
        <f>IF(B36=B37,B36,IF(B27=B28,B27,(E27-E36+B36*(E37-E36)/(B37-B36)-B27*(E28-E27)/(B28-B27))/((E37-E36)/(B37-B36)-(E28-E27)/(B28-B27))))</f>
        <v>3.2055800293685768</v>
      </c>
      <c r="C38" s="3"/>
      <c r="D38" s="3"/>
      <c r="E38" s="3">
        <f>IF(E36=E37,E36,IF(E27=E28,E27,(B27-B36+E36*(B37-B36)/(E37-E36)-E27*(B28-B27)/(E28-E27))/((B37-B36)/(E37-E36)-(B28-B27)/(E28-E27))))</f>
        <v>7.0469897209985293</v>
      </c>
    </row>
    <row r="39" spans="2:13" x14ac:dyDescent="0.25">
      <c r="B39">
        <f>B28</f>
        <v>6</v>
      </c>
      <c r="E39">
        <f>E28</f>
        <v>9.3333333333333321</v>
      </c>
      <c r="I39">
        <f>(E27-E28)/(B27-B28)*B27-E27</f>
        <v>-4.4242424242424194</v>
      </c>
      <c r="K39">
        <f>(E28-E27)/(B28-B27)</f>
        <v>0.81818181818181879</v>
      </c>
    </row>
    <row r="40" spans="2:13" x14ac:dyDescent="0.25">
      <c r="I40">
        <f>(E30-E31)/(B30-B31)*B30-E30</f>
        <v>-21.153846153846143</v>
      </c>
      <c r="K40">
        <f>(E31-E30)/(B31-B30)</f>
        <v>-0.7692307692307685</v>
      </c>
    </row>
    <row r="41" spans="2:13" ht="18" x14ac:dyDescent="0.35">
      <c r="B41">
        <f>B29</f>
        <v>10.538913362701908</v>
      </c>
      <c r="E41">
        <f>E29</f>
        <v>13.04698972099853</v>
      </c>
      <c r="I41">
        <f>I39-I40</f>
        <v>16.729603729603724</v>
      </c>
      <c r="K41">
        <f>K39-K40</f>
        <v>1.5874125874125873</v>
      </c>
      <c r="L41" s="7" t="s">
        <v>21</v>
      </c>
      <c r="M41" s="8">
        <f>I41/K41</f>
        <v>10.538913362701907</v>
      </c>
    </row>
    <row r="42" spans="2:13" x14ac:dyDescent="0.25">
      <c r="B42">
        <f>B35</f>
        <v>11.872246696035244</v>
      </c>
      <c r="E42">
        <f>E35</f>
        <v>0.38032305433186447</v>
      </c>
    </row>
    <row r="43" spans="2:13" x14ac:dyDescent="0.25">
      <c r="B43" s="5">
        <f>IF(B41=B42,B41,IF(B44=B45,B44,(E44-E41+B41*(E42-E41)/(B42-B41)-B44*(E45-E44)/(B45-B44))/((E42-E41)/(B42-B41)-(E45-E44)/(B45-B44))))</f>
        <v>11.205580029368575</v>
      </c>
      <c r="C43" s="5"/>
      <c r="D43" s="5">
        <f>IF(E41=E42,E41,IF(E44=E45,E44,(B44-B41+E41*(B42-B41)/(E42-E41)-E44*(B45-B44)/(E45-E44))/((B42-B41)/(E42-E41)-(B45-B44)/(E45-E44))))</f>
        <v>6.7136563876651989</v>
      </c>
      <c r="I43">
        <f>(B27-B28)/(E27-E28)*E27-B27</f>
        <v>5.4074074074073959</v>
      </c>
      <c r="K43">
        <f>(B28-B27)/(E28-E27)</f>
        <v>1.2222222222222212</v>
      </c>
    </row>
    <row r="44" spans="2:13" x14ac:dyDescent="0.25">
      <c r="B44">
        <f>B32</f>
        <v>19.20558002936858</v>
      </c>
      <c r="E44">
        <f>E32</f>
        <v>6.3803230543318685</v>
      </c>
      <c r="I44">
        <f>(B30-B31)/(E30-E31)*E30-B30</f>
        <v>-27.500000000000014</v>
      </c>
      <c r="K44">
        <f>(B31-B30)/(E31-E30)</f>
        <v>-1.3000000000000012</v>
      </c>
    </row>
    <row r="45" spans="2:13" ht="18" x14ac:dyDescent="0.35">
      <c r="B45">
        <f>B38</f>
        <v>3.2055800293685768</v>
      </c>
      <c r="E45">
        <f>E38</f>
        <v>7.0469897209985293</v>
      </c>
      <c r="I45">
        <f>I43-I44</f>
        <v>32.907407407407412</v>
      </c>
      <c r="K45">
        <f>K43-K44</f>
        <v>2.5222222222222221</v>
      </c>
      <c r="L45" s="7" t="s">
        <v>22</v>
      </c>
      <c r="M45" s="8">
        <f>I45/K45</f>
        <v>13.046989720998534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Пятиугольник</vt:lpstr>
      <vt:lpstr>Центр тяжести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zkadmin</dc:creator>
  <cp:lastModifiedBy>zkadmin</cp:lastModifiedBy>
  <cp:lastPrinted>2025-06-15T15:26:43Z</cp:lastPrinted>
  <dcterms:created xsi:type="dcterms:W3CDTF">2025-06-14T16:08:45Z</dcterms:created>
  <dcterms:modified xsi:type="dcterms:W3CDTF">2025-06-21T12:37:30Z</dcterms:modified>
</cp:coreProperties>
</file>