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7950"/>
  </bookViews>
  <sheets>
    <sheet name="Лист2" sheetId="2" r:id="rId1"/>
    <sheet name="Лист1" sheetId="1" r:id="rId2"/>
    <sheet name="Лист3" sheetId="3" r:id="rId3"/>
  </sheets>
  <definedNames>
    <definedName name="_ftn1" localSheetId="1">Лист1!$A$17</definedName>
    <definedName name="_ftnref1" localSheetId="1">Лист1!$D$9</definedName>
    <definedName name="Адам">Лист1!#REF!</definedName>
  </definedNames>
  <calcPr calcId="144525"/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3" i="2"/>
  <c r="G3" i="2"/>
  <c r="F3" i="2"/>
  <c r="E12" i="2"/>
  <c r="E11" i="2"/>
  <c r="E10" i="2"/>
  <c r="E9" i="2"/>
  <c r="E8" i="2"/>
  <c r="E7" i="2"/>
  <c r="E6" i="2"/>
  <c r="E5" i="2"/>
  <c r="E4" i="2"/>
  <c r="B4" i="2"/>
  <c r="G4" i="2" s="1"/>
  <c r="L12" i="1"/>
  <c r="L11" i="1"/>
  <c r="L10" i="1"/>
  <c r="L9" i="1"/>
  <c r="L8" i="1"/>
  <c r="L7" i="1"/>
  <c r="L6" i="1"/>
  <c r="L5" i="1"/>
  <c r="I5" i="1"/>
  <c r="I6" i="1" s="1"/>
  <c r="L4" i="1"/>
  <c r="I4" i="1"/>
  <c r="N4" i="1" s="1"/>
  <c r="N3" i="1"/>
  <c r="M3" i="1"/>
  <c r="N6" i="1" l="1"/>
  <c r="M7" i="1"/>
  <c r="I7" i="1"/>
  <c r="N5" i="1"/>
  <c r="B5" i="2"/>
  <c r="M8" i="1" l="1"/>
  <c r="N7" i="1"/>
  <c r="I8" i="1"/>
  <c r="G5" i="2"/>
  <c r="B6" i="2"/>
  <c r="N8" i="1" l="1"/>
  <c r="I9" i="1"/>
  <c r="M9" i="1"/>
  <c r="F7" i="2"/>
  <c r="G6" i="2"/>
  <c r="B7" i="2"/>
  <c r="M10" i="1" l="1"/>
  <c r="N9" i="1"/>
  <c r="I10" i="1"/>
  <c r="F8" i="2"/>
  <c r="B8" i="2"/>
  <c r="G7" i="2"/>
  <c r="N10" i="1" l="1"/>
  <c r="I11" i="1"/>
  <c r="M11" i="1"/>
  <c r="F9" i="2"/>
  <c r="G8" i="2"/>
  <c r="B9" i="2"/>
  <c r="M12" i="1" l="1"/>
  <c r="N11" i="1"/>
  <c r="I12" i="1"/>
  <c r="F10" i="2"/>
  <c r="G9" i="2"/>
  <c r="B10" i="2"/>
  <c r="I14" i="1" l="1"/>
  <c r="N12" i="1"/>
  <c r="F11" i="2"/>
  <c r="G10" i="2"/>
  <c r="B11" i="2"/>
  <c r="F12" i="2" l="1"/>
  <c r="G11" i="2"/>
  <c r="B12" i="2"/>
  <c r="G12" i="2" l="1"/>
  <c r="B14" i="2"/>
</calcChain>
</file>

<file path=xl/sharedStrings.xml><?xml version="1.0" encoding="utf-8"?>
<sst xmlns="http://schemas.openxmlformats.org/spreadsheetml/2006/main" count="62" uniqueCount="23">
  <si>
    <t>Патриарх</t>
  </si>
  <si>
    <t>До рождения</t>
  </si>
  <si>
    <t>После рождения</t>
  </si>
  <si>
    <t>Обще время жизни</t>
  </si>
  <si>
    <t>От С.М.</t>
  </si>
  <si>
    <t>Г.р.</t>
  </si>
  <si>
    <t>Г.см.</t>
  </si>
  <si>
    <t>Адам</t>
  </si>
  <si>
    <t>Сиф</t>
  </si>
  <si>
    <t>Енос</t>
  </si>
  <si>
    <t>Каинан</t>
  </si>
  <si>
    <t>Малелеил</t>
  </si>
  <si>
    <t>Иаред</t>
  </si>
  <si>
    <t>Енох</t>
  </si>
  <si>
    <t>&lt;1487&gt;</t>
  </si>
  <si>
    <t>Мафусал</t>
  </si>
  <si>
    <t>187*</t>
  </si>
  <si>
    <t>Ламех</t>
  </si>
  <si>
    <t>Ной</t>
  </si>
  <si>
    <t>Всемирный</t>
  </si>
  <si>
    <t>Потоп</t>
  </si>
  <si>
    <t>год рождения</t>
  </si>
  <si>
    <t>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</si>
</sst>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0"/>
      <color rgb="FF00206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5" xfId="1" applyBorder="1" applyAlignment="1" applyProtection="1">
      <alignment horizontal="center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0" xfId="1" applyAlignment="1" applyProtection="1"/>
    <xf numFmtId="0" fontId="2" fillId="0" borderId="5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Лист2!$F$2</c:f>
              <c:strCache>
                <c:ptCount val="1"/>
                <c:pt idx="0">
                  <c:v>Г.р.</c:v>
                </c:pt>
              </c:strCache>
            </c:strRef>
          </c:tx>
          <c:spPr>
            <a:noFill/>
          </c:spPr>
          <c:invertIfNegative val="0"/>
          <c:cat>
            <c:strRef>
              <c:f>Лист2!$A$3:$A$12</c:f>
              <c:strCache>
                <c:ptCount val="10"/>
                <c:pt idx="0">
                  <c:v>Адам</c:v>
                </c:pt>
                <c:pt idx="1">
                  <c:v>Сиф</c:v>
                </c:pt>
                <c:pt idx="2">
                  <c:v>Енос</c:v>
                </c:pt>
                <c:pt idx="3">
                  <c:v>Каинан</c:v>
                </c:pt>
                <c:pt idx="4">
                  <c:v>Малелеил</c:v>
                </c:pt>
                <c:pt idx="5">
                  <c:v>Иаред</c:v>
                </c:pt>
                <c:pt idx="6">
                  <c:v>Енох</c:v>
                </c:pt>
                <c:pt idx="7">
                  <c:v>Мафусал</c:v>
                </c:pt>
                <c:pt idx="8">
                  <c:v>Ламех</c:v>
                </c:pt>
                <c:pt idx="9">
                  <c:v>Ной</c:v>
                </c:pt>
              </c:strCache>
            </c:strRef>
          </c:cat>
          <c:val>
            <c:numRef>
              <c:f>Лист2!$F$3:$F$12</c:f>
              <c:numCache>
                <c:formatCode>General</c:formatCode>
                <c:ptCount val="10"/>
                <c:pt idx="0">
                  <c:v>1</c:v>
                </c:pt>
                <c:pt idx="1">
                  <c:v>230</c:v>
                </c:pt>
                <c:pt idx="2">
                  <c:v>435</c:v>
                </c:pt>
                <c:pt idx="3">
                  <c:v>625</c:v>
                </c:pt>
                <c:pt idx="4">
                  <c:v>795</c:v>
                </c:pt>
                <c:pt idx="5">
                  <c:v>960</c:v>
                </c:pt>
                <c:pt idx="6">
                  <c:v>1122</c:v>
                </c:pt>
                <c:pt idx="7">
                  <c:v>1287</c:v>
                </c:pt>
                <c:pt idx="8">
                  <c:v>1474</c:v>
                </c:pt>
                <c:pt idx="9">
                  <c:v>1662</c:v>
                </c:pt>
              </c:numCache>
            </c:numRef>
          </c:val>
        </c:ser>
        <c:ser>
          <c:idx val="1"/>
          <c:order val="1"/>
          <c:tx>
            <c:strRef>
              <c:f>Лист2!$H$2</c:f>
              <c:strCache>
                <c:ptCount val="1"/>
                <c:pt idx="0">
                  <c:v>ю</c:v>
                </c:pt>
              </c:strCache>
            </c:strRef>
          </c:tx>
          <c:invertIfNegative val="0"/>
          <c:cat>
            <c:strRef>
              <c:f>Лист2!$A$3:$A$12</c:f>
              <c:strCache>
                <c:ptCount val="10"/>
                <c:pt idx="0">
                  <c:v>Адам</c:v>
                </c:pt>
                <c:pt idx="1">
                  <c:v>Сиф</c:v>
                </c:pt>
                <c:pt idx="2">
                  <c:v>Енос</c:v>
                </c:pt>
                <c:pt idx="3">
                  <c:v>Каинан</c:v>
                </c:pt>
                <c:pt idx="4">
                  <c:v>Малелеил</c:v>
                </c:pt>
                <c:pt idx="5">
                  <c:v>Иаред</c:v>
                </c:pt>
                <c:pt idx="6">
                  <c:v>Енох</c:v>
                </c:pt>
                <c:pt idx="7">
                  <c:v>Мафусал</c:v>
                </c:pt>
                <c:pt idx="8">
                  <c:v>Ламех</c:v>
                </c:pt>
                <c:pt idx="9">
                  <c:v>Ной</c:v>
                </c:pt>
              </c:strCache>
            </c:strRef>
          </c:cat>
          <c:val>
            <c:numRef>
              <c:f>Лист2!$H$3:$H$12</c:f>
              <c:numCache>
                <c:formatCode>General</c:formatCode>
                <c:ptCount val="10"/>
                <c:pt idx="0">
                  <c:v>930</c:v>
                </c:pt>
                <c:pt idx="1">
                  <c:v>913</c:v>
                </c:pt>
                <c:pt idx="2">
                  <c:v>906</c:v>
                </c:pt>
                <c:pt idx="3">
                  <c:v>911</c:v>
                </c:pt>
                <c:pt idx="4">
                  <c:v>896</c:v>
                </c:pt>
                <c:pt idx="5">
                  <c:v>963</c:v>
                </c:pt>
                <c:pt idx="6">
                  <c:v>366</c:v>
                </c:pt>
                <c:pt idx="7">
                  <c:v>970</c:v>
                </c:pt>
                <c:pt idx="8">
                  <c:v>754</c:v>
                </c:pt>
                <c:pt idx="9">
                  <c:v>951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845824"/>
        <c:axId val="96847360"/>
      </c:barChart>
      <c:catAx>
        <c:axId val="96845824"/>
        <c:scaling>
          <c:orientation val="minMax"/>
        </c:scaling>
        <c:delete val="0"/>
        <c:axPos val="l"/>
        <c:majorTickMark val="out"/>
        <c:minorTickMark val="none"/>
        <c:tickLblPos val="nextTo"/>
        <c:crossAx val="96847360"/>
        <c:crosses val="autoZero"/>
        <c:auto val="1"/>
        <c:lblAlgn val="ctr"/>
        <c:lblOffset val="100"/>
        <c:noMultiLvlLbl val="0"/>
      </c:catAx>
      <c:valAx>
        <c:axId val="968473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6845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200186</xdr:colOff>
      <xdr:row>6</xdr:row>
      <xdr:rowOff>45041</xdr:rowOff>
    </xdr:from>
    <xdr:to>
      <xdr:col>17</xdr:col>
      <xdr:colOff>306737</xdr:colOff>
      <xdr:row>19</xdr:row>
      <xdr:rowOff>84110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zoomScale="118" zoomScaleNormal="118" workbookViewId="0">
      <selection activeCell="L23" sqref="L23"/>
    </sheetView>
  </sheetViews>
  <sheetFormatPr defaultRowHeight="15" x14ac:dyDescent="0.25"/>
  <sheetData>
    <row r="1" spans="1:8" ht="15.75" customHeight="1" thickBot="1" x14ac:dyDescent="0.3">
      <c r="A1" s="1"/>
      <c r="B1" s="1"/>
      <c r="C1" s="16" t="s">
        <v>1</v>
      </c>
      <c r="D1" s="16" t="s">
        <v>2</v>
      </c>
      <c r="E1" s="16" t="s">
        <v>3</v>
      </c>
      <c r="F1" s="18" t="s">
        <v>4</v>
      </c>
      <c r="G1" s="19"/>
    </row>
    <row r="2" spans="1:8" ht="26.25" thickBot="1" x14ac:dyDescent="0.3">
      <c r="A2" s="2" t="s">
        <v>0</v>
      </c>
      <c r="B2" s="2" t="s">
        <v>21</v>
      </c>
      <c r="C2" s="17"/>
      <c r="D2" s="17"/>
      <c r="E2" s="17"/>
      <c r="F2" s="3" t="s">
        <v>5</v>
      </c>
      <c r="G2" s="3" t="s">
        <v>6</v>
      </c>
      <c r="H2" t="s">
        <v>22</v>
      </c>
    </row>
    <row r="3" spans="1:8" ht="15.75" thickBot="1" x14ac:dyDescent="0.3">
      <c r="A3" s="4" t="s">
        <v>7</v>
      </c>
      <c r="B3" s="12">
        <v>1</v>
      </c>
      <c r="C3" s="13">
        <v>230</v>
      </c>
      <c r="D3" s="13">
        <v>700</v>
      </c>
      <c r="E3" s="13">
        <v>930</v>
      </c>
      <c r="F3" s="14">
        <f>SUM(B3)</f>
        <v>1</v>
      </c>
      <c r="G3" s="14">
        <f>SUM(C3,D3)</f>
        <v>930</v>
      </c>
      <c r="H3" s="15">
        <f>G3-F3+1</f>
        <v>930</v>
      </c>
    </row>
    <row r="4" spans="1:8" ht="15.75" thickBot="1" x14ac:dyDescent="0.3">
      <c r="A4" s="4" t="s">
        <v>8</v>
      </c>
      <c r="B4" s="12">
        <f>SUM(C3)</f>
        <v>230</v>
      </c>
      <c r="C4" s="13">
        <v>205</v>
      </c>
      <c r="D4" s="13">
        <v>707</v>
      </c>
      <c r="E4" s="13">
        <f>SUM(C4,D4)</f>
        <v>912</v>
      </c>
      <c r="F4" s="14">
        <v>230</v>
      </c>
      <c r="G4" s="14">
        <f t="shared" ref="G4:G12" si="0">SUM(B4,E4)</f>
        <v>1142</v>
      </c>
      <c r="H4" s="15">
        <f t="shared" ref="H4:H12" si="1">G4-F4+1</f>
        <v>913</v>
      </c>
    </row>
    <row r="5" spans="1:8" ht="15.75" thickBot="1" x14ac:dyDescent="0.3">
      <c r="A5" s="4" t="s">
        <v>9</v>
      </c>
      <c r="B5" s="12">
        <f>SUM(C4,B4)</f>
        <v>435</v>
      </c>
      <c r="C5" s="13">
        <v>190</v>
      </c>
      <c r="D5" s="13">
        <v>715</v>
      </c>
      <c r="E5" s="13">
        <f t="shared" ref="E5:E11" si="2">SUM(C5:D5)</f>
        <v>905</v>
      </c>
      <c r="F5" s="14">
        <v>435</v>
      </c>
      <c r="G5" s="14">
        <f t="shared" si="0"/>
        <v>1340</v>
      </c>
      <c r="H5" s="15">
        <f t="shared" si="1"/>
        <v>906</v>
      </c>
    </row>
    <row r="6" spans="1:8" ht="15.75" thickBot="1" x14ac:dyDescent="0.3">
      <c r="A6" s="4" t="s">
        <v>10</v>
      </c>
      <c r="B6" s="12">
        <f>SUM(B5,C5)</f>
        <v>625</v>
      </c>
      <c r="C6" s="13">
        <v>170</v>
      </c>
      <c r="D6" s="13">
        <v>740</v>
      </c>
      <c r="E6" s="13">
        <f t="shared" si="2"/>
        <v>910</v>
      </c>
      <c r="F6" s="14">
        <v>625</v>
      </c>
      <c r="G6" s="14">
        <f t="shared" si="0"/>
        <v>1535</v>
      </c>
      <c r="H6" s="15">
        <f t="shared" si="1"/>
        <v>911</v>
      </c>
    </row>
    <row r="7" spans="1:8" ht="15.75" thickBot="1" x14ac:dyDescent="0.3">
      <c r="A7" s="4" t="s">
        <v>11</v>
      </c>
      <c r="B7" s="10">
        <f t="shared" ref="B7:B12" si="3">SUM(B6:C6)</f>
        <v>795</v>
      </c>
      <c r="C7" s="5">
        <v>165</v>
      </c>
      <c r="D7" s="5">
        <v>730</v>
      </c>
      <c r="E7" s="5">
        <f t="shared" si="2"/>
        <v>895</v>
      </c>
      <c r="F7" s="3">
        <f t="shared" ref="F7:F12" si="4">SUM(B6:C6)</f>
        <v>795</v>
      </c>
      <c r="G7" s="3">
        <f t="shared" si="0"/>
        <v>1690</v>
      </c>
      <c r="H7" s="15">
        <f t="shared" si="1"/>
        <v>896</v>
      </c>
    </row>
    <row r="8" spans="1:8" ht="15.75" thickBot="1" x14ac:dyDescent="0.3">
      <c r="A8" s="4" t="s">
        <v>12</v>
      </c>
      <c r="B8" s="10">
        <f t="shared" si="3"/>
        <v>960</v>
      </c>
      <c r="C8" s="5">
        <v>162</v>
      </c>
      <c r="D8" s="5">
        <v>800</v>
      </c>
      <c r="E8" s="5">
        <f t="shared" si="2"/>
        <v>962</v>
      </c>
      <c r="F8" s="3">
        <f t="shared" si="4"/>
        <v>960</v>
      </c>
      <c r="G8" s="3">
        <f t="shared" si="0"/>
        <v>1922</v>
      </c>
      <c r="H8" s="15">
        <f t="shared" si="1"/>
        <v>963</v>
      </c>
    </row>
    <row r="9" spans="1:8" ht="15.75" thickBot="1" x14ac:dyDescent="0.3">
      <c r="A9" s="4" t="s">
        <v>13</v>
      </c>
      <c r="B9" s="10">
        <f t="shared" si="3"/>
        <v>1122</v>
      </c>
      <c r="C9" s="5">
        <v>165</v>
      </c>
      <c r="D9" s="5">
        <v>200</v>
      </c>
      <c r="E9" s="6">
        <f t="shared" si="2"/>
        <v>365</v>
      </c>
      <c r="F9" s="3">
        <f t="shared" si="4"/>
        <v>1122</v>
      </c>
      <c r="G9" s="3">
        <f t="shared" si="0"/>
        <v>1487</v>
      </c>
      <c r="H9" s="15">
        <f t="shared" si="1"/>
        <v>366</v>
      </c>
    </row>
    <row r="10" spans="1:8" ht="15.75" thickBot="1" x14ac:dyDescent="0.3">
      <c r="A10" s="4" t="s">
        <v>15</v>
      </c>
      <c r="B10" s="10">
        <f t="shared" si="3"/>
        <v>1287</v>
      </c>
      <c r="C10" s="5">
        <v>187</v>
      </c>
      <c r="D10" s="5">
        <v>782</v>
      </c>
      <c r="E10" s="5">
        <f t="shared" si="2"/>
        <v>969</v>
      </c>
      <c r="F10" s="3">
        <f t="shared" si="4"/>
        <v>1287</v>
      </c>
      <c r="G10" s="3">
        <f t="shared" si="0"/>
        <v>2256</v>
      </c>
      <c r="H10" s="15">
        <f t="shared" si="1"/>
        <v>970</v>
      </c>
    </row>
    <row r="11" spans="1:8" ht="15.75" thickBot="1" x14ac:dyDescent="0.3">
      <c r="A11" s="4" t="s">
        <v>17</v>
      </c>
      <c r="B11" s="10">
        <f t="shared" si="3"/>
        <v>1474</v>
      </c>
      <c r="C11" s="5">
        <v>188</v>
      </c>
      <c r="D11" s="5">
        <v>565</v>
      </c>
      <c r="E11" s="5">
        <f t="shared" si="2"/>
        <v>753</v>
      </c>
      <c r="F11" s="3">
        <f t="shared" si="4"/>
        <v>1474</v>
      </c>
      <c r="G11" s="3">
        <f t="shared" si="0"/>
        <v>2227</v>
      </c>
      <c r="H11" s="15">
        <f t="shared" si="1"/>
        <v>754</v>
      </c>
    </row>
    <row r="12" spans="1:8" ht="15.75" thickBot="1" x14ac:dyDescent="0.3">
      <c r="A12" s="4" t="s">
        <v>18</v>
      </c>
      <c r="B12" s="10">
        <f t="shared" si="3"/>
        <v>1662</v>
      </c>
      <c r="C12" s="5">
        <v>500</v>
      </c>
      <c r="D12" s="5">
        <v>450</v>
      </c>
      <c r="E12" s="5">
        <f>SUM(C12,D12)</f>
        <v>950</v>
      </c>
      <c r="F12" s="3">
        <f t="shared" si="4"/>
        <v>1662</v>
      </c>
      <c r="G12" s="3">
        <f t="shared" si="0"/>
        <v>2612</v>
      </c>
      <c r="H12" s="15">
        <f t="shared" si="1"/>
        <v>951</v>
      </c>
    </row>
    <row r="13" spans="1:8" ht="25.5" x14ac:dyDescent="0.25">
      <c r="A13" s="7" t="s">
        <v>19</v>
      </c>
      <c r="B13" s="11"/>
      <c r="C13" s="8"/>
      <c r="D13" s="16"/>
      <c r="E13" s="16"/>
      <c r="F13" s="20"/>
      <c r="G13" s="21"/>
    </row>
    <row r="14" spans="1:8" ht="15.75" thickBot="1" x14ac:dyDescent="0.3">
      <c r="A14" s="4" t="s">
        <v>20</v>
      </c>
      <c r="B14" s="10">
        <f>SUM(B12,C14)</f>
        <v>2262</v>
      </c>
      <c r="C14" s="5">
        <v>600</v>
      </c>
      <c r="D14" s="17"/>
      <c r="E14" s="17"/>
      <c r="F14" s="22">
        <v>2262</v>
      </c>
      <c r="G14" s="23"/>
    </row>
  </sheetData>
  <mergeCells count="8">
    <mergeCell ref="C1:C2"/>
    <mergeCell ref="D1:D2"/>
    <mergeCell ref="E1:E2"/>
    <mergeCell ref="F1:G1"/>
    <mergeCell ref="D13:D14"/>
    <mergeCell ref="E13:E14"/>
    <mergeCell ref="F13:G13"/>
    <mergeCell ref="F14:G1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="130" zoomScaleNormal="130" workbookViewId="0">
      <selection activeCell="E16" sqref="E16"/>
    </sheetView>
  </sheetViews>
  <sheetFormatPr defaultRowHeight="15" x14ac:dyDescent="0.25"/>
  <cols>
    <col min="1" max="1" width="12" customWidth="1"/>
    <col min="2" max="2" width="11.28515625" customWidth="1"/>
  </cols>
  <sheetData>
    <row r="1" spans="1:14" ht="22.5" customHeight="1" thickBot="1" x14ac:dyDescent="0.3">
      <c r="A1" s="1"/>
      <c r="B1" s="16" t="s">
        <v>1</v>
      </c>
      <c r="C1" s="16" t="s">
        <v>2</v>
      </c>
      <c r="D1" s="16" t="s">
        <v>3</v>
      </c>
      <c r="E1" s="18" t="s">
        <v>4</v>
      </c>
      <c r="F1" s="19"/>
      <c r="H1" s="1"/>
      <c r="I1" s="1"/>
      <c r="J1" s="16" t="s">
        <v>1</v>
      </c>
      <c r="K1" s="16" t="s">
        <v>2</v>
      </c>
      <c r="L1" s="16" t="s">
        <v>3</v>
      </c>
      <c r="M1" s="18" t="s">
        <v>4</v>
      </c>
      <c r="N1" s="19"/>
    </row>
    <row r="2" spans="1:14" ht="26.25" thickBot="1" x14ac:dyDescent="0.3">
      <c r="A2" s="2" t="s">
        <v>0</v>
      </c>
      <c r="B2" s="17"/>
      <c r="C2" s="17"/>
      <c r="D2" s="17"/>
      <c r="E2" s="3" t="s">
        <v>5</v>
      </c>
      <c r="F2" s="3" t="s">
        <v>6</v>
      </c>
      <c r="H2" s="2" t="s">
        <v>0</v>
      </c>
      <c r="I2" s="2" t="s">
        <v>21</v>
      </c>
      <c r="J2" s="17"/>
      <c r="K2" s="17"/>
      <c r="L2" s="17"/>
      <c r="M2" s="3" t="s">
        <v>5</v>
      </c>
      <c r="N2" s="3" t="s">
        <v>6</v>
      </c>
    </row>
    <row r="3" spans="1:14" ht="15.75" thickBot="1" x14ac:dyDescent="0.3">
      <c r="A3" s="4" t="s">
        <v>7</v>
      </c>
      <c r="B3" s="5">
        <v>230</v>
      </c>
      <c r="C3" s="5">
        <v>700</v>
      </c>
      <c r="D3" s="5">
        <v>930</v>
      </c>
      <c r="E3" s="3">
        <v>1</v>
      </c>
      <c r="F3" s="3">
        <v>930</v>
      </c>
      <c r="H3" s="4" t="s">
        <v>7</v>
      </c>
      <c r="I3" s="12">
        <v>1</v>
      </c>
      <c r="J3" s="13">
        <v>230</v>
      </c>
      <c r="K3" s="13">
        <v>700</v>
      </c>
      <c r="L3" s="13">
        <v>930</v>
      </c>
      <c r="M3" s="14">
        <f>SUM(I3)</f>
        <v>1</v>
      </c>
      <c r="N3" s="14">
        <f>SUM(J3,K3)</f>
        <v>930</v>
      </c>
    </row>
    <row r="4" spans="1:14" ht="15.75" thickBot="1" x14ac:dyDescent="0.3">
      <c r="A4" s="4" t="s">
        <v>8</v>
      </c>
      <c r="B4" s="5">
        <v>205</v>
      </c>
      <c r="C4" s="5">
        <v>707</v>
      </c>
      <c r="D4" s="5">
        <v>912</v>
      </c>
      <c r="E4" s="3">
        <v>230</v>
      </c>
      <c r="F4" s="3">
        <v>1142</v>
      </c>
      <c r="H4" s="4" t="s">
        <v>8</v>
      </c>
      <c r="I4" s="12">
        <f>SUM(J3)</f>
        <v>230</v>
      </c>
      <c r="J4" s="13">
        <v>205</v>
      </c>
      <c r="K4" s="13">
        <v>707</v>
      </c>
      <c r="L4" s="13">
        <f>SUM(J4,K4)</f>
        <v>912</v>
      </c>
      <c r="M4" s="14">
        <v>230</v>
      </c>
      <c r="N4" s="14">
        <f t="shared" ref="N4:N12" si="0">SUM(I4,L4)</f>
        <v>1142</v>
      </c>
    </row>
    <row r="5" spans="1:14" ht="15.75" thickBot="1" x14ac:dyDescent="0.3">
      <c r="A5" s="4" t="s">
        <v>9</v>
      </c>
      <c r="B5" s="5">
        <v>190</v>
      </c>
      <c r="C5" s="5">
        <v>715</v>
      </c>
      <c r="D5" s="5">
        <v>905</v>
      </c>
      <c r="E5" s="3">
        <v>435</v>
      </c>
      <c r="F5" s="3">
        <v>1340</v>
      </c>
      <c r="H5" s="4" t="s">
        <v>9</v>
      </c>
      <c r="I5" s="12">
        <f>SUM(J4,I4)</f>
        <v>435</v>
      </c>
      <c r="J5" s="13">
        <v>190</v>
      </c>
      <c r="K5" s="13">
        <v>715</v>
      </c>
      <c r="L5" s="13">
        <f t="shared" ref="L5:L11" si="1">SUM(J5:K5)</f>
        <v>905</v>
      </c>
      <c r="M5" s="14">
        <v>435</v>
      </c>
      <c r="N5" s="14">
        <f t="shared" si="0"/>
        <v>1340</v>
      </c>
    </row>
    <row r="6" spans="1:14" ht="15.75" thickBot="1" x14ac:dyDescent="0.3">
      <c r="A6" s="4" t="s">
        <v>10</v>
      </c>
      <c r="B6" s="5">
        <v>170</v>
      </c>
      <c r="C6" s="5">
        <v>740</v>
      </c>
      <c r="D6" s="5">
        <v>910</v>
      </c>
      <c r="E6" s="3">
        <v>625</v>
      </c>
      <c r="F6" s="3">
        <v>1535</v>
      </c>
      <c r="H6" s="4" t="s">
        <v>10</v>
      </c>
      <c r="I6" s="12">
        <f>SUM(I5,J5)</f>
        <v>625</v>
      </c>
      <c r="J6" s="13">
        <v>170</v>
      </c>
      <c r="K6" s="13">
        <v>740</v>
      </c>
      <c r="L6" s="13">
        <f t="shared" si="1"/>
        <v>910</v>
      </c>
      <c r="M6" s="14">
        <v>625</v>
      </c>
      <c r="N6" s="14">
        <f t="shared" si="0"/>
        <v>1535</v>
      </c>
    </row>
    <row r="7" spans="1:14" ht="15.75" thickBot="1" x14ac:dyDescent="0.3">
      <c r="A7" s="4" t="s">
        <v>11</v>
      </c>
      <c r="B7" s="5">
        <v>165</v>
      </c>
      <c r="C7" s="5">
        <v>730</v>
      </c>
      <c r="D7" s="5">
        <v>895</v>
      </c>
      <c r="E7" s="3">
        <v>795</v>
      </c>
      <c r="F7" s="3">
        <v>1690</v>
      </c>
      <c r="H7" s="4" t="s">
        <v>11</v>
      </c>
      <c r="I7" s="10">
        <f t="shared" ref="I7:I12" si="2">SUM(I6:J6)</f>
        <v>795</v>
      </c>
      <c r="J7" s="5">
        <v>165</v>
      </c>
      <c r="K7" s="5">
        <v>730</v>
      </c>
      <c r="L7" s="5">
        <f t="shared" si="1"/>
        <v>895</v>
      </c>
      <c r="M7" s="3">
        <f t="shared" ref="M7:M12" si="3">SUM(I6:J6)</f>
        <v>795</v>
      </c>
      <c r="N7" s="3">
        <f t="shared" si="0"/>
        <v>1690</v>
      </c>
    </row>
    <row r="8" spans="1:14" ht="15.75" thickBot="1" x14ac:dyDescent="0.3">
      <c r="A8" s="4" t="s">
        <v>12</v>
      </c>
      <c r="B8" s="5">
        <v>162</v>
      </c>
      <c r="C8" s="5">
        <v>800</v>
      </c>
      <c r="D8" s="5">
        <v>962</v>
      </c>
      <c r="E8" s="3">
        <v>960</v>
      </c>
      <c r="F8" s="3">
        <v>1922</v>
      </c>
      <c r="H8" s="4" t="s">
        <v>12</v>
      </c>
      <c r="I8" s="10">
        <f t="shared" si="2"/>
        <v>960</v>
      </c>
      <c r="J8" s="5">
        <v>162</v>
      </c>
      <c r="K8" s="5">
        <v>800</v>
      </c>
      <c r="L8" s="5">
        <f t="shared" si="1"/>
        <v>962</v>
      </c>
      <c r="M8" s="3">
        <f t="shared" si="3"/>
        <v>960</v>
      </c>
      <c r="N8" s="3">
        <f t="shared" si="0"/>
        <v>1922</v>
      </c>
    </row>
    <row r="9" spans="1:14" ht="15.75" thickBot="1" x14ac:dyDescent="0.3">
      <c r="A9" s="4" t="s">
        <v>13</v>
      </c>
      <c r="B9" s="5">
        <v>165</v>
      </c>
      <c r="C9" s="5">
        <v>200</v>
      </c>
      <c r="D9" s="6">
        <v>365</v>
      </c>
      <c r="E9" s="3">
        <v>1122</v>
      </c>
      <c r="F9" s="3" t="s">
        <v>14</v>
      </c>
      <c r="H9" s="4" t="s">
        <v>13</v>
      </c>
      <c r="I9" s="10">
        <f t="shared" si="2"/>
        <v>1122</v>
      </c>
      <c r="J9" s="5">
        <v>165</v>
      </c>
      <c r="K9" s="5">
        <v>200</v>
      </c>
      <c r="L9" s="6">
        <f t="shared" si="1"/>
        <v>365</v>
      </c>
      <c r="M9" s="3">
        <f t="shared" si="3"/>
        <v>1122</v>
      </c>
      <c r="N9" s="3">
        <f t="shared" si="0"/>
        <v>1487</v>
      </c>
    </row>
    <row r="10" spans="1:14" ht="15.75" thickBot="1" x14ac:dyDescent="0.3">
      <c r="A10" s="4" t="s">
        <v>15</v>
      </c>
      <c r="B10" s="5" t="s">
        <v>16</v>
      </c>
      <c r="C10" s="5">
        <v>782</v>
      </c>
      <c r="D10" s="5">
        <v>969</v>
      </c>
      <c r="E10" s="3">
        <v>1287</v>
      </c>
      <c r="F10" s="3">
        <v>2256</v>
      </c>
      <c r="H10" s="4" t="s">
        <v>15</v>
      </c>
      <c r="I10" s="10">
        <f t="shared" si="2"/>
        <v>1287</v>
      </c>
      <c r="J10" s="5">
        <v>187</v>
      </c>
      <c r="K10" s="5">
        <v>782</v>
      </c>
      <c r="L10" s="5">
        <f t="shared" si="1"/>
        <v>969</v>
      </c>
      <c r="M10" s="3">
        <f t="shared" si="3"/>
        <v>1287</v>
      </c>
      <c r="N10" s="3">
        <f t="shared" si="0"/>
        <v>2256</v>
      </c>
    </row>
    <row r="11" spans="1:14" ht="15.75" thickBot="1" x14ac:dyDescent="0.3">
      <c r="A11" s="4" t="s">
        <v>17</v>
      </c>
      <c r="B11" s="5">
        <v>188</v>
      </c>
      <c r="C11" s="5">
        <v>565</v>
      </c>
      <c r="D11" s="5">
        <v>753</v>
      </c>
      <c r="E11" s="3">
        <v>1474</v>
      </c>
      <c r="F11" s="3">
        <v>2237</v>
      </c>
      <c r="H11" s="4" t="s">
        <v>17</v>
      </c>
      <c r="I11" s="10">
        <f t="shared" si="2"/>
        <v>1474</v>
      </c>
      <c r="J11" s="5">
        <v>188</v>
      </c>
      <c r="K11" s="5">
        <v>565</v>
      </c>
      <c r="L11" s="5">
        <f t="shared" si="1"/>
        <v>753</v>
      </c>
      <c r="M11" s="3">
        <f t="shared" si="3"/>
        <v>1474</v>
      </c>
      <c r="N11" s="3">
        <f t="shared" si="0"/>
        <v>2227</v>
      </c>
    </row>
    <row r="12" spans="1:14" ht="15.75" thickBot="1" x14ac:dyDescent="0.3">
      <c r="A12" s="4" t="s">
        <v>18</v>
      </c>
      <c r="B12" s="5">
        <v>500</v>
      </c>
      <c r="C12" s="5">
        <v>350</v>
      </c>
      <c r="D12" s="5">
        <v>950</v>
      </c>
      <c r="E12" s="3">
        <v>1662</v>
      </c>
      <c r="F12" s="3">
        <v>2612</v>
      </c>
      <c r="H12" s="4" t="s">
        <v>18</v>
      </c>
      <c r="I12" s="10">
        <f t="shared" si="2"/>
        <v>1662</v>
      </c>
      <c r="J12" s="5">
        <v>500</v>
      </c>
      <c r="K12" s="5">
        <v>450</v>
      </c>
      <c r="L12" s="5">
        <f>SUM(J12,K12)</f>
        <v>950</v>
      </c>
      <c r="M12" s="3">
        <f t="shared" si="3"/>
        <v>1662</v>
      </c>
      <c r="N12" s="3">
        <f t="shared" si="0"/>
        <v>2612</v>
      </c>
    </row>
    <row r="13" spans="1:14" ht="25.5" x14ac:dyDescent="0.25">
      <c r="A13" s="7" t="s">
        <v>19</v>
      </c>
      <c r="B13" s="8"/>
      <c r="C13" s="16"/>
      <c r="D13" s="16"/>
      <c r="E13" s="20"/>
      <c r="F13" s="21"/>
      <c r="H13" s="7" t="s">
        <v>19</v>
      </c>
      <c r="I13" s="11"/>
      <c r="J13" s="8"/>
      <c r="K13" s="16"/>
      <c r="L13" s="16"/>
      <c r="M13" s="20"/>
      <c r="N13" s="21"/>
    </row>
    <row r="14" spans="1:14" ht="15.75" thickBot="1" x14ac:dyDescent="0.3">
      <c r="A14" s="4" t="s">
        <v>20</v>
      </c>
      <c r="B14" s="5">
        <v>600</v>
      </c>
      <c r="C14" s="17"/>
      <c r="D14" s="17"/>
      <c r="E14" s="22">
        <v>2262</v>
      </c>
      <c r="F14" s="23"/>
      <c r="H14" s="4" t="s">
        <v>20</v>
      </c>
      <c r="I14" s="10">
        <f>SUM(I12,J14)</f>
        <v>2262</v>
      </c>
      <c r="J14" s="5">
        <v>600</v>
      </c>
      <c r="K14" s="17"/>
      <c r="L14" s="17"/>
      <c r="M14" s="22">
        <v>2262</v>
      </c>
      <c r="N14" s="23"/>
    </row>
    <row r="17" spans="1:1" x14ac:dyDescent="0.25">
      <c r="A17" s="9"/>
    </row>
  </sheetData>
  <mergeCells count="16">
    <mergeCell ref="B1:B2"/>
    <mergeCell ref="C1:C2"/>
    <mergeCell ref="D1:D2"/>
    <mergeCell ref="E1:F1"/>
    <mergeCell ref="C13:C14"/>
    <mergeCell ref="D13:D14"/>
    <mergeCell ref="E13:F13"/>
    <mergeCell ref="E14:F14"/>
    <mergeCell ref="J1:J2"/>
    <mergeCell ref="K1:K2"/>
    <mergeCell ref="L1:L2"/>
    <mergeCell ref="M1:N1"/>
    <mergeCell ref="K13:K14"/>
    <mergeCell ref="L13:L14"/>
    <mergeCell ref="M13:N13"/>
    <mergeCell ref="M14:N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Лист2</vt:lpstr>
      <vt:lpstr>Лист1</vt:lpstr>
      <vt:lpstr>Лист3</vt:lpstr>
      <vt:lpstr>Лист1!_ftn1</vt:lpstr>
      <vt:lpstr>Лист1!_ftnref1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Рогожское</dc:creator>
  <cp:lastModifiedBy>Коля</cp:lastModifiedBy>
  <dcterms:created xsi:type="dcterms:W3CDTF">2025-07-17T05:03:48Z</dcterms:created>
  <dcterms:modified xsi:type="dcterms:W3CDTF">2025-07-25T09:13:20Z</dcterms:modified>
</cp:coreProperties>
</file>