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Zam\Desktop\"/>
    </mc:Choice>
  </mc:AlternateContent>
  <xr:revisionPtr revIDLastSave="0" documentId="13_ncr:1_{83653164-C2FB-4815-8BFA-B3600135B048}" xr6:coauthVersionLast="47" xr6:coauthVersionMax="47" xr10:uidLastSave="{00000000-0000-0000-0000-000000000000}"/>
  <bookViews>
    <workbookView xWindow="28680" yWindow="-120" windowWidth="29040" windowHeight="15720" tabRatio="383" xr2:uid="{00000000-000D-0000-FFFF-FFFF00000000}"/>
  </bookViews>
  <sheets>
    <sheet name="График" sheetId="1" r:id="rId1"/>
  </sheets>
  <definedNames>
    <definedName name="Z_39825AE4_4230_4B79_A003_55130E575659_.wvu.PrintArea" localSheetId="0" hidden="1">График!$A$1:$AF$15</definedName>
    <definedName name="_xlnm.Print_Area" localSheetId="0">График!$A$1:$AF$15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 l="1"/>
  <c r="C2" i="1"/>
  <c r="C3" i="1" l="1"/>
  <c r="D2" i="1"/>
  <c r="D3" i="1" l="1"/>
  <c r="E2" i="1"/>
  <c r="E3" i="1" l="1"/>
  <c r="F2" i="1"/>
  <c r="F3" i="1" l="1"/>
  <c r="G2" i="1"/>
  <c r="G3" i="1" l="1"/>
  <c r="H2" i="1"/>
  <c r="H3" i="1" l="1"/>
  <c r="I2" i="1"/>
  <c r="I3" i="1" l="1"/>
  <c r="J2" i="1"/>
  <c r="J3" i="1" l="1"/>
  <c r="K2" i="1"/>
  <c r="K3" i="1" l="1"/>
  <c r="L2" i="1"/>
  <c r="L3" i="1" l="1"/>
  <c r="M2" i="1"/>
  <c r="M3" i="1" l="1"/>
  <c r="N2" i="1"/>
  <c r="N3" i="1" l="1"/>
  <c r="O2" i="1"/>
  <c r="O3" i="1" l="1"/>
  <c r="P2" i="1"/>
  <c r="P3" i="1" l="1"/>
  <c r="Q2" i="1"/>
  <c r="Q3" i="1" l="1"/>
  <c r="R2" i="1"/>
  <c r="R3" i="1" l="1"/>
  <c r="S2" i="1"/>
  <c r="S3" i="1" l="1"/>
  <c r="T2" i="1"/>
  <c r="T3" i="1" l="1"/>
  <c r="U2" i="1"/>
  <c r="U3" i="1" l="1"/>
  <c r="V2" i="1"/>
  <c r="V3" i="1" l="1"/>
  <c r="W2" i="1"/>
  <c r="W3" i="1" l="1"/>
  <c r="X2" i="1"/>
  <c r="X3" i="1" l="1"/>
  <c r="Y2" i="1"/>
  <c r="Y3" i="1" l="1"/>
  <c r="Z2" i="1"/>
  <c r="Z3" i="1" l="1"/>
  <c r="AA2" i="1"/>
  <c r="AA3" i="1" l="1"/>
  <c r="AB2" i="1"/>
  <c r="AB3" i="1" l="1"/>
  <c r="AC2" i="1"/>
  <c r="AC3" i="1" l="1"/>
  <c r="AD2" i="1"/>
  <c r="AD3" i="1" l="1"/>
  <c r="AE2" i="1"/>
  <c r="AE3" i="1" l="1"/>
  <c r="AF2" i="1"/>
  <c r="AF3" i="1" l="1"/>
</calcChain>
</file>

<file path=xl/sharedStrings.xml><?xml version="1.0" encoding="utf-8"?>
<sst xmlns="http://schemas.openxmlformats.org/spreadsheetml/2006/main" count="56" uniqueCount="16">
  <si>
    <t xml:space="preserve">   </t>
  </si>
  <si>
    <t>Фамилия И.О.</t>
  </si>
  <si>
    <t>Бабченко Д.Ю.</t>
  </si>
  <si>
    <t>Бугров В.Ю.</t>
  </si>
  <si>
    <t>Горлатых В.И.</t>
  </si>
  <si>
    <t>Мищенко А.В.</t>
  </si>
  <si>
    <t>Палкин В.Г.</t>
  </si>
  <si>
    <t>Попков А.В.</t>
  </si>
  <si>
    <t>Провотарь А.Н.</t>
  </si>
  <si>
    <t>Солодовников Д.В.</t>
  </si>
  <si>
    <t>Стогний О.М.</t>
  </si>
  <si>
    <t>Шестак А.В.</t>
  </si>
  <si>
    <t>Орловский П.Е.</t>
  </si>
  <si>
    <t>Август</t>
  </si>
  <si>
    <t>х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</si>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</sst>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dd"/>
  </numFmts>
  <fonts count="20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name val="Calibri"/>
    </font>
    <font>
      <sz val="11"/>
      <name val="Arial1"/>
    </font>
    <font>
      <sz val="11"/>
      <name val="Calibri"/>
    </font>
    <font>
      <b/>
      <i/>
      <sz val="11"/>
      <name val="Calibri"/>
    </font>
    <font>
      <b/>
      <sz val="14"/>
      <name val="Calibri"/>
    </font>
    <font>
      <b/>
      <sz val="11"/>
      <name val="Times New Roman"/>
    </font>
    <font>
      <b/>
      <sz val="12"/>
      <name val="Times New Roman"/>
    </font>
    <font>
      <b/>
      <sz val="10"/>
      <name val="Times New Roman"/>
    </font>
    <font>
      <sz val="14"/>
      <name val="Times New Roman"/>
    </font>
    <font>
      <sz val="14"/>
      <color theme="1"/>
      <name val="Times New Roman"/>
    </font>
    <font>
      <sz val="10"/>
      <color theme="1"/>
      <name val="Arial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</font>
    <font>
      <i/>
      <sz val="16"/>
      <name val="Times New Roman"/>
      <family val="1"/>
      <charset val="204"/>
    </font>
    <font>
      <sz val="16"/>
      <name val="Calibri"/>
      <family val="2"/>
      <charset val="204"/>
    </font>
    <font>
      <b/>
      <sz val="16"/>
      <color rgb="FFFF0000"/>
      <name val="Calibri"/>
      <family val="2"/>
      <charset val="204"/>
    </font>
    <font>
      <b/>
      <sz val="16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0504D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2" fillId="0" borderId="0" applyBorder="0" applyProtection="0"/>
    <xf numFmtId="0" fontId="3" fillId="0" borderId="0"/>
    <xf numFmtId="0" fontId="12" fillId="0" borderId="0"/>
    <xf numFmtId="0" fontId="1" fillId="0" borderId="0"/>
    <xf numFmtId="0" fontId="15" fillId="0" borderId="0" applyBorder="0" applyProtection="0"/>
  </cellStyleXfs>
  <cellXfs count="6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4" fillId="2" borderId="0" xfId="1" applyFont="1" applyFill="1"/>
    <xf numFmtId="164" fontId="8" fillId="2" borderId="2" xfId="1" applyNumberFormat="1" applyFont="1" applyFill="1" applyBorder="1" applyAlignment="1">
      <alignment horizontal="center" vertical="center" wrapText="1"/>
    </xf>
    <xf numFmtId="164" fontId="8" fillId="2" borderId="3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4" fillId="4" borderId="0" xfId="1" applyFont="1" applyFill="1"/>
    <xf numFmtId="0" fontId="10" fillId="4" borderId="8" xfId="0" applyFont="1" applyFill="1" applyBorder="1"/>
    <xf numFmtId="0" fontId="10" fillId="2" borderId="8" xfId="0" applyFont="1" applyFill="1" applyBorder="1"/>
    <xf numFmtId="0" fontId="11" fillId="4" borderId="8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 wrapText="1"/>
    </xf>
    <xf numFmtId="0" fontId="10" fillId="5" borderId="8" xfId="0" applyFont="1" applyFill="1" applyBorder="1"/>
    <xf numFmtId="0" fontId="10" fillId="4" borderId="8" xfId="0" applyFont="1" applyFill="1" applyBorder="1" applyAlignment="1">
      <alignment horizontal="left" vertical="center"/>
    </xf>
    <xf numFmtId="0" fontId="4" fillId="2" borderId="0" xfId="1" applyFont="1" applyFill="1"/>
    <xf numFmtId="1" fontId="13" fillId="6" borderId="15" xfId="1" applyNumberFormat="1" applyFont="1" applyFill="1" applyBorder="1" applyAlignment="1" applyProtection="1">
      <alignment horizontal="center" vertical="center" wrapText="1"/>
      <protection locked="0"/>
    </xf>
    <xf numFmtId="1" fontId="13" fillId="6" borderId="9" xfId="1" applyNumberFormat="1" applyFont="1" applyFill="1" applyBorder="1" applyAlignment="1" applyProtection="1">
      <alignment horizontal="center" vertical="center" wrapText="1"/>
      <protection locked="0"/>
    </xf>
    <xf numFmtId="1" fontId="13" fillId="7" borderId="7" xfId="1" applyNumberFormat="1" applyFont="1" applyFill="1" applyBorder="1" applyAlignment="1" applyProtection="1">
      <alignment horizontal="center" vertical="center" wrapText="1"/>
      <protection locked="0"/>
    </xf>
    <xf numFmtId="1" fontId="13" fillId="7" borderId="7" xfId="1" applyNumberFormat="1" applyFont="1" applyFill="1" applyBorder="1" applyAlignment="1" applyProtection="1">
      <alignment horizontal="center" vertical="center"/>
      <protection locked="0"/>
    </xf>
    <xf numFmtId="0" fontId="13" fillId="6" borderId="7" xfId="1" applyFont="1" applyFill="1" applyBorder="1" applyAlignment="1">
      <alignment horizontal="center" vertical="center"/>
    </xf>
    <xf numFmtId="0" fontId="13" fillId="6" borderId="9" xfId="1" applyFont="1" applyFill="1" applyBorder="1" applyAlignment="1">
      <alignment horizontal="center" vertical="center"/>
    </xf>
    <xf numFmtId="0" fontId="13" fillId="6" borderId="16" xfId="1" applyFont="1" applyFill="1" applyBorder="1" applyAlignment="1">
      <alignment horizontal="center" vertical="center"/>
    </xf>
    <xf numFmtId="1" fontId="13" fillId="6" borderId="7" xfId="1" applyNumberFormat="1" applyFont="1" applyFill="1" applyBorder="1" applyAlignment="1" applyProtection="1">
      <alignment horizontal="center" vertical="center" wrapText="1"/>
      <protection locked="0"/>
    </xf>
    <xf numFmtId="1" fontId="13" fillId="8" borderId="7" xfId="1" applyNumberFormat="1" applyFont="1" applyFill="1" applyBorder="1" applyAlignment="1" applyProtection="1">
      <alignment horizontal="center" vertical="center" wrapText="1"/>
      <protection locked="0"/>
    </xf>
    <xf numFmtId="1" fontId="13" fillId="8" borderId="7" xfId="1" applyNumberFormat="1" applyFont="1" applyFill="1" applyBorder="1" applyAlignment="1" applyProtection="1">
      <alignment horizontal="center" vertical="center"/>
      <protection locked="0"/>
    </xf>
    <xf numFmtId="0" fontId="13" fillId="8" borderId="7" xfId="1" applyFont="1" applyFill="1" applyBorder="1" applyAlignment="1">
      <alignment horizontal="center" vertical="center"/>
    </xf>
    <xf numFmtId="0" fontId="13" fillId="8" borderId="9" xfId="1" applyFont="1" applyFill="1" applyBorder="1" applyAlignment="1">
      <alignment horizontal="center" vertical="center"/>
    </xf>
    <xf numFmtId="0" fontId="13" fillId="8" borderId="16" xfId="1" applyFont="1" applyFill="1" applyBorder="1" applyAlignment="1">
      <alignment horizontal="center" vertical="center"/>
    </xf>
    <xf numFmtId="1" fontId="13" fillId="6" borderId="11" xfId="1" applyNumberFormat="1" applyFont="1" applyFill="1" applyBorder="1" applyAlignment="1" applyProtection="1">
      <alignment horizontal="center" vertical="center" wrapText="1"/>
      <protection locked="0"/>
    </xf>
    <xf numFmtId="1" fontId="13" fillId="6" borderId="12" xfId="1" applyNumberFormat="1" applyFont="1" applyFill="1" applyBorder="1" applyAlignment="1" applyProtection="1">
      <alignment horizontal="center" vertical="center" wrapText="1"/>
      <protection locked="0"/>
    </xf>
    <xf numFmtId="1" fontId="13" fillId="6" borderId="13" xfId="1" applyNumberFormat="1" applyFont="1" applyFill="1" applyBorder="1" applyAlignment="1" applyProtection="1">
      <alignment horizontal="center" vertical="center" wrapText="1"/>
      <protection locked="0"/>
    </xf>
    <xf numFmtId="1" fontId="13" fillId="8" borderId="13" xfId="1" applyNumberFormat="1" applyFont="1" applyFill="1" applyBorder="1" applyAlignment="1" applyProtection="1">
      <alignment horizontal="center" vertical="center"/>
      <protection locked="0"/>
    </xf>
    <xf numFmtId="1" fontId="13" fillId="8" borderId="13" xfId="1" applyNumberFormat="1" applyFont="1" applyFill="1" applyBorder="1" applyAlignment="1" applyProtection="1">
      <alignment horizontal="center" vertical="center" wrapText="1"/>
      <protection locked="0"/>
    </xf>
    <xf numFmtId="1" fontId="14" fillId="8" borderId="13" xfId="1" applyNumberFormat="1" applyFont="1" applyFill="1" applyBorder="1" applyAlignment="1" applyProtection="1">
      <alignment horizontal="center" vertical="center" wrapText="1"/>
      <protection locked="0"/>
    </xf>
    <xf numFmtId="0" fontId="13" fillId="8" borderId="13" xfId="1" applyFont="1" applyFill="1" applyBorder="1" applyAlignment="1">
      <alignment horizontal="center" vertical="center"/>
    </xf>
    <xf numFmtId="0" fontId="13" fillId="8" borderId="12" xfId="1" applyFont="1" applyFill="1" applyBorder="1" applyAlignment="1">
      <alignment horizontal="center" vertical="center"/>
    </xf>
    <xf numFmtId="0" fontId="13" fillId="8" borderId="14" xfId="1" applyFont="1" applyFill="1" applyBorder="1" applyAlignment="1">
      <alignment horizontal="center" vertical="center"/>
    </xf>
    <xf numFmtId="1" fontId="13" fillId="6" borderId="7" xfId="1" applyNumberFormat="1" applyFont="1" applyFill="1" applyBorder="1" applyAlignment="1" applyProtection="1">
      <alignment horizontal="center" vertical="center"/>
      <protection locked="0"/>
    </xf>
    <xf numFmtId="1" fontId="13" fillId="9" borderId="7" xfId="1" applyNumberFormat="1" applyFont="1" applyFill="1" applyBorder="1" applyAlignment="1" applyProtection="1">
      <alignment horizontal="center" vertical="center" wrapText="1"/>
      <protection locked="0"/>
    </xf>
    <xf numFmtId="1" fontId="13" fillId="10" borderId="7" xfId="1" applyNumberFormat="1" applyFont="1" applyFill="1" applyBorder="1" applyAlignment="1" applyProtection="1">
      <alignment horizontal="center" vertical="center" wrapText="1"/>
      <protection locked="0"/>
    </xf>
    <xf numFmtId="1" fontId="13" fillId="10" borderId="7" xfId="1" applyNumberFormat="1" applyFont="1" applyFill="1" applyBorder="1" applyAlignment="1" applyProtection="1">
      <alignment horizontal="center" vertical="center"/>
      <protection locked="0"/>
    </xf>
    <xf numFmtId="1" fontId="13" fillId="7" borderId="15" xfId="1" applyNumberFormat="1" applyFont="1" applyFill="1" applyBorder="1" applyAlignment="1" applyProtection="1">
      <alignment horizontal="center" vertical="center" wrapText="1"/>
      <protection locked="0"/>
    </xf>
    <xf numFmtId="1" fontId="13" fillId="7" borderId="9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>
      <alignment horizontal="right"/>
    </xf>
    <xf numFmtId="0" fontId="17" fillId="8" borderId="17" xfId="1" applyFont="1" applyFill="1" applyBorder="1" applyAlignment="1">
      <alignment horizontal="center" vertical="center"/>
    </xf>
    <xf numFmtId="0" fontId="17" fillId="8" borderId="18" xfId="1" applyFont="1" applyFill="1" applyBorder="1" applyAlignment="1">
      <alignment horizontal="center" vertical="center"/>
    </xf>
    <xf numFmtId="0" fontId="18" fillId="8" borderId="18" xfId="1" applyFont="1" applyFill="1" applyBorder="1" applyAlignment="1">
      <alignment horizontal="center" vertical="center"/>
    </xf>
    <xf numFmtId="1" fontId="19" fillId="6" borderId="18" xfId="1" applyNumberFormat="1" applyFont="1" applyFill="1" applyBorder="1" applyAlignment="1" applyProtection="1">
      <alignment horizontal="center" vertical="center" wrapText="1"/>
      <protection locked="0"/>
    </xf>
    <xf numFmtId="1" fontId="19" fillId="11" borderId="18" xfId="1" applyNumberFormat="1" applyFont="1" applyFill="1" applyBorder="1" applyAlignment="1" applyProtection="1">
      <alignment horizontal="center" vertical="center" wrapText="1"/>
      <protection locked="0"/>
    </xf>
    <xf numFmtId="0" fontId="17" fillId="8" borderId="19" xfId="1" applyFont="1" applyFill="1" applyBorder="1" applyAlignment="1">
      <alignment horizontal="center" vertical="center"/>
    </xf>
    <xf numFmtId="0" fontId="17" fillId="8" borderId="20" xfId="1" applyFont="1" applyFill="1" applyBorder="1" applyAlignment="1">
      <alignment horizontal="center" vertical="center"/>
    </xf>
    <xf numFmtId="0" fontId="17" fillId="2" borderId="0" xfId="1" applyFont="1" applyFill="1"/>
    <xf numFmtId="0" fontId="6" fillId="0" borderId="0" xfId="1" applyFont="1" applyAlignment="1">
      <alignment horizontal="right" vertical="center"/>
    </xf>
    <xf numFmtId="0" fontId="4" fillId="2" borderId="0" xfId="1" applyFont="1" applyFill="1"/>
    <xf numFmtId="0" fontId="6" fillId="0" borderId="0" xfId="1" applyFont="1" applyAlignment="1">
      <alignment horizontal="left"/>
    </xf>
    <xf numFmtId="0" fontId="7" fillId="2" borderId="1" xfId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5" xr:uid="{E817FFE6-7652-488D-BC25-A51FC9BDB302}"/>
    <cellStyle name="Обычный 3" xfId="2" xr:uid="{00000000-0005-0000-0000-000002000000}"/>
    <cellStyle name="Обычный 4" xfId="3" xr:uid="{00000000-0005-0000-0000-000003000000}"/>
    <cellStyle name="Обычный 5" xfId="4" xr:uid="{9DAC99FA-18DD-4081-B733-7CC3918A862A}"/>
  </cellStyles>
  <dxfs count="5">
    <dxf>
      <font>
        <color rgb="FF7030A0"/>
      </font>
      <fill>
        <patternFill patternType="solid">
          <fgColor rgb="FFB7DEE8"/>
          <bgColor rgb="FFB7DEE8"/>
        </patternFill>
      </fill>
    </dxf>
    <dxf>
      <font>
        <color rgb="FFFF0066"/>
      </font>
      <fill>
        <patternFill patternType="solid">
          <fgColor rgb="FFDA9694"/>
          <bgColor rgb="FFDA9694"/>
        </patternFill>
      </fill>
    </dxf>
    <dxf>
      <font>
        <color rgb="FFFF0000"/>
      </font>
    </dxf>
    <dxf>
      <fill>
        <patternFill patternType="solid">
          <fgColor rgb="FFFABF8F"/>
          <bgColor rgb="FFFABF8F"/>
        </patternFill>
      </fill>
    </dxf>
    <dxf>
      <fill>
        <patternFill patternType="solid">
          <fgColor theme="9" tint="0.39994506668294322"/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solidFill>
          <a:srgbClr val="000000"/>
        </a:solidFill>
        <a:solidFill>
          <a:srgbClr val="000000"/>
        </a:soli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0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 rotWithShape="0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I15"/>
  <sheetViews>
    <sheetView tabSelected="1" zoomScaleNormal="100" workbookViewId="0">
      <pane xSplit="1" topLeftCell="B1" activePane="topRight" state="frozen"/>
      <selection pane="topRight" activeCell="Q19" sqref="Q19"/>
    </sheetView>
  </sheetViews>
  <sheetFormatPr defaultColWidth="20" defaultRowHeight="14.5"/>
  <cols>
    <col min="1" max="1" width="22.54296875" style="1" bestFit="1" customWidth="1"/>
    <col min="2" max="31" width="3.54296875" style="1" customWidth="1"/>
    <col min="32" max="32" width="3.54296875" style="2" customWidth="1"/>
    <col min="33" max="34" width="2.7265625" style="1" bestFit="1" customWidth="1"/>
    <col min="35" max="48" width="3.26953125" style="1" bestFit="1" customWidth="1"/>
    <col min="49" max="49" width="3" style="1" bestFit="1" customWidth="1"/>
    <col min="50" max="16384" width="20" style="1"/>
  </cols>
  <sheetData>
    <row r="1" spans="1:61" s="3" customFormat="1" ht="19" thickBot="1">
      <c r="A1" s="3" t="s">
        <v>0</v>
      </c>
      <c r="H1" s="56" t="s">
        <v>13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8">
        <v>2025</v>
      </c>
      <c r="T1" s="57"/>
      <c r="U1" s="57"/>
      <c r="V1" s="57"/>
      <c r="W1" s="57"/>
      <c r="X1" s="57"/>
      <c r="Y1" s="57"/>
      <c r="Z1" s="57"/>
      <c r="AA1" s="57"/>
      <c r="AB1" s="57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s="3" customFormat="1" ht="15">
      <c r="A2" s="59" t="s">
        <v>1</v>
      </c>
      <c r="B2" s="4">
        <f>DATE(S1,SEARCH(MID(H1,2,2),"ёнвеварпрайюнюлвгенктояек")/2,1)</f>
        <v>45870</v>
      </c>
      <c r="C2" s="5">
        <f t="shared" ref="C2:AC2" si="0">B2+1</f>
        <v>45871</v>
      </c>
      <c r="D2" s="5">
        <f t="shared" si="0"/>
        <v>45872</v>
      </c>
      <c r="E2" s="6">
        <f t="shared" si="0"/>
        <v>45873</v>
      </c>
      <c r="F2" s="5">
        <f t="shared" si="0"/>
        <v>45874</v>
      </c>
      <c r="G2" s="5">
        <f t="shared" si="0"/>
        <v>45875</v>
      </c>
      <c r="H2" s="5">
        <f t="shared" si="0"/>
        <v>45876</v>
      </c>
      <c r="I2" s="5">
        <f t="shared" si="0"/>
        <v>45877</v>
      </c>
      <c r="J2" s="5">
        <f t="shared" si="0"/>
        <v>45878</v>
      </c>
      <c r="K2" s="5">
        <f t="shared" si="0"/>
        <v>45879</v>
      </c>
      <c r="L2" s="5">
        <f t="shared" si="0"/>
        <v>45880</v>
      </c>
      <c r="M2" s="5">
        <f t="shared" si="0"/>
        <v>45881</v>
      </c>
      <c r="N2" s="5">
        <f t="shared" si="0"/>
        <v>45882</v>
      </c>
      <c r="O2" s="5">
        <f t="shared" si="0"/>
        <v>45883</v>
      </c>
      <c r="P2" s="5">
        <f t="shared" si="0"/>
        <v>45884</v>
      </c>
      <c r="Q2" s="5">
        <f t="shared" si="0"/>
        <v>45885</v>
      </c>
      <c r="R2" s="5">
        <f t="shared" si="0"/>
        <v>45886</v>
      </c>
      <c r="S2" s="5">
        <f t="shared" si="0"/>
        <v>45887</v>
      </c>
      <c r="T2" s="5">
        <f t="shared" si="0"/>
        <v>45888</v>
      </c>
      <c r="U2" s="5">
        <f t="shared" si="0"/>
        <v>45889</v>
      </c>
      <c r="V2" s="5">
        <f t="shared" si="0"/>
        <v>45890</v>
      </c>
      <c r="W2" s="5">
        <f t="shared" si="0"/>
        <v>45891</v>
      </c>
      <c r="X2" s="5">
        <f t="shared" si="0"/>
        <v>45892</v>
      </c>
      <c r="Y2" s="5">
        <f t="shared" si="0"/>
        <v>45893</v>
      </c>
      <c r="Z2" s="5">
        <f t="shared" si="0"/>
        <v>45894</v>
      </c>
      <c r="AA2" s="5">
        <f t="shared" si="0"/>
        <v>45895</v>
      </c>
      <c r="AB2" s="5">
        <f t="shared" si="0"/>
        <v>45896</v>
      </c>
      <c r="AC2" s="5">
        <f t="shared" si="0"/>
        <v>45897</v>
      </c>
      <c r="AD2" s="5">
        <f>IFERROR(IF(MONTH(AC2+1)=SEARCH(MID($H$1,2,2),"ёнвеварпрайюнюлвгенктояек")/2,AC2+1,""),"")</f>
        <v>45898</v>
      </c>
      <c r="AE2" s="7">
        <f>IFERROR(IF(MONTH(AD2+1)=SEARCH(MID($H$1,2,2),"ёнвеварпрайюнюлвгенктояек")/2,AD2+1,""),"")</f>
        <v>45899</v>
      </c>
      <c r="AF2" s="8">
        <f>IFERROR(IF(MONTH(AE2+1)=SEARCH(MID($H$1,2,2),"ёнвеварпрайюнюлвгенктояек")/2,AE2+1,""),"")</f>
        <v>45900</v>
      </c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s="3" customFormat="1" ht="15" thickBot="1">
      <c r="A3" s="57"/>
      <c r="B3" s="9" t="str">
        <f>TEXT(B2,"ДДД")</f>
        <v>Пт</v>
      </c>
      <c r="C3" s="9" t="str">
        <f t="shared" ref="C3:AF3" si="1">TEXT(C2,"ДДД")</f>
        <v>Сб</v>
      </c>
      <c r="D3" s="9" t="str">
        <f t="shared" si="1"/>
        <v>Вс</v>
      </c>
      <c r="E3" s="9" t="str">
        <f t="shared" si="1"/>
        <v>Пн</v>
      </c>
      <c r="F3" s="9" t="str">
        <f t="shared" si="1"/>
        <v>Вт</v>
      </c>
      <c r="G3" s="9" t="str">
        <f t="shared" si="1"/>
        <v>Ср</v>
      </c>
      <c r="H3" s="9" t="str">
        <f t="shared" si="1"/>
        <v>Чт</v>
      </c>
      <c r="I3" s="9" t="str">
        <f t="shared" si="1"/>
        <v>Пт</v>
      </c>
      <c r="J3" s="9" t="str">
        <f t="shared" si="1"/>
        <v>Сб</v>
      </c>
      <c r="K3" s="9" t="str">
        <f t="shared" si="1"/>
        <v>Вс</v>
      </c>
      <c r="L3" s="9" t="str">
        <f t="shared" si="1"/>
        <v>Пн</v>
      </c>
      <c r="M3" s="9" t="str">
        <f t="shared" si="1"/>
        <v>Вт</v>
      </c>
      <c r="N3" s="9" t="str">
        <f t="shared" si="1"/>
        <v>Ср</v>
      </c>
      <c r="O3" s="9" t="str">
        <f t="shared" si="1"/>
        <v>Чт</v>
      </c>
      <c r="P3" s="9" t="str">
        <f t="shared" si="1"/>
        <v>Пт</v>
      </c>
      <c r="Q3" s="9" t="str">
        <f t="shared" si="1"/>
        <v>Сб</v>
      </c>
      <c r="R3" s="9" t="str">
        <f t="shared" si="1"/>
        <v>Вс</v>
      </c>
      <c r="S3" s="9" t="str">
        <f t="shared" si="1"/>
        <v>Пн</v>
      </c>
      <c r="T3" s="9" t="str">
        <f t="shared" si="1"/>
        <v>Вт</v>
      </c>
      <c r="U3" s="9" t="str">
        <f t="shared" si="1"/>
        <v>Ср</v>
      </c>
      <c r="V3" s="9" t="str">
        <f t="shared" si="1"/>
        <v>Чт</v>
      </c>
      <c r="W3" s="9" t="str">
        <f t="shared" si="1"/>
        <v>Пт</v>
      </c>
      <c r="X3" s="9" t="str">
        <f t="shared" si="1"/>
        <v>Сб</v>
      </c>
      <c r="Y3" s="9" t="str">
        <f t="shared" si="1"/>
        <v>Вс</v>
      </c>
      <c r="Z3" s="9" t="str">
        <f t="shared" si="1"/>
        <v>Пн</v>
      </c>
      <c r="AA3" s="9" t="str">
        <f t="shared" si="1"/>
        <v>Вт</v>
      </c>
      <c r="AB3" s="9" t="str">
        <f t="shared" si="1"/>
        <v>Ср</v>
      </c>
      <c r="AC3" s="9" t="str">
        <f t="shared" si="1"/>
        <v>Чт</v>
      </c>
      <c r="AD3" s="9" t="str">
        <f t="shared" si="1"/>
        <v>Пт</v>
      </c>
      <c r="AE3" s="9" t="str">
        <f t="shared" si="1"/>
        <v>Сб</v>
      </c>
      <c r="AF3" s="9" t="str">
        <f t="shared" si="1"/>
        <v>Вс</v>
      </c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s="3" customFormat="1" ht="18" customHeight="1">
      <c r="A4" s="10" t="s">
        <v>2</v>
      </c>
      <c r="B4" s="32">
        <v>1</v>
      </c>
      <c r="C4" s="33"/>
      <c r="D4" s="34"/>
      <c r="E4" s="34">
        <v>10</v>
      </c>
      <c r="F4" s="34">
        <v>9</v>
      </c>
      <c r="G4" s="34">
        <v>8</v>
      </c>
      <c r="H4" s="34">
        <v>7</v>
      </c>
      <c r="I4" s="34">
        <v>6</v>
      </c>
      <c r="J4" s="34"/>
      <c r="K4" s="34"/>
      <c r="L4" s="34"/>
      <c r="M4" s="35"/>
      <c r="N4" s="35"/>
      <c r="O4" s="35"/>
      <c r="P4" s="35"/>
      <c r="Q4" s="35"/>
      <c r="R4" s="36"/>
      <c r="S4" s="37"/>
      <c r="T4" s="38"/>
      <c r="U4" s="35"/>
      <c r="V4" s="36"/>
      <c r="W4" s="38"/>
      <c r="X4" s="38"/>
      <c r="Y4" s="38"/>
      <c r="Z4" s="38"/>
      <c r="AA4" s="36"/>
      <c r="AB4" s="36"/>
      <c r="AC4" s="38"/>
      <c r="AD4" s="38"/>
      <c r="AE4" s="39"/>
      <c r="AF4" s="40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s="11" customFormat="1" ht="18" customHeight="1">
      <c r="A5" s="12" t="s">
        <v>3</v>
      </c>
      <c r="B5" s="19">
        <v>2</v>
      </c>
      <c r="C5" s="20">
        <v>1</v>
      </c>
      <c r="D5" s="26"/>
      <c r="E5" s="26">
        <v>1</v>
      </c>
      <c r="F5" s="26">
        <v>10</v>
      </c>
      <c r="G5" s="26">
        <v>9</v>
      </c>
      <c r="H5" s="26">
        <v>8</v>
      </c>
      <c r="I5" s="26">
        <v>7</v>
      </c>
      <c r="J5" s="26"/>
      <c r="K5" s="26"/>
      <c r="L5" s="26"/>
      <c r="M5" s="41"/>
      <c r="N5" s="26"/>
      <c r="O5" s="26"/>
      <c r="P5" s="26"/>
      <c r="Q5" s="26"/>
      <c r="R5" s="41"/>
      <c r="S5" s="26"/>
      <c r="T5" s="26"/>
      <c r="U5" s="26"/>
      <c r="V5" s="26"/>
      <c r="W5" s="23"/>
      <c r="X5" s="23"/>
      <c r="Y5" s="23"/>
      <c r="Z5" s="23"/>
      <c r="AA5" s="23"/>
      <c r="AB5" s="23"/>
      <c r="AC5" s="23"/>
      <c r="AD5" s="23"/>
      <c r="AE5" s="24"/>
      <c r="AF5" s="25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s="3" customFormat="1" ht="18" customHeight="1">
      <c r="A6" s="13" t="s">
        <v>4</v>
      </c>
      <c r="B6" s="19">
        <v>3</v>
      </c>
      <c r="C6" s="20"/>
      <c r="D6" s="26">
        <v>13</v>
      </c>
      <c r="E6" s="26">
        <v>2</v>
      </c>
      <c r="F6" s="26">
        <v>1</v>
      </c>
      <c r="G6" s="26">
        <v>10</v>
      </c>
      <c r="H6" s="26">
        <v>9</v>
      </c>
      <c r="I6" s="26">
        <v>8</v>
      </c>
      <c r="J6" s="26"/>
      <c r="K6" s="26"/>
      <c r="L6" s="26"/>
      <c r="M6" s="27"/>
      <c r="N6" s="27"/>
      <c r="O6" s="28"/>
      <c r="P6" s="27"/>
      <c r="Q6" s="27"/>
      <c r="R6" s="27"/>
      <c r="S6" s="28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30"/>
      <c r="AF6" s="3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s="11" customFormat="1" ht="18" customHeight="1">
      <c r="A7" s="14" t="s">
        <v>12</v>
      </c>
      <c r="B7" s="19">
        <v>4</v>
      </c>
      <c r="C7" s="20"/>
      <c r="D7" s="26"/>
      <c r="E7" s="26">
        <v>3</v>
      </c>
      <c r="F7" s="26">
        <v>2</v>
      </c>
      <c r="G7" s="26">
        <v>1</v>
      </c>
      <c r="H7" s="27">
        <v>10</v>
      </c>
      <c r="I7" s="26">
        <v>9</v>
      </c>
      <c r="J7" s="26"/>
      <c r="K7" s="26"/>
      <c r="L7" s="26"/>
      <c r="M7" s="26"/>
      <c r="N7" s="26"/>
      <c r="O7" s="41"/>
      <c r="P7" s="26">
        <v>3</v>
      </c>
      <c r="Q7" s="26" t="s">
        <v>15</v>
      </c>
      <c r="R7" s="26" t="s">
        <v>15</v>
      </c>
      <c r="S7" s="27"/>
      <c r="T7" s="26"/>
      <c r="U7" s="28"/>
      <c r="V7" s="23"/>
      <c r="W7" s="23"/>
      <c r="X7" s="23"/>
      <c r="Y7" s="23"/>
      <c r="Z7" s="23"/>
      <c r="AA7" s="23"/>
      <c r="AB7" s="23"/>
      <c r="AC7" s="23"/>
      <c r="AD7" s="23"/>
      <c r="AE7" s="24"/>
      <c r="AF7" s="25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s="3" customFormat="1" ht="18" customHeight="1">
      <c r="A8" s="12" t="s">
        <v>5</v>
      </c>
      <c r="B8" s="19">
        <v>5</v>
      </c>
      <c r="C8" s="20" t="s">
        <v>15</v>
      </c>
      <c r="D8" s="26">
        <v>56</v>
      </c>
      <c r="E8" s="26">
        <v>4</v>
      </c>
      <c r="F8" s="26">
        <v>3</v>
      </c>
      <c r="G8" s="26">
        <v>2</v>
      </c>
      <c r="H8" s="26">
        <v>1</v>
      </c>
      <c r="I8" s="26">
        <v>10</v>
      </c>
      <c r="J8" s="26"/>
      <c r="K8" s="26"/>
      <c r="L8" s="26"/>
      <c r="M8" s="27"/>
      <c r="N8" s="27"/>
      <c r="O8" s="27"/>
      <c r="P8" s="27"/>
      <c r="Q8" s="27"/>
      <c r="R8" s="27"/>
      <c r="S8" s="27"/>
      <c r="T8" s="29"/>
      <c r="U8" s="28"/>
      <c r="V8" s="29"/>
      <c r="W8" s="29"/>
      <c r="X8" s="29"/>
      <c r="Y8" s="29"/>
      <c r="Z8" s="29"/>
      <c r="AA8" s="27"/>
      <c r="AB8" s="27"/>
      <c r="AC8" s="29"/>
      <c r="AD8" s="29"/>
      <c r="AE8" s="30"/>
      <c r="AF8" s="3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s="11" customFormat="1" ht="18" customHeight="1">
      <c r="A9" s="15" t="s">
        <v>6</v>
      </c>
      <c r="B9" s="19">
        <v>6</v>
      </c>
      <c r="C9" s="20"/>
      <c r="D9" s="21">
        <v>7</v>
      </c>
      <c r="E9" s="21">
        <v>5</v>
      </c>
      <c r="F9" s="21">
        <v>4</v>
      </c>
      <c r="G9" s="21">
        <v>3</v>
      </c>
      <c r="H9" s="21">
        <v>2</v>
      </c>
      <c r="I9" s="21">
        <v>1</v>
      </c>
      <c r="J9" s="21"/>
      <c r="K9" s="21"/>
      <c r="L9" s="21"/>
      <c r="M9" s="21"/>
      <c r="N9" s="21"/>
      <c r="O9" s="22"/>
      <c r="P9" s="21"/>
      <c r="Q9" s="21"/>
      <c r="R9" s="21"/>
      <c r="S9" s="21"/>
      <c r="T9" s="23"/>
      <c r="U9" s="23"/>
      <c r="V9" s="23"/>
      <c r="W9" s="23"/>
      <c r="X9" s="23"/>
      <c r="Y9" s="23"/>
      <c r="Z9" s="23"/>
      <c r="AA9" s="21"/>
      <c r="AB9" s="23"/>
      <c r="AC9" s="23"/>
      <c r="AD9" s="23"/>
      <c r="AE9" s="24"/>
      <c r="AF9" s="25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s="18" customFormat="1" ht="18" customHeight="1">
      <c r="A10" s="15" t="s">
        <v>7</v>
      </c>
      <c r="B10" s="19">
        <v>7</v>
      </c>
      <c r="C10" s="20"/>
      <c r="D10" s="26"/>
      <c r="E10" s="26">
        <v>6</v>
      </c>
      <c r="F10" s="26">
        <v>5</v>
      </c>
      <c r="G10" s="26">
        <v>4</v>
      </c>
      <c r="H10" s="26">
        <v>3</v>
      </c>
      <c r="I10" s="26">
        <v>2</v>
      </c>
      <c r="J10" s="26"/>
      <c r="K10" s="26"/>
      <c r="L10" s="26"/>
      <c r="M10" s="27"/>
      <c r="N10" s="27"/>
      <c r="O10" s="28"/>
      <c r="P10" s="27"/>
      <c r="Q10" s="27"/>
      <c r="R10" s="27"/>
      <c r="S10" s="27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30"/>
      <c r="AF10" s="3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s="11" customFormat="1" ht="18" customHeight="1">
      <c r="A11" s="12" t="s">
        <v>8</v>
      </c>
      <c r="B11" s="19" t="s">
        <v>14</v>
      </c>
      <c r="C11" s="20" t="s">
        <v>14</v>
      </c>
      <c r="D11" s="26" t="s">
        <v>14</v>
      </c>
      <c r="E11" s="26" t="s">
        <v>14</v>
      </c>
      <c r="F11" s="26" t="s">
        <v>14</v>
      </c>
      <c r="G11" s="26" t="s">
        <v>14</v>
      </c>
      <c r="H11" s="26" t="s">
        <v>14</v>
      </c>
      <c r="I11" s="26" t="s">
        <v>14</v>
      </c>
      <c r="J11" s="26" t="s">
        <v>14</v>
      </c>
      <c r="K11" s="26" t="s">
        <v>14</v>
      </c>
      <c r="L11" s="26"/>
      <c r="M11" s="26"/>
      <c r="N11" s="26"/>
      <c r="O11" s="41"/>
      <c r="P11" s="26"/>
      <c r="Q11" s="26"/>
      <c r="R11" s="26"/>
      <c r="S11" s="26"/>
      <c r="T11" s="23"/>
      <c r="U11" s="26"/>
      <c r="V11" s="26"/>
      <c r="W11" s="23"/>
      <c r="X11" s="23"/>
      <c r="Y11" s="23"/>
      <c r="Z11" s="23"/>
      <c r="AA11" s="23"/>
      <c r="AB11" s="26"/>
      <c r="AC11" s="23"/>
      <c r="AD11" s="23"/>
      <c r="AE11" s="24"/>
      <c r="AF11" s="25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s="3" customFormat="1" ht="18" customHeight="1">
      <c r="A12" s="16" t="s">
        <v>9</v>
      </c>
      <c r="B12" s="19">
        <v>8</v>
      </c>
      <c r="C12" s="20">
        <v>56</v>
      </c>
      <c r="D12" s="26">
        <v>1</v>
      </c>
      <c r="E12" s="26">
        <v>7</v>
      </c>
      <c r="F12" s="26" t="s">
        <v>14</v>
      </c>
      <c r="G12" s="26" t="s">
        <v>14</v>
      </c>
      <c r="H12" s="26" t="s">
        <v>14</v>
      </c>
      <c r="I12" s="26" t="s">
        <v>14</v>
      </c>
      <c r="J12" s="26" t="s">
        <v>14</v>
      </c>
      <c r="K12" s="26" t="s">
        <v>14</v>
      </c>
      <c r="L12" s="26" t="s">
        <v>14</v>
      </c>
      <c r="M12" s="27" t="s">
        <v>14</v>
      </c>
      <c r="N12" s="42" t="s">
        <v>14</v>
      </c>
      <c r="O12" s="28" t="s">
        <v>14</v>
      </c>
      <c r="P12" s="27" t="s">
        <v>14</v>
      </c>
      <c r="Q12" s="27" t="s">
        <v>14</v>
      </c>
      <c r="R12" s="42" t="s">
        <v>14</v>
      </c>
      <c r="S12" s="27" t="s">
        <v>14</v>
      </c>
      <c r="T12" s="27" t="s">
        <v>14</v>
      </c>
      <c r="U12" s="29" t="s">
        <v>14</v>
      </c>
      <c r="V12" s="29" t="s">
        <v>14</v>
      </c>
      <c r="W12" s="29" t="s">
        <v>14</v>
      </c>
      <c r="X12" s="29" t="s">
        <v>14</v>
      </c>
      <c r="Y12" s="29" t="s">
        <v>14</v>
      </c>
      <c r="Z12" s="29" t="s">
        <v>14</v>
      </c>
      <c r="AA12" s="27" t="s">
        <v>14</v>
      </c>
      <c r="AB12" s="29" t="s">
        <v>14</v>
      </c>
      <c r="AC12" s="29" t="s">
        <v>14</v>
      </c>
      <c r="AD12" s="29" t="s">
        <v>14</v>
      </c>
      <c r="AE12" s="30" t="s">
        <v>14</v>
      </c>
      <c r="AF12" s="31" t="s">
        <v>14</v>
      </c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s="3" customFormat="1" ht="18" customHeight="1">
      <c r="A13" s="17" t="s">
        <v>10</v>
      </c>
      <c r="B13" s="19">
        <v>9</v>
      </c>
      <c r="C13" s="20"/>
      <c r="D13" s="26" t="s">
        <v>15</v>
      </c>
      <c r="E13" s="26">
        <v>8</v>
      </c>
      <c r="F13" s="26">
        <v>6</v>
      </c>
      <c r="G13" s="26">
        <v>5</v>
      </c>
      <c r="H13" s="26">
        <v>4</v>
      </c>
      <c r="I13" s="26">
        <v>3</v>
      </c>
      <c r="J13" s="26"/>
      <c r="K13" s="26"/>
      <c r="L13" s="26"/>
      <c r="M13" s="43"/>
      <c r="N13" s="43"/>
      <c r="O13" s="44"/>
      <c r="P13" s="43"/>
      <c r="Q13" s="43"/>
      <c r="R13" s="43"/>
      <c r="S13" s="27"/>
      <c r="T13" s="29"/>
      <c r="U13" s="44"/>
      <c r="V13" s="29"/>
      <c r="W13" s="29"/>
      <c r="X13" s="29"/>
      <c r="Y13" s="29"/>
      <c r="Z13" s="29"/>
      <c r="AA13" s="29"/>
      <c r="AB13" s="43"/>
      <c r="AC13" s="29"/>
      <c r="AD13" s="29"/>
      <c r="AE13" s="30"/>
      <c r="AF13" s="3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s="11" customFormat="1" ht="18" customHeight="1">
      <c r="A14" s="15" t="s">
        <v>11</v>
      </c>
      <c r="B14" s="45">
        <v>10</v>
      </c>
      <c r="C14" s="46" t="s">
        <v>15</v>
      </c>
      <c r="D14" s="21"/>
      <c r="E14" s="21">
        <v>9</v>
      </c>
      <c r="F14" s="21">
        <v>7</v>
      </c>
      <c r="G14" s="21">
        <v>6</v>
      </c>
      <c r="H14" s="21">
        <v>5</v>
      </c>
      <c r="I14" s="21">
        <v>4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3"/>
      <c r="U14" s="21"/>
      <c r="V14" s="23"/>
      <c r="W14" s="23"/>
      <c r="X14" s="23"/>
      <c r="Y14" s="23"/>
      <c r="Z14" s="23"/>
      <c r="AA14" s="23"/>
      <c r="AB14" s="21"/>
      <c r="AC14" s="23"/>
      <c r="AD14" s="23"/>
      <c r="AE14" s="24"/>
      <c r="AF14" s="25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s="55" customFormat="1" ht="18" customHeight="1" thickBot="1">
      <c r="A15" s="47"/>
      <c r="B15" s="48"/>
      <c r="C15" s="49"/>
      <c r="D15" s="49"/>
      <c r="E15" s="49"/>
      <c r="F15" s="50">
        <v>8</v>
      </c>
      <c r="G15" s="50">
        <v>7</v>
      </c>
      <c r="H15" s="50">
        <v>6</v>
      </c>
      <c r="I15" s="50">
        <v>5</v>
      </c>
      <c r="J15" s="51"/>
      <c r="K15" s="49"/>
      <c r="L15" s="49"/>
      <c r="M15" s="49"/>
      <c r="N15" s="49"/>
      <c r="O15" s="49"/>
      <c r="P15" s="49"/>
      <c r="Q15" s="52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53"/>
      <c r="AF15" s="5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</sheetData>
  <sheetProtection selectLockedCells="1" selectUnlockedCells="1"/>
  <mergeCells count="3">
    <mergeCell ref="H1:R1"/>
    <mergeCell ref="S1:AB1"/>
    <mergeCell ref="A2:A3"/>
  </mergeCells>
  <conditionalFormatting sqref="B2:AF3">
    <cfRule type="expression" dxfId="4" priority="44">
      <formula>WEEKDAY(B$2,2)&gt;5</formula>
    </cfRule>
  </conditionalFormatting>
  <conditionalFormatting sqref="B4:AF15">
    <cfRule type="expression" dxfId="3" priority="9">
      <formula>WEEKDAY(B$2,2)&gt;5</formula>
    </cfRule>
  </conditionalFormatting>
  <conditionalFormatting sqref="B4:AF15">
    <cfRule type="cellIs" dxfId="2" priority="8" operator="equal">
      <formula>"в"</formula>
    </cfRule>
  </conditionalFormatting>
  <conditionalFormatting sqref="B4:AF15">
    <cfRule type="cellIs" dxfId="1" priority="7" operator="equal">
      <formula>"б"</formula>
    </cfRule>
  </conditionalFormatting>
  <conditionalFormatting sqref="B4:AF15">
    <cfRule type="cellIs" dxfId="0" priority="6" operator="equal">
      <formula>"д"</formula>
    </cfRule>
  </conditionalFormatting>
  <dataValidations disablePrompts="1" count="1">
    <dataValidation type="list" allowBlank="1" showInputMessage="1" showErrorMessage="1" sqref="H1:R1" xr:uid="{00000000-0002-0000-0000-000000000000}">
      <formula1>"Январь,Февраль,Март,Апрель,Май,Июнь,Июль,Август,Сентябрь,Октябрь,Ноябрь,Декабрь"</formula1>
    </dataValidation>
  </dataValidations>
  <pageMargins left="0.20000000000000004" right="0.20000000000000004" top="0.75" bottom="0.75" header="0.3" footer="0.3"/>
  <pageSetup paperSize="9" fitToHeight="0" orientation="landscape" verticalDpi="0" r:id="rId1"/>
  <extLst>
    <ext uri="{231B7EB2-2AFC-4442-B178-5FFDF5851E7C}">
      <userProtectedRanges>
        <userProtectedRange name="дни дежурств" sqref="B4:AF15">
          <users>
            <user id="2035331403" name="Правовая система-А Рейер"/>
          </users>
        </userProtectedRange>
      </userProtectedRange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График!Область_печати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</dc:creator>
  <cp:lastModifiedBy>Zam</cp:lastModifiedBy>
  <cp:revision>45</cp:revision>
  <cp:lastPrinted>2025-07-21T10:06:48Z</cp:lastPrinted>
  <dcterms:created xsi:type="dcterms:W3CDTF">2024-11-23T09:53:45Z</dcterms:created>
  <dcterms:modified xsi:type="dcterms:W3CDTF">2025-07-23T11:21:00Z</dcterms:modified>
</cp:coreProperties>
</file>