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435" activeTab="1"/>
  </bookViews>
  <sheets>
    <sheet name="Должно быть" sheetId="1" r:id="rId1"/>
    <sheet name="Лист2" sheetId="2" r:id="rId2"/>
  </sheets>
  <calcPr calcId="145621" iterateCount="85" iterateDelta="0.01"/>
</workbook>
</file>

<file path=xl/calcChain.xml><?xml version="1.0" encoding="utf-8"?>
<calcChain xmlns="http://schemas.openxmlformats.org/spreadsheetml/2006/main">
  <c r="G3" i="2" l="1"/>
  <c r="H3" i="2"/>
  <c r="G4" i="2"/>
  <c r="G5" i="2"/>
  <c r="G6" i="2"/>
  <c r="G7" i="2"/>
  <c r="G8" i="2"/>
  <c r="G9" i="2"/>
  <c r="F3" i="2"/>
  <c r="F4" i="2"/>
  <c r="F5" i="2"/>
  <c r="F6" i="2"/>
  <c r="F7" i="2"/>
  <c r="F8" i="2"/>
  <c r="F9" i="2"/>
  <c r="E3" i="2"/>
  <c r="E4" i="2"/>
  <c r="E3" i="1"/>
  <c r="I4" i="2" s="1"/>
  <c r="E4" i="1"/>
  <c r="E5" i="1"/>
  <c r="H6" i="2" s="1"/>
  <c r="E6" i="1"/>
  <c r="H7" i="2" s="1"/>
  <c r="E7" i="1"/>
  <c r="E8" i="1"/>
  <c r="E9" i="1"/>
  <c r="H5" i="2" l="1"/>
  <c r="I3" i="2"/>
  <c r="H8" i="2"/>
  <c r="H4" i="2"/>
  <c r="I6" i="2"/>
  <c r="H9" i="2"/>
  <c r="I9" i="2"/>
  <c r="E9" i="2"/>
  <c r="E8" i="2"/>
  <c r="E6" i="2"/>
  <c r="I5" i="2"/>
  <c r="I8" i="2"/>
  <c r="I7" i="2"/>
  <c r="E7" i="2"/>
  <c r="E5" i="2"/>
</calcChain>
</file>

<file path=xl/sharedStrings.xml><?xml version="1.0" encoding="utf-8"?>
<sst xmlns="http://schemas.openxmlformats.org/spreadsheetml/2006/main" count="61" uniqueCount="22">
  <si>
    <t>ЦНи1</t>
  </si>
  <si>
    <t>Тип</t>
  </si>
  <si>
    <t>D</t>
  </si>
  <si>
    <t>A</t>
  </si>
  <si>
    <t>C</t>
  </si>
  <si>
    <t>E</t>
  </si>
  <si>
    <t>F</t>
  </si>
  <si>
    <t>B</t>
  </si>
  <si>
    <t>Условие для D</t>
  </si>
  <si>
    <t>≤10 мм</t>
  </si>
  <si>
    <t>&gt;10 мм – 50 мм</t>
  </si>
  <si>
    <t>&gt;50 мм – 100 мм</t>
  </si>
  <si>
    <t>&gt;100 мм</t>
  </si>
  <si>
    <t>Наименование</t>
  </si>
  <si>
    <t>Наименование 1</t>
  </si>
  <si>
    <t>Наименование 2</t>
  </si>
  <si>
    <t>Наименование 3</t>
  </si>
  <si>
    <t>Наименование 4</t>
  </si>
  <si>
    <t>Наименование 5</t>
  </si>
  <si>
    <t>Наименование 6</t>
  </si>
  <si>
    <t>Наименование 7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</si>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</sst>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Color53]0.0\ \г\р\а\д"/>
    <numFmt numFmtId="165" formatCode="[Blue]0.0\ \м\м"/>
  </numFmts>
  <fonts count="2" x14ac:knownFonts="1"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wrapText="1" shrinkToFit="1"/>
    </xf>
    <xf numFmtId="0" fontId="0" fillId="0" borderId="0" xfId="0" applyFont="1" applyFill="1" applyAlignment="1">
      <alignment horizontal="center" vertical="center" wrapText="1" shrinkToFit="1"/>
    </xf>
    <xf numFmtId="165" fontId="0" fillId="0" borderId="0" xfId="0" applyNumberFormat="1" applyFill="1" applyAlignment="1">
      <alignment horizontal="center" vertical="center"/>
    </xf>
    <xf numFmtId="165" fontId="0" fillId="0" borderId="0" xfId="0" applyNumberFormat="1" applyFill="1" applyAlignment="1">
      <alignment vertical="center"/>
    </xf>
    <xf numFmtId="0" fontId="0" fillId="0" borderId="0" xfId="0" applyFill="1" applyAlignment="1">
      <alignment horizontal="center"/>
    </xf>
    <xf numFmtId="165" fontId="0" fillId="2" borderId="0" xfId="0" applyNumberFormat="1" applyFill="1" applyAlignment="1">
      <alignment vertical="center"/>
    </xf>
    <xf numFmtId="164" fontId="0" fillId="0" borderId="0" xfId="0" applyNumberForma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 shrinkToFit="1"/>
    </xf>
    <xf numFmtId="165" fontId="0" fillId="0" borderId="0" xfId="0" applyNumberFormat="1" applyFill="1" applyAlignment="1">
      <alignment horizontal="center" shrinkToFit="1"/>
    </xf>
  </cellXfs>
  <cellStyles count="1">
    <cellStyle name="Обычный" xfId="0" builtinId="0"/>
  </cellStyles>
  <dxfs count="23"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[Color53]0.0\ \г\р\а\д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5" formatCode="[Blue]0.0\ \м\м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[Color53]0.0\ \г\р\а\д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numFmt numFmtId="165" formatCode="[Blue]0.0\ \м\м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5" formatCode="[Blue]0.0\ \м\м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:J9" totalsRowShown="0" headerRowDxfId="22" dataDxfId="21">
  <autoFilter ref="A2:J9"/>
  <tableColumns count="10">
    <tableColumn id="10" name="Наименование" dataDxfId="20"/>
    <tableColumn id="1" name="D" dataDxfId="19"/>
    <tableColumn id="2" name="Тип" dataDxfId="18"/>
    <tableColumn id="3" name="Условие для D" dataDxfId="17"/>
    <tableColumn id="9" name="Столбец1" dataDxfId="3">
      <calculatedColumnFormula>Таблица1[[#This Row],[D]]&amp;Таблица1[[#This Row],[Тип]]&amp;Таблица1[[#This Row],[Условие для D]]</calculatedColumnFormula>
    </tableColumn>
    <tableColumn id="4" name="A" dataDxfId="16"/>
    <tableColumn id="5" name="B" dataDxfId="15"/>
    <tableColumn id="6" name="C" dataDxfId="14"/>
    <tableColumn id="7" name="E" dataDxfId="13"/>
    <tableColumn id="8" name="F" dataDxfId="12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2:I9" totalsRowShown="0" headerRowDxfId="11" dataDxfId="10">
  <autoFilter ref="A2:I9"/>
  <tableColumns count="9">
    <tableColumn id="10" name="Наименование" dataDxfId="9"/>
    <tableColumn id="1" name="D" dataDxfId="8"/>
    <tableColumn id="2" name="Тип" dataDxfId="7"/>
    <tableColumn id="3" name="Условие для D" dataDxfId="6"/>
    <tableColumn id="4" name="A" dataDxfId="2">
      <calculatedColumnFormula>OFFSET('Должно быть'!F$2,MATCH($B3&amp;$C3&amp;$D3,'Должно быть'!$E$3:$E$9,0),0)</calculatedColumnFormula>
    </tableColumn>
    <tableColumn id="5" name="B" dataDxfId="1">
      <calculatedColumnFormula>OFFSET('Должно быть'!G$2,MATCH($B3&amp;$C3&amp;$D3,'Должно быть'!$E$3:$E$9,0),0)</calculatedColumnFormula>
    </tableColumn>
    <tableColumn id="6" name="C" dataDxfId="0">
      <calculatedColumnFormula>OFFSET('Должно быть'!H$2,MATCH($B3&amp;$C3&amp;$D3,'Должно быть'!$E$3:$E$9,0),0)</calculatedColumnFormula>
    </tableColumn>
    <tableColumn id="7" name="E" dataDxfId="5">
      <calculatedColumnFormula>OFFSET('Должно быть'!I$2,MATCH($B3&amp;$C3&amp;$D3,'Должно быть'!$E$3:$E$9,0),0)</calculatedColumnFormula>
    </tableColumn>
    <tableColumn id="8" name="F" dataDxfId="4">
      <calculatedColumnFormula>OFFSET('Должно быть'!J$2,MATCH($B3&amp;$C3&amp;$D3,'Должно быть'!$E$3:$E$9,0),0)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J9"/>
  <sheetViews>
    <sheetView zoomScale="220" zoomScaleNormal="220" workbookViewId="0">
      <selection activeCell="C14" sqref="C14"/>
    </sheetView>
  </sheetViews>
  <sheetFormatPr defaultRowHeight="12.75" x14ac:dyDescent="0.2"/>
  <cols>
    <col min="1" max="1" width="15.5703125" bestFit="1" customWidth="1"/>
    <col min="2" max="2" width="8.7109375" bestFit="1" customWidth="1"/>
    <col min="3" max="3" width="7" bestFit="1" customWidth="1"/>
    <col min="4" max="4" width="15.85546875" bestFit="1" customWidth="1"/>
    <col min="5" max="5" width="15.85546875" customWidth="1"/>
    <col min="6" max="6" width="7.7109375" bestFit="1" customWidth="1"/>
    <col min="7" max="10" width="6.7109375" bestFit="1" customWidth="1"/>
  </cols>
  <sheetData>
    <row r="2" spans="1:10" x14ac:dyDescent="0.2">
      <c r="A2" s="3" t="s">
        <v>13</v>
      </c>
      <c r="B2" s="1" t="s">
        <v>2</v>
      </c>
      <c r="C2" s="2" t="s">
        <v>1</v>
      </c>
      <c r="D2" s="3" t="s">
        <v>8</v>
      </c>
      <c r="E2" s="3" t="s">
        <v>21</v>
      </c>
      <c r="F2" s="3" t="s">
        <v>3</v>
      </c>
      <c r="G2" s="3" t="s">
        <v>7</v>
      </c>
      <c r="H2" s="3" t="s">
        <v>4</v>
      </c>
      <c r="I2" s="3" t="s">
        <v>5</v>
      </c>
      <c r="J2" s="3" t="s">
        <v>6</v>
      </c>
    </row>
    <row r="3" spans="1:10" x14ac:dyDescent="0.2">
      <c r="A3" s="5" t="s">
        <v>14</v>
      </c>
      <c r="B3" s="7">
        <v>2</v>
      </c>
      <c r="C3" s="8" t="s">
        <v>0</v>
      </c>
      <c r="D3" s="4" t="s">
        <v>9</v>
      </c>
      <c r="E3" s="9" t="str">
        <f>Таблица1[[#This Row],[D]]&amp;Таблица1[[#This Row],[Тип]]&amp;Таблица1[[#This Row],[Условие для D]]</f>
        <v>2ЦНи1≤10 мм</v>
      </c>
      <c r="F3" s="5">
        <v>1</v>
      </c>
      <c r="G3" s="5">
        <v>0.3</v>
      </c>
      <c r="H3" s="5">
        <v>0.2</v>
      </c>
      <c r="I3" s="5">
        <v>0.3</v>
      </c>
      <c r="J3" s="5">
        <v>0.2</v>
      </c>
    </row>
    <row r="4" spans="1:10" x14ac:dyDescent="0.2">
      <c r="A4" s="5" t="s">
        <v>15</v>
      </c>
      <c r="B4" s="7">
        <v>5</v>
      </c>
      <c r="C4" s="8" t="s">
        <v>0</v>
      </c>
      <c r="D4" s="6" t="s">
        <v>9</v>
      </c>
      <c r="E4" s="10" t="str">
        <f>Таблица1[[#This Row],[D]]&amp;Таблица1[[#This Row],[Тип]]&amp;Таблица1[[#This Row],[Условие для D]]</f>
        <v>5ЦНи1≤10 мм</v>
      </c>
      <c r="F4" s="5">
        <v>1.6</v>
      </c>
      <c r="G4" s="5">
        <v>0.3</v>
      </c>
      <c r="H4" s="5">
        <v>0.2</v>
      </c>
      <c r="I4" s="5">
        <v>0.5</v>
      </c>
      <c r="J4" s="5">
        <v>0.3</v>
      </c>
    </row>
    <row r="5" spans="1:10" x14ac:dyDescent="0.2">
      <c r="A5" s="5" t="s">
        <v>16</v>
      </c>
      <c r="B5" s="7">
        <v>10</v>
      </c>
      <c r="C5" s="8" t="s">
        <v>0</v>
      </c>
      <c r="D5" s="6" t="s">
        <v>9</v>
      </c>
      <c r="E5" s="10" t="str">
        <f>Таблица1[[#This Row],[D]]&amp;Таблица1[[#This Row],[Тип]]&amp;Таблица1[[#This Row],[Условие для D]]</f>
        <v>10ЦНи1≤10 мм</v>
      </c>
      <c r="F5" s="5">
        <v>2</v>
      </c>
      <c r="G5" s="5">
        <v>0.5</v>
      </c>
      <c r="H5" s="5">
        <v>0.3</v>
      </c>
      <c r="I5" s="5">
        <v>0.5</v>
      </c>
      <c r="J5" s="5">
        <v>0.3</v>
      </c>
    </row>
    <row r="6" spans="1:10" x14ac:dyDescent="0.2">
      <c r="A6" s="5" t="s">
        <v>17</v>
      </c>
      <c r="B6" s="7">
        <v>25</v>
      </c>
      <c r="C6" s="8" t="s">
        <v>0</v>
      </c>
      <c r="D6" s="6" t="s">
        <v>10</v>
      </c>
      <c r="E6" s="10" t="str">
        <f>Таблица1[[#This Row],[D]]&amp;Таблица1[[#This Row],[Тип]]&amp;Таблица1[[#This Row],[Условие для D]]</f>
        <v>25ЦНи1&gt;10 мм – 50 мм</v>
      </c>
      <c r="F6" s="5">
        <v>3</v>
      </c>
      <c r="G6" s="5">
        <v>0.5</v>
      </c>
      <c r="H6" s="5">
        <v>0.3</v>
      </c>
      <c r="I6" s="5">
        <v>1</v>
      </c>
      <c r="J6" s="5">
        <v>0.5</v>
      </c>
    </row>
    <row r="7" spans="1:10" x14ac:dyDescent="0.2">
      <c r="A7" s="5" t="s">
        <v>18</v>
      </c>
      <c r="B7" s="7">
        <v>75</v>
      </c>
      <c r="C7" s="8" t="s">
        <v>0</v>
      </c>
      <c r="D7" s="6" t="s">
        <v>11</v>
      </c>
      <c r="E7" s="10" t="str">
        <f>Таблица1[[#This Row],[D]]&amp;Таблица1[[#This Row],[Тип]]&amp;Таблица1[[#This Row],[Условие для D]]</f>
        <v>75ЦНи1&gt;50 мм – 100 мм</v>
      </c>
      <c r="F7" s="5">
        <v>5</v>
      </c>
      <c r="G7" s="5">
        <v>1</v>
      </c>
      <c r="H7" s="5">
        <v>0.5</v>
      </c>
      <c r="I7" s="5">
        <v>1.6</v>
      </c>
      <c r="J7" s="5">
        <v>0.5</v>
      </c>
    </row>
    <row r="8" spans="1:10" x14ac:dyDescent="0.2">
      <c r="A8" s="5" t="s">
        <v>19</v>
      </c>
      <c r="B8" s="7">
        <v>110</v>
      </c>
      <c r="C8" s="8" t="s">
        <v>0</v>
      </c>
      <c r="D8" s="6" t="s">
        <v>12</v>
      </c>
      <c r="E8" s="10" t="str">
        <f>Таблица1[[#This Row],[D]]&amp;Таблица1[[#This Row],[Тип]]&amp;Таблица1[[#This Row],[Условие для D]]</f>
        <v>110ЦНи1&gt;100 мм</v>
      </c>
      <c r="F8" s="5">
        <v>8</v>
      </c>
      <c r="G8" s="5">
        <v>1</v>
      </c>
      <c r="H8" s="5">
        <v>0.5</v>
      </c>
      <c r="I8" s="5">
        <v>2</v>
      </c>
      <c r="J8" s="5">
        <v>1</v>
      </c>
    </row>
    <row r="9" spans="1:10" x14ac:dyDescent="0.2">
      <c r="A9" s="5" t="s">
        <v>20</v>
      </c>
      <c r="B9" s="7">
        <v>120</v>
      </c>
      <c r="C9" s="8" t="s">
        <v>0</v>
      </c>
      <c r="D9" s="6" t="s">
        <v>12</v>
      </c>
      <c r="E9" s="10" t="str">
        <f>Таблица1[[#This Row],[D]]&amp;Таблица1[[#This Row],[Тип]]&amp;Таблица1[[#This Row],[Условие для D]]</f>
        <v>120ЦНи1&gt;100 мм</v>
      </c>
      <c r="F9" s="5">
        <v>10</v>
      </c>
      <c r="G9" s="5">
        <v>1</v>
      </c>
      <c r="H9" s="5">
        <v>0.5</v>
      </c>
      <c r="I9" s="5">
        <v>3</v>
      </c>
      <c r="J9" s="5">
        <v>1</v>
      </c>
    </row>
  </sheetData>
  <dataValidations disablePrompts="1" count="1">
    <dataValidation type="list" allowBlank="1" showInputMessage="1" showErrorMessage="1" sqref="C3:C9">
      <formula1>"ЦНи1,ЦНи2,ТН,ЦТНи1,ЦТНи2,ЦТНи3,ЦТНи4"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2:I9"/>
  <sheetViews>
    <sheetView tabSelected="1" zoomScale="205" zoomScaleNormal="205" workbookViewId="0">
      <selection activeCell="G11" sqref="G11"/>
    </sheetView>
  </sheetViews>
  <sheetFormatPr defaultRowHeight="12.75" x14ac:dyDescent="0.2"/>
  <cols>
    <col min="1" max="1" width="15.5703125" bestFit="1" customWidth="1"/>
    <col min="2" max="2" width="8.7109375" bestFit="1" customWidth="1"/>
    <col min="3" max="3" width="7" bestFit="1" customWidth="1"/>
    <col min="4" max="4" width="15.85546875" bestFit="1" customWidth="1"/>
    <col min="5" max="5" width="7.7109375" bestFit="1" customWidth="1"/>
    <col min="6" max="9" width="6.7109375" bestFit="1" customWidth="1"/>
  </cols>
  <sheetData>
    <row r="2" spans="1:9" x14ac:dyDescent="0.2">
      <c r="A2" s="3" t="s">
        <v>13</v>
      </c>
      <c r="B2" s="1" t="s">
        <v>2</v>
      </c>
      <c r="C2" s="2" t="s">
        <v>1</v>
      </c>
      <c r="D2" s="3" t="s">
        <v>8</v>
      </c>
      <c r="E2" s="3" t="s">
        <v>3</v>
      </c>
      <c r="F2" s="3" t="s">
        <v>7</v>
      </c>
      <c r="G2" s="3" t="s">
        <v>4</v>
      </c>
      <c r="H2" s="3" t="s">
        <v>5</v>
      </c>
      <c r="I2" s="3" t="s">
        <v>6</v>
      </c>
    </row>
    <row r="3" spans="1:9" x14ac:dyDescent="0.2">
      <c r="A3" s="5" t="s">
        <v>14</v>
      </c>
      <c r="B3" s="7">
        <v>2</v>
      </c>
      <c r="C3" s="8" t="s">
        <v>0</v>
      </c>
      <c r="D3" s="4" t="s">
        <v>9</v>
      </c>
      <c r="E3" s="5">
        <f ca="1">OFFSET('Должно быть'!F$2,MATCH($B3&amp;$C3&amp;$D3,'Должно быть'!$E$3:$E$9,0),0)</f>
        <v>1</v>
      </c>
      <c r="F3" s="5">
        <f ca="1">OFFSET('Должно быть'!G$2,MATCH($B3&amp;$C3&amp;$D3,'Должно быть'!$E$3:$E$9,0),0)</f>
        <v>0.3</v>
      </c>
      <c r="G3" s="5">
        <f ca="1">OFFSET('Должно быть'!H$2,MATCH($B3&amp;$C3&amp;$D3,'Должно быть'!$E$3:$E$9,0),0)</f>
        <v>0.2</v>
      </c>
      <c r="H3" s="5">
        <f ca="1">OFFSET('Должно быть'!I$2,MATCH($B3&amp;$C3&amp;$D3,'Должно быть'!$E$3:$E$9,0),0)</f>
        <v>0.3</v>
      </c>
      <c r="I3" s="5">
        <f ca="1">OFFSET('Должно быть'!J$2,MATCH($B3&amp;$C3&amp;$D3,'Должно быть'!$E$3:$E$9,0),0)</f>
        <v>0.2</v>
      </c>
    </row>
    <row r="4" spans="1:9" x14ac:dyDescent="0.2">
      <c r="A4" s="5" t="s">
        <v>15</v>
      </c>
      <c r="B4" s="7">
        <v>5</v>
      </c>
      <c r="C4" s="8" t="s">
        <v>0</v>
      </c>
      <c r="D4" s="6" t="s">
        <v>9</v>
      </c>
      <c r="E4" s="5">
        <f ca="1">OFFSET('Должно быть'!F$2,MATCH($B4&amp;$C4&amp;$D4,'Должно быть'!$E$3:$E$9,0),0)</f>
        <v>1.6</v>
      </c>
      <c r="F4" s="5">
        <f ca="1">OFFSET('Должно быть'!G$2,MATCH($B4&amp;$C4&amp;$D4,'Должно быть'!$E$3:$E$9,0),0)</f>
        <v>0.3</v>
      </c>
      <c r="G4" s="5">
        <f ca="1">OFFSET('Должно быть'!H$2,MATCH($B4&amp;$C4&amp;$D4,'Должно быть'!$E$3:$E$9,0),0)</f>
        <v>0.2</v>
      </c>
      <c r="H4" s="5">
        <f ca="1">OFFSET('Должно быть'!I$2,MATCH($B4&amp;$C4&amp;$D4,'Должно быть'!$E$3:$E$9,0),0)</f>
        <v>0.5</v>
      </c>
      <c r="I4" s="5">
        <f ca="1">OFFSET('Должно быть'!J$2,MATCH($B4&amp;$C4&amp;$D4,'Должно быть'!$E$3:$E$9,0),0)</f>
        <v>0.3</v>
      </c>
    </row>
    <row r="5" spans="1:9" x14ac:dyDescent="0.2">
      <c r="A5" s="5" t="s">
        <v>16</v>
      </c>
      <c r="B5" s="7">
        <v>10</v>
      </c>
      <c r="C5" s="8" t="s">
        <v>0</v>
      </c>
      <c r="D5" s="6" t="s">
        <v>9</v>
      </c>
      <c r="E5" s="5">
        <f ca="1">OFFSET('Должно быть'!F$2,MATCH($B5&amp;$C5&amp;$D5,'Должно быть'!$E$3:$E$9,0),0)</f>
        <v>2</v>
      </c>
      <c r="F5" s="5">
        <f ca="1">OFFSET('Должно быть'!G$2,MATCH($B5&amp;$C5&amp;$D5,'Должно быть'!$E$3:$E$9,0),0)</f>
        <v>0.5</v>
      </c>
      <c r="G5" s="5">
        <f ca="1">OFFSET('Должно быть'!H$2,MATCH($B5&amp;$C5&amp;$D5,'Должно быть'!$E$3:$E$9,0),0)</f>
        <v>0.3</v>
      </c>
      <c r="H5" s="5">
        <f ca="1">OFFSET('Должно быть'!I$2,MATCH($B5&amp;$C5&amp;$D5,'Должно быть'!$E$3:$E$9,0),0)</f>
        <v>0.5</v>
      </c>
      <c r="I5" s="5">
        <f ca="1">OFFSET('Должно быть'!J$2,MATCH($B5&amp;$C5&amp;$D5,'Должно быть'!$E$3:$E$9,0),0)</f>
        <v>0.3</v>
      </c>
    </row>
    <row r="6" spans="1:9" x14ac:dyDescent="0.2">
      <c r="A6" s="5" t="s">
        <v>17</v>
      </c>
      <c r="B6" s="7">
        <v>25</v>
      </c>
      <c r="C6" s="8" t="s">
        <v>0</v>
      </c>
      <c r="D6" s="6" t="s">
        <v>10</v>
      </c>
      <c r="E6" s="5">
        <f ca="1">OFFSET('Должно быть'!F$2,MATCH($B6&amp;$C6&amp;$D6,'Должно быть'!$E$3:$E$9,0),0)</f>
        <v>3</v>
      </c>
      <c r="F6" s="5">
        <f ca="1">OFFSET('Должно быть'!G$2,MATCH($B6&amp;$C6&amp;$D6,'Должно быть'!$E$3:$E$9,0),0)</f>
        <v>0.5</v>
      </c>
      <c r="G6" s="5">
        <f ca="1">OFFSET('Должно быть'!H$2,MATCH($B6&amp;$C6&amp;$D6,'Должно быть'!$E$3:$E$9,0),0)</f>
        <v>0.3</v>
      </c>
      <c r="H6" s="5">
        <f ca="1">OFFSET('Должно быть'!I$2,MATCH($B6&amp;$C6&amp;$D6,'Должно быть'!$E$3:$E$9,0),0)</f>
        <v>1</v>
      </c>
      <c r="I6" s="5">
        <f ca="1">OFFSET('Должно быть'!J$2,MATCH($B6&amp;$C6&amp;$D6,'Должно быть'!$E$3:$E$9,0),0)</f>
        <v>0.5</v>
      </c>
    </row>
    <row r="7" spans="1:9" x14ac:dyDescent="0.2">
      <c r="A7" s="5" t="s">
        <v>18</v>
      </c>
      <c r="B7" s="7">
        <v>75</v>
      </c>
      <c r="C7" s="8" t="s">
        <v>0</v>
      </c>
      <c r="D7" s="6" t="s">
        <v>11</v>
      </c>
      <c r="E7" s="5">
        <f ca="1">OFFSET('Должно быть'!F$2,MATCH($B7&amp;$C7&amp;$D7,'Должно быть'!$E$3:$E$9,0),0)</f>
        <v>5</v>
      </c>
      <c r="F7" s="5">
        <f ca="1">OFFSET('Должно быть'!G$2,MATCH($B7&amp;$C7&amp;$D7,'Должно быть'!$E$3:$E$9,0),0)</f>
        <v>1</v>
      </c>
      <c r="G7" s="5">
        <f ca="1">OFFSET('Должно быть'!H$2,MATCH($B7&amp;$C7&amp;$D7,'Должно быть'!$E$3:$E$9,0),0)</f>
        <v>0.5</v>
      </c>
      <c r="H7" s="5">
        <f ca="1">OFFSET('Должно быть'!I$2,MATCH($B7&amp;$C7&amp;$D7,'Должно быть'!$E$3:$E$9,0),0)</f>
        <v>1.6</v>
      </c>
      <c r="I7" s="5">
        <f ca="1">OFFSET('Должно быть'!J$2,MATCH($B7&amp;$C7&amp;$D7,'Должно быть'!$E$3:$E$9,0),0)</f>
        <v>0.5</v>
      </c>
    </row>
    <row r="8" spans="1:9" x14ac:dyDescent="0.2">
      <c r="A8" s="5" t="s">
        <v>19</v>
      </c>
      <c r="B8" s="7">
        <v>110</v>
      </c>
      <c r="C8" s="8" t="s">
        <v>0</v>
      </c>
      <c r="D8" s="6" t="s">
        <v>12</v>
      </c>
      <c r="E8" s="5">
        <f ca="1">OFFSET('Должно быть'!F$2,MATCH($B8&amp;$C8&amp;$D8,'Должно быть'!$E$3:$E$9,0),0)</f>
        <v>8</v>
      </c>
      <c r="F8" s="5">
        <f ca="1">OFFSET('Должно быть'!G$2,MATCH($B8&amp;$C8&amp;$D8,'Должно быть'!$E$3:$E$9,0),0)</f>
        <v>1</v>
      </c>
      <c r="G8" s="5">
        <f ca="1">OFFSET('Должно быть'!H$2,MATCH($B8&amp;$C8&amp;$D8,'Должно быть'!$E$3:$E$9,0),0)</f>
        <v>0.5</v>
      </c>
      <c r="H8" s="5">
        <f ca="1">OFFSET('Должно быть'!I$2,MATCH($B8&amp;$C8&amp;$D8,'Должно быть'!$E$3:$E$9,0),0)</f>
        <v>2</v>
      </c>
      <c r="I8" s="5">
        <f ca="1">OFFSET('Должно быть'!J$2,MATCH($B8&amp;$C8&amp;$D8,'Должно быть'!$E$3:$E$9,0),0)</f>
        <v>1</v>
      </c>
    </row>
    <row r="9" spans="1:9" x14ac:dyDescent="0.2">
      <c r="A9" s="5" t="s">
        <v>20</v>
      </c>
      <c r="B9" s="7">
        <v>120</v>
      </c>
      <c r="C9" s="8" t="s">
        <v>0</v>
      </c>
      <c r="D9" s="6" t="s">
        <v>12</v>
      </c>
      <c r="E9" s="5">
        <f ca="1">OFFSET('Должно быть'!F$2,MATCH($B9&amp;$C9&amp;$D9,'Должно быть'!$E$3:$E$9,0),0)</f>
        <v>10</v>
      </c>
      <c r="F9" s="5">
        <f ca="1">OFFSET('Должно быть'!G$2,MATCH($B9&amp;$C9&amp;$D9,'Должно быть'!$E$3:$E$9,0),0)</f>
        <v>1</v>
      </c>
      <c r="G9" s="5">
        <f ca="1">OFFSET('Должно быть'!H$2,MATCH($B9&amp;$C9&amp;$D9,'Должно быть'!$E$3:$E$9,0),0)</f>
        <v>0.5</v>
      </c>
      <c r="H9" s="5">
        <f ca="1">OFFSET('Должно быть'!I$2,MATCH($B9&amp;$C9&amp;$D9,'Должно быть'!$E$3:$E$9,0),0)</f>
        <v>3</v>
      </c>
      <c r="I9" s="5">
        <f ca="1">OFFSET('Должно быть'!J$2,MATCH($B9&amp;$C9&amp;$D9,'Должно быть'!$E$3:$E$9,0),0)</f>
        <v>1</v>
      </c>
    </row>
  </sheetData>
  <dataValidations disablePrompts="1" count="1">
    <dataValidation type="list" allowBlank="1" showInputMessage="1" showErrorMessage="1" sqref="C3:C9">
      <formula1>"ЦНи1,ЦНи2,ТН,ЦТНи1,ЦТНи2,ЦТНи3,ЦТНи4"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Должно быть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Spider</dc:creator>
  <cp:lastModifiedBy>Корнев Дмитрий</cp:lastModifiedBy>
  <dcterms:created xsi:type="dcterms:W3CDTF">2025-07-12T00:07:22Z</dcterms:created>
  <dcterms:modified xsi:type="dcterms:W3CDTF">2025-07-14T12:34:01Z</dcterms:modified>
</cp:coreProperties>
</file>