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snovsky_mm\Desktop\"/>
    </mc:Choice>
  </mc:AlternateContent>
  <xr:revisionPtr revIDLastSave="0" documentId="13_ncr:1_{3F14664F-841E-43E0-BF3C-34E03379079C}" xr6:coauthVersionLast="47" xr6:coauthVersionMax="47" xr10:uidLastSave="{00000000-0000-0000-0000-000000000000}"/>
  <bookViews>
    <workbookView xWindow="-120" yWindow="-120" windowWidth="29040" windowHeight="15840" xr2:uid="{681F6F76-0A92-4FCC-806A-6E34A7378846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N12" i="1"/>
  <c r="M12" i="1"/>
  <c r="O11" i="1"/>
  <c r="N11" i="1"/>
  <c r="M11" i="1"/>
  <c r="O8" i="1"/>
  <c r="N8" i="1"/>
  <c r="M8" i="1"/>
  <c r="G2" i="2"/>
  <c r="J2" i="2" s="1"/>
  <c r="M2" i="2" s="1"/>
  <c r="P2" i="2" s="1"/>
  <c r="S2" i="2" s="1"/>
  <c r="V2" i="2" s="1"/>
  <c r="Y2" i="2" s="1"/>
  <c r="AB2" i="2" s="1"/>
  <c r="AE2" i="2" s="1"/>
  <c r="AH2" i="2" s="1"/>
  <c r="AK2" i="2" s="1"/>
  <c r="AN2" i="2" s="1"/>
  <c r="AQ2" i="2" s="1"/>
  <c r="AT2" i="2" s="1"/>
  <c r="AW2" i="2" s="1"/>
  <c r="AZ2" i="2" s="1"/>
  <c r="BC2" i="2" s="1"/>
  <c r="BF2" i="2" s="1"/>
  <c r="BI2" i="2" s="1"/>
  <c r="BL2" i="2" s="1"/>
  <c r="BO2" i="2" s="1"/>
  <c r="BR2" i="2" s="1"/>
  <c r="BU2" i="2" s="1"/>
  <c r="BX2" i="2" s="1"/>
  <c r="CA2" i="2" s="1"/>
  <c r="CD2" i="2" s="1"/>
  <c r="CG2" i="2" s="1"/>
  <c r="CJ2" i="2" s="1"/>
  <c r="CM2" i="2" s="1"/>
  <c r="CP2" i="2" s="1"/>
  <c r="CT14" i="2"/>
  <c r="CS14" i="2"/>
  <c r="CT13" i="2"/>
  <c r="CS13" i="2"/>
  <c r="CT12" i="2"/>
  <c r="CS12" i="2"/>
  <c r="CT11" i="2"/>
  <c r="CS11" i="2"/>
  <c r="CT10" i="2"/>
  <c r="CS10" i="2"/>
  <c r="CT9" i="2"/>
  <c r="CS9" i="2"/>
  <c r="CT8" i="2"/>
  <c r="CS8" i="2"/>
  <c r="CT7" i="2"/>
  <c r="CS7" i="2"/>
  <c r="CT6" i="2"/>
  <c r="CS6" i="2"/>
  <c r="CT5" i="2"/>
  <c r="CS5" i="2"/>
</calcChain>
</file>

<file path=xl/sharedStrings.xml><?xml version="1.0" encoding="utf-8"?>
<sst xmlns="http://schemas.openxmlformats.org/spreadsheetml/2006/main" count="159" uniqueCount="58">
  <si>
    <t>№ п/п</t>
  </si>
  <si>
    <t>Вид работ</t>
  </si>
  <si>
    <t>Объект проведения работ</t>
  </si>
  <si>
    <t>Дата проведения работ</t>
  </si>
  <si>
    <t>Дата окончания работ</t>
  </si>
  <si>
    <t>Время проведения работ</t>
  </si>
  <si>
    <t>Время простоя</t>
  </si>
  <si>
    <t>Исполнитель</t>
  </si>
  <si>
    <t>Потери ПЛАН</t>
  </si>
  <si>
    <t>Начало</t>
  </si>
  <si>
    <t>Окончание</t>
  </si>
  <si>
    <t>Жидкость, м3</t>
  </si>
  <si>
    <t>Нефть, тн</t>
  </si>
  <si>
    <t>ПНГ
м3</t>
  </si>
  <si>
    <t>Опробование АВР-0,4 кВ РУНН-0,4 кВ 
Нет критики</t>
  </si>
  <si>
    <t xml:space="preserve">ЦЭС-1 Бр. 3, РЗиА </t>
  </si>
  <si>
    <t>Техническое обслуживание Подогреватель путевой П-501/1: ТО ЭД : П-501/1/1;П-501/1/2;Электрообогрев шкафа ГРПШ П-501/1
ВРлевый П501-1;ВРправый П501-1</t>
  </si>
  <si>
    <t xml:space="preserve">ЦЭС-1 Бр. 3 </t>
  </si>
  <si>
    <t>Техническое обслуживание Подогреватель путевой П-501/2:  ТО ЭД : П-501/2/1;П-501/2/2;Электрообогрев шкафа ГРПШ П-501/2 
;ВРлевый П501-2;ВРправый П501-2</t>
  </si>
  <si>
    <t>Проведение ВВИ изоляции КЛ повышенным напряжением</t>
  </si>
  <si>
    <t xml:space="preserve">УПН РП-109 яч.24 (В-6 ПЧ-2) </t>
  </si>
  <si>
    <t>4</t>
  </si>
  <si>
    <t xml:space="preserve">ЦЭС-1 Бр. 3, ЭТЛ </t>
  </si>
  <si>
    <t>20-00</t>
  </si>
  <si>
    <t>11</t>
  </si>
  <si>
    <t>ЦЭРТ</t>
  </si>
  <si>
    <t>Текущий ремонт Т-1</t>
  </si>
  <si>
    <t>ПС 35 кВ КП-48</t>
  </si>
  <si>
    <t>Бригада №4 ЦЭС-1, ЭТЛ</t>
  </si>
  <si>
    <t>Текущий ремонт ТСН-1</t>
  </si>
  <si>
    <t>Демонтаж влагомеров для калибровки , монтаж заглушек</t>
  </si>
  <si>
    <t>КП-20 Скважина №666</t>
  </si>
  <si>
    <t>ЦДНГ-1</t>
  </si>
  <si>
    <t>КП-20 Скважина №502</t>
  </si>
  <si>
    <t>Замена неисправного щелевого пробоотборника</t>
  </si>
  <si>
    <t>КП-19 Скважина №386</t>
  </si>
  <si>
    <t>Техническое обслуживание - 6</t>
  </si>
  <si>
    <t>Силовой щкаф БМА, КП-63</t>
  </si>
  <si>
    <t>3</t>
  </si>
  <si>
    <t>Бригада №5 ЦЭС-1</t>
  </si>
  <si>
    <r>
      <t xml:space="preserve">Промывка АГЗУ СКО (в случае аварийного давления НСК), </t>
    </r>
    <r>
      <rPr>
        <b/>
        <sz val="22"/>
        <color rgb="FFFF0000"/>
        <rFont val="Times New Roman"/>
        <family val="1"/>
        <charset val="204"/>
      </rPr>
      <t>замена резьбового участка трубопровода на цельносварной НСК Скважины №240 (04.09.2025 )</t>
    </r>
  </si>
  <si>
    <t>КП-10 АГЗУ - Скважина №240</t>
  </si>
  <si>
    <t>ЦДНГ-1, ОЗНХ</t>
  </si>
  <si>
    <t>Месторождение</t>
  </si>
  <si>
    <t>УПН  РП-109</t>
  </si>
  <si>
    <t xml:space="preserve">УПН  </t>
  </si>
  <si>
    <t xml:space="preserve">Напорный трубопровод </t>
  </si>
  <si>
    <t>Дата</t>
  </si>
  <si>
    <t>Итого вода</t>
  </si>
  <si>
    <t>Итого нефть</t>
  </si>
  <si>
    <t>Мероприятия</t>
  </si>
  <si>
    <t>Объект остановки</t>
  </si>
  <si>
    <t>время ост.(Ч)</t>
  </si>
  <si>
    <t>план (м3)</t>
  </si>
  <si>
    <t>план (ТН)</t>
  </si>
  <si>
    <t xml:space="preserve">Сетевой график плановых отключений на </t>
  </si>
  <si>
    <t>Пропуск ОУ на напорном трубопроводе</t>
  </si>
  <si>
    <t>Режимные параметры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</si>
</sst>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mmmm\ yyyy;@"/>
    <numFmt numFmtId="165" formatCode="[$-419]d\ mmm;@"/>
  </numFmts>
  <fonts count="15">
    <font>
      <sz val="11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b/>
      <sz val="24"/>
      <name val="Times New Roman"/>
      <family val="1"/>
      <charset val="204"/>
    </font>
    <font>
      <sz val="22"/>
      <color rgb="FF000000"/>
      <name val="Arial"/>
      <family val="2"/>
      <charset val="204"/>
    </font>
    <font>
      <sz val="10"/>
      <name val="Arial"/>
      <family val="2"/>
      <charset val="204"/>
    </font>
    <font>
      <sz val="22"/>
      <color theme="1"/>
      <name val="Times New Roman"/>
      <family val="1"/>
      <charset val="204"/>
    </font>
    <font>
      <sz val="22"/>
      <color theme="1"/>
      <name val="Times New Roman Roman"/>
      <charset val="204"/>
    </font>
    <font>
      <sz val="22"/>
      <color rgb="FF000000"/>
      <name val="Times New Roman"/>
      <family val="1"/>
      <charset val="204"/>
    </font>
    <font>
      <b/>
      <sz val="72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87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 shrinkToFit="1"/>
    </xf>
    <xf numFmtId="0" fontId="1" fillId="4" borderId="6" xfId="0" applyFont="1" applyFill="1" applyBorder="1" applyAlignment="1">
      <alignment horizontal="center" vertical="center" wrapText="1" shrinkToFit="1"/>
    </xf>
    <xf numFmtId="14" fontId="2" fillId="4" borderId="6" xfId="0" applyNumberFormat="1" applyFont="1" applyFill="1" applyBorder="1" applyAlignment="1">
      <alignment horizontal="center" vertical="center" wrapText="1"/>
    </xf>
    <xf numFmtId="20" fontId="2" fillId="4" borderId="6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4" fontId="1" fillId="4" borderId="6" xfId="0" applyNumberFormat="1" applyFont="1" applyFill="1" applyBorder="1" applyAlignment="1">
      <alignment horizontal="center" vertical="center" wrapText="1"/>
    </xf>
    <xf numFmtId="1" fontId="2" fillId="4" borderId="6" xfId="0" applyNumberFormat="1" applyFont="1" applyFill="1" applyBorder="1" applyAlignment="1">
      <alignment horizontal="center" vertical="center" wrapText="1" shrinkToFit="1"/>
    </xf>
    <xf numFmtId="1" fontId="4" fillId="4" borderId="6" xfId="0" applyNumberFormat="1" applyFont="1" applyFill="1" applyBorder="1" applyAlignment="1">
      <alignment horizontal="center" vertical="center" wrapText="1" shrinkToFit="1"/>
    </xf>
    <xf numFmtId="0" fontId="2" fillId="4" borderId="6" xfId="0" applyFont="1" applyFill="1" applyBorder="1" applyAlignment="1">
      <alignment horizontal="center" vertical="center" wrapText="1" shrinkToFit="1"/>
    </xf>
    <xf numFmtId="0" fontId="8" fillId="4" borderId="6" xfId="0" applyFont="1" applyFill="1" applyBorder="1" applyAlignment="1">
      <alignment horizontal="center" vertical="center" wrapText="1" shrinkToFit="1"/>
    </xf>
    <xf numFmtId="14" fontId="3" fillId="4" borderId="6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20" fontId="1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 shrinkToFit="1"/>
    </xf>
    <xf numFmtId="1" fontId="4" fillId="0" borderId="6" xfId="0" applyNumberFormat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20" fontId="8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 shrinkToFit="1"/>
    </xf>
    <xf numFmtId="0" fontId="8" fillId="2" borderId="6" xfId="0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 shrinkToFit="1"/>
    </xf>
    <xf numFmtId="14" fontId="3" fillId="0" borderId="6" xfId="0" applyNumberFormat="1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 shrinkToFit="1"/>
    </xf>
    <xf numFmtId="0" fontId="10" fillId="0" borderId="8" xfId="0" applyFont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 shrinkToFit="1"/>
    </xf>
    <xf numFmtId="0" fontId="8" fillId="2" borderId="6" xfId="0" applyFont="1" applyFill="1" applyBorder="1" applyAlignment="1">
      <alignment horizontal="left" vertical="center" wrapText="1" shrinkToFit="1"/>
    </xf>
    <xf numFmtId="0" fontId="11" fillId="0" borderId="11" xfId="0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165" fontId="12" fillId="5" borderId="4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1" fontId="12" fillId="0" borderId="6" xfId="0" applyNumberFormat="1" applyFont="1" applyBorder="1" applyAlignment="1">
      <alignment horizontal="center" vertical="center" wrapText="1" shrinkToFit="1"/>
    </xf>
    <xf numFmtId="0" fontId="12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 shrinkToFi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 shrinkToFit="1"/>
    </xf>
    <xf numFmtId="0" fontId="12" fillId="0" borderId="15" xfId="0" applyFont="1" applyBorder="1" applyAlignment="1">
      <alignment horizontal="center" vertical="center" wrapText="1" shrinkToFit="1"/>
    </xf>
    <xf numFmtId="1" fontId="12" fillId="0" borderId="15" xfId="0" applyNumberFormat="1" applyFont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6" borderId="1" xfId="0" applyFont="1" applyFill="1" applyBorder="1" applyAlignment="1">
      <alignment horizontal="center" vertical="center" wrapText="1"/>
    </xf>
    <xf numFmtId="165" fontId="12" fillId="0" borderId="12" xfId="0" applyNumberFormat="1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165" fontId="12" fillId="0" borderId="13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164" fontId="11" fillId="0" borderId="10" xfId="0" applyNumberFormat="1" applyFont="1" applyBorder="1" applyAlignment="1">
      <alignment horizontal="left" vertical="center" wrapText="1"/>
    </xf>
    <xf numFmtId="165" fontId="12" fillId="0" borderId="2" xfId="0" applyNumberFormat="1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5" xfId="1" xr:uid="{1021A65B-E388-4DBB-A7F9-D79423D891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96E36-B714-4916-A365-07A138200CD8}">
  <dimension ref="A1:O15"/>
  <sheetViews>
    <sheetView tabSelected="1" zoomScale="40" zoomScaleNormal="40" workbookViewId="0">
      <selection activeCell="F11" sqref="F11"/>
    </sheetView>
  </sheetViews>
  <sheetFormatPr defaultRowHeight="15"/>
  <cols>
    <col min="2" max="2" width="100.140625" customWidth="1"/>
    <col min="3" max="3" width="34.42578125" customWidth="1"/>
    <col min="4" max="15" width="24.7109375" customWidth="1"/>
  </cols>
  <sheetData>
    <row r="1" spans="1:15" ht="27">
      <c r="A1" s="64" t="s">
        <v>0</v>
      </c>
      <c r="B1" s="59" t="s">
        <v>1</v>
      </c>
      <c r="C1" s="59" t="s">
        <v>2</v>
      </c>
      <c r="D1" s="59" t="s">
        <v>3</v>
      </c>
      <c r="E1" s="59" t="s">
        <v>4</v>
      </c>
      <c r="F1" s="66" t="s">
        <v>5</v>
      </c>
      <c r="G1" s="67"/>
      <c r="H1" s="59" t="s">
        <v>6</v>
      </c>
      <c r="I1" s="59" t="s">
        <v>7</v>
      </c>
      <c r="J1" s="79" t="s">
        <v>57</v>
      </c>
      <c r="K1" s="80"/>
      <c r="L1" s="81"/>
      <c r="M1" s="61" t="s">
        <v>8</v>
      </c>
      <c r="N1" s="62"/>
      <c r="O1" s="63"/>
    </row>
    <row r="2" spans="1:15" ht="54">
      <c r="A2" s="65"/>
      <c r="B2" s="60"/>
      <c r="C2" s="60"/>
      <c r="D2" s="60"/>
      <c r="E2" s="60"/>
      <c r="F2" s="1" t="s">
        <v>9</v>
      </c>
      <c r="G2" s="1" t="s">
        <v>10</v>
      </c>
      <c r="H2" s="60"/>
      <c r="I2" s="60"/>
      <c r="J2" s="82" t="s">
        <v>11</v>
      </c>
      <c r="K2" s="83" t="s">
        <v>12</v>
      </c>
      <c r="L2" s="82" t="s">
        <v>13</v>
      </c>
      <c r="M2" s="2" t="s">
        <v>11</v>
      </c>
      <c r="N2" s="3" t="s">
        <v>12</v>
      </c>
      <c r="O2" s="4" t="s">
        <v>13</v>
      </c>
    </row>
    <row r="3" spans="1:15" ht="30">
      <c r="A3" s="57" t="s">
        <v>43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55.5">
      <c r="A4" s="5">
        <v>1</v>
      </c>
      <c r="B4" s="34" t="s">
        <v>14</v>
      </c>
      <c r="C4" s="6" t="s">
        <v>44</v>
      </c>
      <c r="D4" s="7">
        <v>45931</v>
      </c>
      <c r="E4" s="7">
        <v>45931</v>
      </c>
      <c r="F4" s="8">
        <v>0.41666666666666669</v>
      </c>
      <c r="G4" s="8">
        <v>0.5</v>
      </c>
      <c r="H4" s="9">
        <v>2</v>
      </c>
      <c r="I4" s="10" t="s">
        <v>15</v>
      </c>
      <c r="J4" s="84"/>
      <c r="K4" s="85"/>
      <c r="L4" s="84"/>
      <c r="M4" s="11"/>
      <c r="N4" s="12"/>
      <c r="O4" s="13"/>
    </row>
    <row r="5" spans="1:15" ht="108">
      <c r="A5" s="5">
        <v>2</v>
      </c>
      <c r="B5" s="34" t="s">
        <v>16</v>
      </c>
      <c r="C5" s="6" t="s">
        <v>45</v>
      </c>
      <c r="D5" s="7">
        <v>45935</v>
      </c>
      <c r="E5" s="7">
        <v>45935</v>
      </c>
      <c r="F5" s="8">
        <v>0.375</v>
      </c>
      <c r="G5" s="8">
        <v>0.66666666666666663</v>
      </c>
      <c r="H5" s="9">
        <v>7</v>
      </c>
      <c r="I5" s="10" t="s">
        <v>17</v>
      </c>
      <c r="J5" s="84"/>
      <c r="K5" s="85"/>
      <c r="L5" s="84"/>
      <c r="M5" s="11"/>
      <c r="N5" s="12"/>
      <c r="O5" s="13"/>
    </row>
    <row r="6" spans="1:15" ht="108">
      <c r="A6" s="5">
        <v>3</v>
      </c>
      <c r="B6" s="34" t="s">
        <v>18</v>
      </c>
      <c r="C6" s="14" t="s">
        <v>45</v>
      </c>
      <c r="D6" s="7">
        <v>45937</v>
      </c>
      <c r="E6" s="7">
        <v>45937</v>
      </c>
      <c r="F6" s="8">
        <v>0.375</v>
      </c>
      <c r="G6" s="8">
        <v>0.66666666666666663</v>
      </c>
      <c r="H6" s="9"/>
      <c r="I6" s="10" t="s">
        <v>17</v>
      </c>
      <c r="J6" s="84"/>
      <c r="K6" s="85"/>
      <c r="L6" s="84"/>
      <c r="M6" s="11"/>
      <c r="N6" s="12"/>
      <c r="O6" s="13"/>
    </row>
    <row r="7" spans="1:15" ht="55.5">
      <c r="A7" s="5">
        <v>4</v>
      </c>
      <c r="B7" s="35" t="s">
        <v>19</v>
      </c>
      <c r="C7" s="14" t="s">
        <v>20</v>
      </c>
      <c r="D7" s="15">
        <v>45941</v>
      </c>
      <c r="E7" s="15">
        <v>45941</v>
      </c>
      <c r="F7" s="8">
        <v>0.375</v>
      </c>
      <c r="G7" s="8">
        <v>0.54166666666666663</v>
      </c>
      <c r="H7" s="16" t="s">
        <v>21</v>
      </c>
      <c r="I7" s="10" t="s">
        <v>22</v>
      </c>
      <c r="J7" s="84"/>
      <c r="K7" s="85"/>
      <c r="L7" s="84"/>
      <c r="M7" s="11"/>
      <c r="N7" s="12"/>
      <c r="O7" s="13"/>
    </row>
    <row r="8" spans="1:15" ht="55.5">
      <c r="A8" s="5">
        <v>5</v>
      </c>
      <c r="B8" s="36" t="s">
        <v>56</v>
      </c>
      <c r="C8" s="5" t="s">
        <v>46</v>
      </c>
      <c r="D8" s="17">
        <v>45931</v>
      </c>
      <c r="E8" s="17">
        <v>45931</v>
      </c>
      <c r="F8" s="18">
        <v>0.375</v>
      </c>
      <c r="G8" s="18" t="s">
        <v>23</v>
      </c>
      <c r="H8" s="19" t="s">
        <v>24</v>
      </c>
      <c r="I8" s="19" t="s">
        <v>25</v>
      </c>
      <c r="J8" s="86">
        <v>0</v>
      </c>
      <c r="K8" s="3">
        <v>0</v>
      </c>
      <c r="L8" s="86">
        <v>0</v>
      </c>
      <c r="M8" s="20">
        <f>J8/24*H8</f>
        <v>0</v>
      </c>
      <c r="N8" s="21">
        <f>K8/24*H8</f>
        <v>0</v>
      </c>
      <c r="O8" s="20">
        <f>L8/24*H8</f>
        <v>0</v>
      </c>
    </row>
    <row r="9" spans="1:15" ht="55.5">
      <c r="A9" s="5">
        <v>6</v>
      </c>
      <c r="B9" s="37" t="s">
        <v>26</v>
      </c>
      <c r="C9" s="22" t="s">
        <v>27</v>
      </c>
      <c r="D9" s="23">
        <v>45931</v>
      </c>
      <c r="E9" s="23">
        <v>45931</v>
      </c>
      <c r="F9" s="24">
        <v>0.375</v>
      </c>
      <c r="G9" s="24">
        <v>0.79166666666666663</v>
      </c>
      <c r="H9" s="4">
        <v>10</v>
      </c>
      <c r="I9" s="25" t="s">
        <v>28</v>
      </c>
      <c r="J9" s="86">
        <v>0</v>
      </c>
      <c r="K9" s="3">
        <v>0</v>
      </c>
      <c r="L9" s="86">
        <v>0</v>
      </c>
      <c r="M9" s="20">
        <v>0</v>
      </c>
      <c r="N9" s="21">
        <v>0</v>
      </c>
      <c r="O9" s="26">
        <v>0</v>
      </c>
    </row>
    <row r="10" spans="1:15" ht="55.5">
      <c r="A10" s="5">
        <v>7</v>
      </c>
      <c r="B10" s="37" t="s">
        <v>29</v>
      </c>
      <c r="C10" s="22" t="s">
        <v>27</v>
      </c>
      <c r="D10" s="23">
        <v>45931</v>
      </c>
      <c r="E10" s="23">
        <v>45931</v>
      </c>
      <c r="F10" s="24">
        <v>0.375</v>
      </c>
      <c r="G10" s="24">
        <v>0.79166666666666663</v>
      </c>
      <c r="H10" s="4">
        <v>10</v>
      </c>
      <c r="I10" s="25" t="s">
        <v>28</v>
      </c>
      <c r="J10" s="86">
        <v>0</v>
      </c>
      <c r="K10" s="3">
        <v>0</v>
      </c>
      <c r="L10" s="86">
        <v>0</v>
      </c>
      <c r="M10" s="20">
        <v>0</v>
      </c>
      <c r="N10" s="21">
        <v>0</v>
      </c>
      <c r="O10" s="26">
        <v>0</v>
      </c>
    </row>
    <row r="11" spans="1:15" ht="55.5">
      <c r="A11" s="5">
        <v>8</v>
      </c>
      <c r="B11" s="38" t="s">
        <v>30</v>
      </c>
      <c r="C11" s="27" t="s">
        <v>31</v>
      </c>
      <c r="D11" s="28">
        <v>45931</v>
      </c>
      <c r="E11" s="28">
        <v>45931</v>
      </c>
      <c r="F11" s="18">
        <v>0.375</v>
      </c>
      <c r="G11" s="18">
        <v>0.3888888888888889</v>
      </c>
      <c r="H11" s="4">
        <v>0.33</v>
      </c>
      <c r="I11" s="29" t="s">
        <v>32</v>
      </c>
      <c r="J11" s="86">
        <v>617</v>
      </c>
      <c r="K11" s="3">
        <v>33</v>
      </c>
      <c r="L11" s="86">
        <v>4897</v>
      </c>
      <c r="M11" s="20">
        <f>J11/24*H11</f>
        <v>8.4837500000000006</v>
      </c>
      <c r="N11" s="21">
        <f>K11/24*H11</f>
        <v>0.45375000000000004</v>
      </c>
      <c r="O11" s="20">
        <f>L11/24*H11</f>
        <v>67.333749999999995</v>
      </c>
    </row>
    <row r="12" spans="1:15" ht="55.5">
      <c r="A12" s="5">
        <v>9</v>
      </c>
      <c r="B12" s="38" t="s">
        <v>30</v>
      </c>
      <c r="C12" s="27" t="s">
        <v>33</v>
      </c>
      <c r="D12" s="28">
        <v>45931</v>
      </c>
      <c r="E12" s="28">
        <v>45931</v>
      </c>
      <c r="F12" s="18">
        <v>0.3888888888888889</v>
      </c>
      <c r="G12" s="18">
        <v>0.40277777777777773</v>
      </c>
      <c r="H12" s="4">
        <v>0.33</v>
      </c>
      <c r="I12" s="29" t="s">
        <v>32</v>
      </c>
      <c r="J12" s="86">
        <v>368</v>
      </c>
      <c r="K12" s="3">
        <v>58.57</v>
      </c>
      <c r="L12" s="86">
        <v>5852</v>
      </c>
      <c r="M12" s="20">
        <f>J12/24*H12</f>
        <v>5.0600000000000005</v>
      </c>
      <c r="N12" s="21">
        <f>K12/24*H12</f>
        <v>0.80533750000000004</v>
      </c>
      <c r="O12" s="20">
        <f>L12/24*H12</f>
        <v>80.465000000000003</v>
      </c>
    </row>
    <row r="13" spans="1:15" ht="55.5">
      <c r="A13" s="5">
        <v>10</v>
      </c>
      <c r="B13" s="38" t="s">
        <v>34</v>
      </c>
      <c r="C13" s="27" t="s">
        <v>35</v>
      </c>
      <c r="D13" s="28">
        <v>45931</v>
      </c>
      <c r="E13" s="28">
        <v>45931</v>
      </c>
      <c r="F13" s="18">
        <v>0.375</v>
      </c>
      <c r="G13" s="18">
        <v>0.41666666666666669</v>
      </c>
      <c r="H13" s="4">
        <v>1</v>
      </c>
      <c r="I13" s="29" t="s">
        <v>32</v>
      </c>
      <c r="J13" s="86">
        <v>191</v>
      </c>
      <c r="K13" s="3">
        <v>33.25</v>
      </c>
      <c r="L13" s="86">
        <v>1477</v>
      </c>
      <c r="M13" s="20">
        <v>0</v>
      </c>
      <c r="N13" s="21">
        <v>0</v>
      </c>
      <c r="O13" s="20">
        <v>0</v>
      </c>
    </row>
    <row r="14" spans="1:15" ht="55.5">
      <c r="A14" s="5">
        <v>11</v>
      </c>
      <c r="B14" s="39" t="s">
        <v>36</v>
      </c>
      <c r="C14" s="30" t="s">
        <v>37</v>
      </c>
      <c r="D14" s="23">
        <v>45932</v>
      </c>
      <c r="E14" s="23">
        <v>45932</v>
      </c>
      <c r="F14" s="18">
        <v>0.625</v>
      </c>
      <c r="G14" s="18">
        <v>0.75</v>
      </c>
      <c r="H14" s="31" t="s">
        <v>38</v>
      </c>
      <c r="I14" s="25" t="s">
        <v>39</v>
      </c>
      <c r="J14" s="86">
        <v>0</v>
      </c>
      <c r="K14" s="3">
        <v>0</v>
      </c>
      <c r="L14" s="86">
        <v>0</v>
      </c>
      <c r="M14" s="20">
        <v>0</v>
      </c>
      <c r="N14" s="21">
        <v>0</v>
      </c>
      <c r="O14" s="26">
        <v>0</v>
      </c>
    </row>
    <row r="15" spans="1:15" ht="109.5">
      <c r="A15" s="5">
        <v>12</v>
      </c>
      <c r="B15" s="40" t="s">
        <v>40</v>
      </c>
      <c r="C15" s="32" t="s">
        <v>41</v>
      </c>
      <c r="D15" s="33">
        <v>45932</v>
      </c>
      <c r="E15" s="33">
        <v>45934</v>
      </c>
      <c r="F15" s="18">
        <v>0.375</v>
      </c>
      <c r="G15" s="18">
        <v>0.83333333333333337</v>
      </c>
      <c r="H15" s="4">
        <v>48</v>
      </c>
      <c r="I15" s="29" t="s">
        <v>42</v>
      </c>
      <c r="J15" s="86">
        <v>1994</v>
      </c>
      <c r="K15" s="3">
        <v>143</v>
      </c>
      <c r="L15" s="86">
        <v>17381</v>
      </c>
      <c r="M15" s="20">
        <v>0</v>
      </c>
      <c r="N15" s="21">
        <v>0</v>
      </c>
      <c r="O15" s="20">
        <v>0</v>
      </c>
    </row>
  </sheetData>
  <mergeCells count="11">
    <mergeCell ref="A3:O3"/>
    <mergeCell ref="H1:H2"/>
    <mergeCell ref="I1:I2"/>
    <mergeCell ref="M1:O1"/>
    <mergeCell ref="A1:A2"/>
    <mergeCell ref="B1:B2"/>
    <mergeCell ref="C1:C2"/>
    <mergeCell ref="D1:D2"/>
    <mergeCell ref="E1:E2"/>
    <mergeCell ref="F1:G1"/>
    <mergeCell ref="J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EC38D-159C-4A51-81F7-4B7BCF0259C4}">
  <dimension ref="A1:CT14"/>
  <sheetViews>
    <sheetView zoomScale="55" zoomScaleNormal="55" workbookViewId="0">
      <selection activeCell="A5" sqref="A5"/>
    </sheetView>
  </sheetViews>
  <sheetFormatPr defaultRowHeight="15"/>
  <cols>
    <col min="1" max="1" width="65.7109375" customWidth="1"/>
    <col min="2" max="2" width="54.85546875" customWidth="1"/>
    <col min="4" max="96" width="12.7109375" customWidth="1"/>
  </cols>
  <sheetData>
    <row r="1" spans="1:98" ht="90">
      <c r="A1" s="74" t="s">
        <v>55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41"/>
      <c r="AX1" s="41"/>
      <c r="AY1" s="76">
        <v>45748</v>
      </c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42"/>
      <c r="BP1" s="42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3"/>
    </row>
    <row r="2" spans="1:98" ht="45">
      <c r="A2" s="77" t="s">
        <v>47</v>
      </c>
      <c r="B2" s="78"/>
      <c r="C2" s="44"/>
      <c r="D2" s="71">
        <v>45931</v>
      </c>
      <c r="E2" s="72"/>
      <c r="F2" s="73"/>
      <c r="G2" s="71">
        <f>D2+1</f>
        <v>45932</v>
      </c>
      <c r="H2" s="72"/>
      <c r="I2" s="73"/>
      <c r="J2" s="71">
        <f>G2+1</f>
        <v>45933</v>
      </c>
      <c r="K2" s="72"/>
      <c r="L2" s="73"/>
      <c r="M2" s="71">
        <f>J2+1</f>
        <v>45934</v>
      </c>
      <c r="N2" s="72"/>
      <c r="O2" s="73"/>
      <c r="P2" s="71">
        <f>M2+1</f>
        <v>45935</v>
      </c>
      <c r="Q2" s="72"/>
      <c r="R2" s="73"/>
      <c r="S2" s="71">
        <f>P2+1</f>
        <v>45936</v>
      </c>
      <c r="T2" s="72"/>
      <c r="U2" s="73"/>
      <c r="V2" s="71">
        <f>S2+1</f>
        <v>45937</v>
      </c>
      <c r="W2" s="72"/>
      <c r="X2" s="73"/>
      <c r="Y2" s="71">
        <f>V2+1</f>
        <v>45938</v>
      </c>
      <c r="Z2" s="72"/>
      <c r="AA2" s="73"/>
      <c r="AB2" s="71">
        <f>Y2+1</f>
        <v>45939</v>
      </c>
      <c r="AC2" s="72"/>
      <c r="AD2" s="73"/>
      <c r="AE2" s="71">
        <f>AB2+1</f>
        <v>45940</v>
      </c>
      <c r="AF2" s="72"/>
      <c r="AG2" s="73"/>
      <c r="AH2" s="71">
        <f>AE2+1</f>
        <v>45941</v>
      </c>
      <c r="AI2" s="72"/>
      <c r="AJ2" s="73"/>
      <c r="AK2" s="71">
        <f>AH2+1</f>
        <v>45942</v>
      </c>
      <c r="AL2" s="72"/>
      <c r="AM2" s="73"/>
      <c r="AN2" s="71">
        <f>AK2+1</f>
        <v>45943</v>
      </c>
      <c r="AO2" s="72"/>
      <c r="AP2" s="73"/>
      <c r="AQ2" s="71">
        <f>AN2+1</f>
        <v>45944</v>
      </c>
      <c r="AR2" s="72"/>
      <c r="AS2" s="73"/>
      <c r="AT2" s="71">
        <f>AQ2+1</f>
        <v>45945</v>
      </c>
      <c r="AU2" s="72"/>
      <c r="AV2" s="73"/>
      <c r="AW2" s="71">
        <f>AT2+1</f>
        <v>45946</v>
      </c>
      <c r="AX2" s="72"/>
      <c r="AY2" s="73"/>
      <c r="AZ2" s="71">
        <f>AW2+1</f>
        <v>45947</v>
      </c>
      <c r="BA2" s="72"/>
      <c r="BB2" s="73"/>
      <c r="BC2" s="71">
        <f>AZ2+1</f>
        <v>45948</v>
      </c>
      <c r="BD2" s="72"/>
      <c r="BE2" s="73"/>
      <c r="BF2" s="71">
        <f>BC2+1</f>
        <v>45949</v>
      </c>
      <c r="BG2" s="72"/>
      <c r="BH2" s="73"/>
      <c r="BI2" s="71">
        <f>BF2+1</f>
        <v>45950</v>
      </c>
      <c r="BJ2" s="72"/>
      <c r="BK2" s="73"/>
      <c r="BL2" s="71">
        <f>BI2+1</f>
        <v>45951</v>
      </c>
      <c r="BM2" s="72"/>
      <c r="BN2" s="73"/>
      <c r="BO2" s="71">
        <f>BL2+1</f>
        <v>45952</v>
      </c>
      <c r="BP2" s="72"/>
      <c r="BQ2" s="73"/>
      <c r="BR2" s="71">
        <f>BO2+1</f>
        <v>45953</v>
      </c>
      <c r="BS2" s="72"/>
      <c r="BT2" s="73"/>
      <c r="BU2" s="71">
        <f>BR2+1</f>
        <v>45954</v>
      </c>
      <c r="BV2" s="72"/>
      <c r="BW2" s="73"/>
      <c r="BX2" s="71">
        <f>BU2+1</f>
        <v>45955</v>
      </c>
      <c r="BY2" s="72"/>
      <c r="BZ2" s="73"/>
      <c r="CA2" s="71">
        <f>BX2+1</f>
        <v>45956</v>
      </c>
      <c r="CB2" s="72"/>
      <c r="CC2" s="73"/>
      <c r="CD2" s="71">
        <f>CA2+1</f>
        <v>45957</v>
      </c>
      <c r="CE2" s="72"/>
      <c r="CF2" s="73"/>
      <c r="CG2" s="71">
        <f>CD2+1</f>
        <v>45958</v>
      </c>
      <c r="CH2" s="72"/>
      <c r="CI2" s="73"/>
      <c r="CJ2" s="71">
        <f>CG2+1</f>
        <v>45959</v>
      </c>
      <c r="CK2" s="72"/>
      <c r="CL2" s="73"/>
      <c r="CM2" s="71">
        <f>CJ2+1</f>
        <v>45960</v>
      </c>
      <c r="CN2" s="72"/>
      <c r="CO2" s="73"/>
      <c r="CP2" s="71">
        <f>CM2+1</f>
        <v>45961</v>
      </c>
      <c r="CQ2" s="72"/>
      <c r="CR2" s="73"/>
      <c r="CS2" s="68" t="s">
        <v>48</v>
      </c>
      <c r="CT2" s="68" t="s">
        <v>49</v>
      </c>
    </row>
    <row r="3" spans="1:98" ht="90">
      <c r="A3" s="45" t="s">
        <v>50</v>
      </c>
      <c r="B3" s="45" t="s">
        <v>51</v>
      </c>
      <c r="C3" s="50"/>
      <c r="D3" s="52" t="s">
        <v>52</v>
      </c>
      <c r="E3" s="46" t="s">
        <v>53</v>
      </c>
      <c r="F3" s="53" t="s">
        <v>54</v>
      </c>
      <c r="G3" s="52" t="s">
        <v>52</v>
      </c>
      <c r="H3" s="46" t="s">
        <v>53</v>
      </c>
      <c r="I3" s="53" t="s">
        <v>54</v>
      </c>
      <c r="J3" s="52" t="s">
        <v>52</v>
      </c>
      <c r="K3" s="46" t="s">
        <v>53</v>
      </c>
      <c r="L3" s="53" t="s">
        <v>54</v>
      </c>
      <c r="M3" s="52" t="s">
        <v>52</v>
      </c>
      <c r="N3" s="46" t="s">
        <v>53</v>
      </c>
      <c r="O3" s="53" t="s">
        <v>54</v>
      </c>
      <c r="P3" s="52" t="s">
        <v>52</v>
      </c>
      <c r="Q3" s="46" t="s">
        <v>53</v>
      </c>
      <c r="R3" s="53" t="s">
        <v>54</v>
      </c>
      <c r="S3" s="52" t="s">
        <v>52</v>
      </c>
      <c r="T3" s="46" t="s">
        <v>53</v>
      </c>
      <c r="U3" s="53" t="s">
        <v>54</v>
      </c>
      <c r="V3" s="52" t="s">
        <v>52</v>
      </c>
      <c r="W3" s="46" t="s">
        <v>53</v>
      </c>
      <c r="X3" s="53" t="s">
        <v>54</v>
      </c>
      <c r="Y3" s="52" t="s">
        <v>52</v>
      </c>
      <c r="Z3" s="46" t="s">
        <v>53</v>
      </c>
      <c r="AA3" s="53" t="s">
        <v>54</v>
      </c>
      <c r="AB3" s="52" t="s">
        <v>52</v>
      </c>
      <c r="AC3" s="46" t="s">
        <v>53</v>
      </c>
      <c r="AD3" s="53" t="s">
        <v>54</v>
      </c>
      <c r="AE3" s="52" t="s">
        <v>52</v>
      </c>
      <c r="AF3" s="46" t="s">
        <v>53</v>
      </c>
      <c r="AG3" s="53" t="s">
        <v>54</v>
      </c>
      <c r="AH3" s="52" t="s">
        <v>52</v>
      </c>
      <c r="AI3" s="46" t="s">
        <v>53</v>
      </c>
      <c r="AJ3" s="53" t="s">
        <v>54</v>
      </c>
      <c r="AK3" s="52" t="s">
        <v>52</v>
      </c>
      <c r="AL3" s="46" t="s">
        <v>53</v>
      </c>
      <c r="AM3" s="53" t="s">
        <v>54</v>
      </c>
      <c r="AN3" s="52" t="s">
        <v>52</v>
      </c>
      <c r="AO3" s="46" t="s">
        <v>53</v>
      </c>
      <c r="AP3" s="53" t="s">
        <v>54</v>
      </c>
      <c r="AQ3" s="52" t="s">
        <v>52</v>
      </c>
      <c r="AR3" s="46" t="s">
        <v>53</v>
      </c>
      <c r="AS3" s="53" t="s">
        <v>54</v>
      </c>
      <c r="AT3" s="52" t="s">
        <v>52</v>
      </c>
      <c r="AU3" s="46" t="s">
        <v>53</v>
      </c>
      <c r="AV3" s="53" t="s">
        <v>54</v>
      </c>
      <c r="AW3" s="52" t="s">
        <v>52</v>
      </c>
      <c r="AX3" s="46" t="s">
        <v>53</v>
      </c>
      <c r="AY3" s="53" t="s">
        <v>54</v>
      </c>
      <c r="AZ3" s="52" t="s">
        <v>52</v>
      </c>
      <c r="BA3" s="46" t="s">
        <v>53</v>
      </c>
      <c r="BB3" s="53" t="s">
        <v>54</v>
      </c>
      <c r="BC3" s="52" t="s">
        <v>52</v>
      </c>
      <c r="BD3" s="46" t="s">
        <v>53</v>
      </c>
      <c r="BE3" s="53" t="s">
        <v>54</v>
      </c>
      <c r="BF3" s="52" t="s">
        <v>52</v>
      </c>
      <c r="BG3" s="46" t="s">
        <v>53</v>
      </c>
      <c r="BH3" s="53" t="s">
        <v>54</v>
      </c>
      <c r="BI3" s="52" t="s">
        <v>52</v>
      </c>
      <c r="BJ3" s="46" t="s">
        <v>53</v>
      </c>
      <c r="BK3" s="53" t="s">
        <v>54</v>
      </c>
      <c r="BL3" s="52" t="s">
        <v>52</v>
      </c>
      <c r="BM3" s="46" t="s">
        <v>53</v>
      </c>
      <c r="BN3" s="53" t="s">
        <v>54</v>
      </c>
      <c r="BO3" s="52" t="s">
        <v>52</v>
      </c>
      <c r="BP3" s="46" t="s">
        <v>53</v>
      </c>
      <c r="BQ3" s="53" t="s">
        <v>54</v>
      </c>
      <c r="BR3" s="52" t="s">
        <v>52</v>
      </c>
      <c r="BS3" s="46" t="s">
        <v>53</v>
      </c>
      <c r="BT3" s="53" t="s">
        <v>54</v>
      </c>
      <c r="BU3" s="52" t="s">
        <v>52</v>
      </c>
      <c r="BV3" s="46" t="s">
        <v>53</v>
      </c>
      <c r="BW3" s="53" t="s">
        <v>54</v>
      </c>
      <c r="BX3" s="52" t="s">
        <v>52</v>
      </c>
      <c r="BY3" s="46" t="s">
        <v>53</v>
      </c>
      <c r="BZ3" s="53" t="s">
        <v>54</v>
      </c>
      <c r="CA3" s="52" t="s">
        <v>52</v>
      </c>
      <c r="CB3" s="46" t="s">
        <v>53</v>
      </c>
      <c r="CC3" s="53" t="s">
        <v>54</v>
      </c>
      <c r="CD3" s="52" t="s">
        <v>52</v>
      </c>
      <c r="CE3" s="46" t="s">
        <v>53</v>
      </c>
      <c r="CF3" s="53" t="s">
        <v>54</v>
      </c>
      <c r="CG3" s="52" t="s">
        <v>52</v>
      </c>
      <c r="CH3" s="46" t="s">
        <v>53</v>
      </c>
      <c r="CI3" s="53" t="s">
        <v>54</v>
      </c>
      <c r="CJ3" s="52" t="s">
        <v>52</v>
      </c>
      <c r="CK3" s="46" t="s">
        <v>53</v>
      </c>
      <c r="CL3" s="53" t="s">
        <v>54</v>
      </c>
      <c r="CM3" s="52" t="s">
        <v>52</v>
      </c>
      <c r="CN3" s="46" t="s">
        <v>53</v>
      </c>
      <c r="CO3" s="53" t="s">
        <v>54</v>
      </c>
      <c r="CP3" s="52" t="s">
        <v>52</v>
      </c>
      <c r="CQ3" s="46" t="s">
        <v>53</v>
      </c>
      <c r="CR3" s="53" t="s">
        <v>54</v>
      </c>
      <c r="CS3" s="69"/>
      <c r="CT3" s="69"/>
    </row>
    <row r="4" spans="1:98" ht="45">
      <c r="A4" s="70" t="s">
        <v>43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</row>
    <row r="5" spans="1:98" ht="45">
      <c r="A5" s="47"/>
      <c r="B5" s="47"/>
      <c r="C5" s="51"/>
      <c r="D5" s="54"/>
      <c r="E5" s="48"/>
      <c r="F5" s="55"/>
      <c r="G5" s="54"/>
      <c r="H5" s="48"/>
      <c r="I5" s="55"/>
      <c r="J5" s="54"/>
      <c r="K5" s="48"/>
      <c r="L5" s="55"/>
      <c r="M5" s="54"/>
      <c r="N5" s="48"/>
      <c r="O5" s="55"/>
      <c r="P5" s="54"/>
      <c r="Q5" s="48"/>
      <c r="R5" s="55"/>
      <c r="S5" s="54"/>
      <c r="T5" s="48"/>
      <c r="U5" s="55"/>
      <c r="V5" s="54"/>
      <c r="W5" s="48"/>
      <c r="X5" s="55"/>
      <c r="Y5" s="54"/>
      <c r="Z5" s="48"/>
      <c r="AA5" s="55"/>
      <c r="AB5" s="54"/>
      <c r="AC5" s="48"/>
      <c r="AD5" s="55"/>
      <c r="AE5" s="54"/>
      <c r="AF5" s="48"/>
      <c r="AG5" s="55"/>
      <c r="AH5" s="54"/>
      <c r="AI5" s="48"/>
      <c r="AJ5" s="55"/>
      <c r="AK5" s="54"/>
      <c r="AL5" s="48"/>
      <c r="AM5" s="55"/>
      <c r="AN5" s="54"/>
      <c r="AO5" s="48"/>
      <c r="AP5" s="55"/>
      <c r="AQ5" s="54"/>
      <c r="AR5" s="48"/>
      <c r="AS5" s="55"/>
      <c r="AT5" s="54"/>
      <c r="AU5" s="48"/>
      <c r="AV5" s="55"/>
      <c r="AW5" s="54"/>
      <c r="AX5" s="48"/>
      <c r="AY5" s="55"/>
      <c r="AZ5" s="54"/>
      <c r="BA5" s="48"/>
      <c r="BB5" s="55"/>
      <c r="BC5" s="54"/>
      <c r="BD5" s="48"/>
      <c r="BE5" s="55"/>
      <c r="BF5" s="54"/>
      <c r="BG5" s="48"/>
      <c r="BH5" s="55"/>
      <c r="BI5" s="54"/>
      <c r="BJ5" s="48"/>
      <c r="BK5" s="55"/>
      <c r="BL5" s="54"/>
      <c r="BM5" s="48"/>
      <c r="BN5" s="55"/>
      <c r="BO5" s="54"/>
      <c r="BP5" s="48"/>
      <c r="BQ5" s="55"/>
      <c r="BR5" s="54"/>
      <c r="BS5" s="48"/>
      <c r="BT5" s="55"/>
      <c r="BU5" s="54"/>
      <c r="BV5" s="48"/>
      <c r="BW5" s="55"/>
      <c r="BX5" s="54"/>
      <c r="BY5" s="48"/>
      <c r="BZ5" s="55"/>
      <c r="CA5" s="54"/>
      <c r="CB5" s="48"/>
      <c r="CC5" s="55"/>
      <c r="CD5" s="54"/>
      <c r="CE5" s="48"/>
      <c r="CF5" s="55"/>
      <c r="CG5" s="54"/>
      <c r="CH5" s="48"/>
      <c r="CI5" s="55"/>
      <c r="CJ5" s="54"/>
      <c r="CK5" s="48"/>
      <c r="CL5" s="55"/>
      <c r="CM5" s="54"/>
      <c r="CN5" s="48"/>
      <c r="CO5" s="55"/>
      <c r="CP5" s="54"/>
      <c r="CQ5" s="48"/>
      <c r="CR5" s="55"/>
      <c r="CS5" s="49">
        <f>CQ5+CN5+CK5+CH5+CE5+CB5+BY5+BV5+BS5+BP5+BM5+BJ5+BG5+BD5+BA5+AX5+AU5+AR5+AO5+AL5+AI5+AF5+AC5+Z5+W5+T5+Q5+N5+K5+H5+E5</f>
        <v>0</v>
      </c>
      <c r="CT5" s="49">
        <f>CR5+CO5+CL5+CI5+CF5+CC5+BZ5+BW5+BT5+BQ5+BN5+BK5+BH5+BE5+BB5+AY5+AV5+AS5+AP5+AM5+AJ5+AG5+AD5+AA5+X5+U5+R5+O5+L5+I5+F5</f>
        <v>0</v>
      </c>
    </row>
    <row r="6" spans="1:98" ht="45">
      <c r="A6" s="47"/>
      <c r="B6" s="47"/>
      <c r="C6" s="51"/>
      <c r="D6" s="54"/>
      <c r="E6" s="48"/>
      <c r="F6" s="55"/>
      <c r="G6" s="54"/>
      <c r="H6" s="48"/>
      <c r="I6" s="55"/>
      <c r="J6" s="54"/>
      <c r="K6" s="48"/>
      <c r="L6" s="55"/>
      <c r="M6" s="54"/>
      <c r="N6" s="48"/>
      <c r="O6" s="55"/>
      <c r="P6" s="54"/>
      <c r="Q6" s="48"/>
      <c r="R6" s="55"/>
      <c r="S6" s="54"/>
      <c r="T6" s="48"/>
      <c r="U6" s="55"/>
      <c r="V6" s="54"/>
      <c r="W6" s="48"/>
      <c r="X6" s="55"/>
      <c r="Y6" s="54"/>
      <c r="Z6" s="48"/>
      <c r="AA6" s="55"/>
      <c r="AB6" s="54"/>
      <c r="AC6" s="48"/>
      <c r="AD6" s="55"/>
      <c r="AE6" s="54"/>
      <c r="AF6" s="48"/>
      <c r="AG6" s="55"/>
      <c r="AH6" s="54"/>
      <c r="AI6" s="48"/>
      <c r="AJ6" s="55"/>
      <c r="AK6" s="54"/>
      <c r="AL6" s="48"/>
      <c r="AM6" s="55"/>
      <c r="AN6" s="54"/>
      <c r="AO6" s="48"/>
      <c r="AP6" s="55"/>
      <c r="AQ6" s="54"/>
      <c r="AR6" s="48"/>
      <c r="AS6" s="55"/>
      <c r="AT6" s="54"/>
      <c r="AU6" s="48"/>
      <c r="AV6" s="55"/>
      <c r="AW6" s="54"/>
      <c r="AX6" s="48"/>
      <c r="AY6" s="55"/>
      <c r="AZ6" s="54"/>
      <c r="BA6" s="48"/>
      <c r="BB6" s="55"/>
      <c r="BC6" s="54"/>
      <c r="BD6" s="48"/>
      <c r="BE6" s="55"/>
      <c r="BF6" s="54"/>
      <c r="BG6" s="48"/>
      <c r="BH6" s="55"/>
      <c r="BI6" s="54"/>
      <c r="BJ6" s="48"/>
      <c r="BK6" s="55"/>
      <c r="BL6" s="54"/>
      <c r="BM6" s="48"/>
      <c r="BN6" s="55"/>
      <c r="BO6" s="54"/>
      <c r="BP6" s="48"/>
      <c r="BQ6" s="55"/>
      <c r="BR6" s="54"/>
      <c r="BS6" s="48"/>
      <c r="BT6" s="55"/>
      <c r="BU6" s="54"/>
      <c r="BV6" s="48"/>
      <c r="BW6" s="55"/>
      <c r="BX6" s="54"/>
      <c r="BY6" s="48"/>
      <c r="BZ6" s="55"/>
      <c r="CA6" s="54"/>
      <c r="CB6" s="48"/>
      <c r="CC6" s="55"/>
      <c r="CD6" s="54"/>
      <c r="CE6" s="48"/>
      <c r="CF6" s="55"/>
      <c r="CG6" s="54"/>
      <c r="CH6" s="48"/>
      <c r="CI6" s="55"/>
      <c r="CJ6" s="54"/>
      <c r="CK6" s="48"/>
      <c r="CL6" s="55"/>
      <c r="CM6" s="54"/>
      <c r="CN6" s="48"/>
      <c r="CO6" s="55"/>
      <c r="CP6" s="54"/>
      <c r="CQ6" s="48"/>
      <c r="CR6" s="55"/>
      <c r="CS6" s="49">
        <f t="shared" ref="CS6:CT14" si="0">CQ6+CN6+CK6+CH6+CE6+CB6+BY6+BV6+BS6+BP6+BM6+BJ6+BG6+BD6+BA6+AX6+AU6+AR6+AO6+AL6+AI6+AF6+AC6+Z6+W6+T6+Q6+N6+K6+H6+E6</f>
        <v>0</v>
      </c>
      <c r="CT6" s="49">
        <f t="shared" si="0"/>
        <v>0</v>
      </c>
    </row>
    <row r="7" spans="1:98" ht="45">
      <c r="A7" s="47"/>
      <c r="B7" s="47"/>
      <c r="C7" s="51"/>
      <c r="D7" s="54"/>
      <c r="E7" s="48"/>
      <c r="F7" s="55"/>
      <c r="G7" s="54"/>
      <c r="H7" s="48"/>
      <c r="I7" s="55"/>
      <c r="J7" s="54"/>
      <c r="K7" s="48"/>
      <c r="L7" s="55"/>
      <c r="M7" s="54"/>
      <c r="N7" s="48"/>
      <c r="O7" s="55"/>
      <c r="P7" s="54"/>
      <c r="Q7" s="48"/>
      <c r="R7" s="55"/>
      <c r="S7" s="54"/>
      <c r="T7" s="48"/>
      <c r="U7" s="55"/>
      <c r="V7" s="54"/>
      <c r="W7" s="48"/>
      <c r="X7" s="55"/>
      <c r="Y7" s="54"/>
      <c r="Z7" s="48"/>
      <c r="AA7" s="55"/>
      <c r="AB7" s="54"/>
      <c r="AC7" s="48"/>
      <c r="AD7" s="55"/>
      <c r="AE7" s="54"/>
      <c r="AF7" s="48"/>
      <c r="AG7" s="55"/>
      <c r="AH7" s="54"/>
      <c r="AI7" s="48"/>
      <c r="AJ7" s="55"/>
      <c r="AK7" s="54"/>
      <c r="AL7" s="48"/>
      <c r="AM7" s="55"/>
      <c r="AN7" s="54"/>
      <c r="AO7" s="48"/>
      <c r="AP7" s="55"/>
      <c r="AQ7" s="54"/>
      <c r="AR7" s="48"/>
      <c r="AS7" s="55"/>
      <c r="AT7" s="54"/>
      <c r="AU7" s="48"/>
      <c r="AV7" s="55"/>
      <c r="AW7" s="54"/>
      <c r="AX7" s="48"/>
      <c r="AY7" s="55"/>
      <c r="AZ7" s="54"/>
      <c r="BA7" s="48"/>
      <c r="BB7" s="55"/>
      <c r="BC7" s="54"/>
      <c r="BD7" s="48"/>
      <c r="BE7" s="55"/>
      <c r="BF7" s="54"/>
      <c r="BG7" s="48"/>
      <c r="BH7" s="55"/>
      <c r="BI7" s="54"/>
      <c r="BJ7" s="48"/>
      <c r="BK7" s="55"/>
      <c r="BL7" s="54"/>
      <c r="BM7" s="48"/>
      <c r="BN7" s="55"/>
      <c r="BO7" s="54"/>
      <c r="BP7" s="48"/>
      <c r="BQ7" s="55"/>
      <c r="BR7" s="54"/>
      <c r="BS7" s="48"/>
      <c r="BT7" s="55"/>
      <c r="BU7" s="54"/>
      <c r="BV7" s="48"/>
      <c r="BW7" s="55"/>
      <c r="BX7" s="54"/>
      <c r="BY7" s="48"/>
      <c r="BZ7" s="55"/>
      <c r="CA7" s="54"/>
      <c r="CB7" s="48"/>
      <c r="CC7" s="55"/>
      <c r="CD7" s="54"/>
      <c r="CE7" s="48"/>
      <c r="CF7" s="55"/>
      <c r="CG7" s="54"/>
      <c r="CH7" s="48"/>
      <c r="CI7" s="55"/>
      <c r="CJ7" s="54"/>
      <c r="CK7" s="48"/>
      <c r="CL7" s="55"/>
      <c r="CM7" s="54"/>
      <c r="CN7" s="48"/>
      <c r="CO7" s="55"/>
      <c r="CP7" s="54"/>
      <c r="CQ7" s="48"/>
      <c r="CR7" s="55"/>
      <c r="CS7" s="49">
        <f t="shared" si="0"/>
        <v>0</v>
      </c>
      <c r="CT7" s="49">
        <f t="shared" si="0"/>
        <v>0</v>
      </c>
    </row>
    <row r="8" spans="1:98" ht="45">
      <c r="A8" s="47"/>
      <c r="B8" s="47"/>
      <c r="C8" s="51"/>
      <c r="D8" s="54"/>
      <c r="E8" s="48"/>
      <c r="F8" s="55"/>
      <c r="G8" s="54"/>
      <c r="H8" s="48"/>
      <c r="I8" s="55"/>
      <c r="J8" s="54"/>
      <c r="K8" s="48"/>
      <c r="L8" s="55"/>
      <c r="M8" s="54"/>
      <c r="N8" s="48"/>
      <c r="O8" s="55"/>
      <c r="P8" s="54"/>
      <c r="Q8" s="48"/>
      <c r="R8" s="55"/>
      <c r="S8" s="54"/>
      <c r="T8" s="48"/>
      <c r="U8" s="55"/>
      <c r="V8" s="54"/>
      <c r="W8" s="48"/>
      <c r="X8" s="55"/>
      <c r="Y8" s="54"/>
      <c r="Z8" s="48"/>
      <c r="AA8" s="55"/>
      <c r="AB8" s="54"/>
      <c r="AC8" s="48"/>
      <c r="AD8" s="55"/>
      <c r="AE8" s="54"/>
      <c r="AF8" s="48"/>
      <c r="AG8" s="55"/>
      <c r="AH8" s="54"/>
      <c r="AI8" s="48"/>
      <c r="AJ8" s="55"/>
      <c r="AK8" s="54"/>
      <c r="AL8" s="48"/>
      <c r="AM8" s="55"/>
      <c r="AN8" s="54"/>
      <c r="AO8" s="48"/>
      <c r="AP8" s="55"/>
      <c r="AQ8" s="54"/>
      <c r="AR8" s="48"/>
      <c r="AS8" s="55"/>
      <c r="AT8" s="54"/>
      <c r="AU8" s="48"/>
      <c r="AV8" s="55"/>
      <c r="AW8" s="54"/>
      <c r="AX8" s="48"/>
      <c r="AY8" s="55"/>
      <c r="AZ8" s="54"/>
      <c r="BA8" s="48"/>
      <c r="BB8" s="55"/>
      <c r="BC8" s="54"/>
      <c r="BD8" s="48"/>
      <c r="BE8" s="55"/>
      <c r="BF8" s="54"/>
      <c r="BG8" s="48"/>
      <c r="BH8" s="55"/>
      <c r="BI8" s="54"/>
      <c r="BJ8" s="48"/>
      <c r="BK8" s="55"/>
      <c r="BL8" s="54"/>
      <c r="BM8" s="48"/>
      <c r="BN8" s="55"/>
      <c r="BO8" s="54"/>
      <c r="BP8" s="48"/>
      <c r="BQ8" s="55"/>
      <c r="BR8" s="54"/>
      <c r="BS8" s="48"/>
      <c r="BT8" s="55"/>
      <c r="BU8" s="54"/>
      <c r="BV8" s="48"/>
      <c r="BW8" s="55"/>
      <c r="BX8" s="54"/>
      <c r="BY8" s="48"/>
      <c r="BZ8" s="55"/>
      <c r="CA8" s="54"/>
      <c r="CB8" s="48"/>
      <c r="CC8" s="55"/>
      <c r="CD8" s="54"/>
      <c r="CE8" s="48"/>
      <c r="CF8" s="55"/>
      <c r="CG8" s="54"/>
      <c r="CH8" s="48"/>
      <c r="CI8" s="55"/>
      <c r="CJ8" s="54"/>
      <c r="CK8" s="48"/>
      <c r="CL8" s="55"/>
      <c r="CM8" s="54"/>
      <c r="CN8" s="48"/>
      <c r="CO8" s="55"/>
      <c r="CP8" s="54"/>
      <c r="CQ8" s="48"/>
      <c r="CR8" s="55"/>
      <c r="CS8" s="49">
        <f t="shared" si="0"/>
        <v>0</v>
      </c>
      <c r="CT8" s="49">
        <f t="shared" si="0"/>
        <v>0</v>
      </c>
    </row>
    <row r="9" spans="1:98" ht="45">
      <c r="A9" s="47"/>
      <c r="B9" s="47"/>
      <c r="C9" s="51"/>
      <c r="D9" s="54"/>
      <c r="E9" s="48"/>
      <c r="F9" s="55"/>
      <c r="G9" s="54"/>
      <c r="H9" s="48"/>
      <c r="I9" s="55"/>
      <c r="J9" s="54"/>
      <c r="K9" s="48"/>
      <c r="L9" s="55"/>
      <c r="M9" s="54"/>
      <c r="N9" s="48"/>
      <c r="O9" s="55"/>
      <c r="P9" s="54"/>
      <c r="Q9" s="48"/>
      <c r="R9" s="55"/>
      <c r="S9" s="54"/>
      <c r="T9" s="48"/>
      <c r="U9" s="55"/>
      <c r="V9" s="54"/>
      <c r="W9" s="48"/>
      <c r="X9" s="55"/>
      <c r="Y9" s="54"/>
      <c r="Z9" s="48"/>
      <c r="AA9" s="55"/>
      <c r="AB9" s="54"/>
      <c r="AC9" s="48"/>
      <c r="AD9" s="55"/>
      <c r="AE9" s="54"/>
      <c r="AF9" s="48"/>
      <c r="AG9" s="55"/>
      <c r="AH9" s="54"/>
      <c r="AI9" s="48"/>
      <c r="AJ9" s="55"/>
      <c r="AK9" s="54"/>
      <c r="AL9" s="48"/>
      <c r="AM9" s="55"/>
      <c r="AN9" s="54"/>
      <c r="AO9" s="48"/>
      <c r="AP9" s="55"/>
      <c r="AQ9" s="54"/>
      <c r="AR9" s="48"/>
      <c r="AS9" s="55"/>
      <c r="AT9" s="54"/>
      <c r="AU9" s="48"/>
      <c r="AV9" s="55"/>
      <c r="AW9" s="54"/>
      <c r="AX9" s="48"/>
      <c r="AY9" s="55"/>
      <c r="AZ9" s="54"/>
      <c r="BA9" s="48"/>
      <c r="BB9" s="55"/>
      <c r="BC9" s="54"/>
      <c r="BD9" s="48"/>
      <c r="BE9" s="55"/>
      <c r="BF9" s="54"/>
      <c r="BG9" s="48"/>
      <c r="BH9" s="55"/>
      <c r="BI9" s="54"/>
      <c r="BJ9" s="48"/>
      <c r="BK9" s="55"/>
      <c r="BL9" s="54"/>
      <c r="BM9" s="48"/>
      <c r="BN9" s="55"/>
      <c r="BO9" s="54"/>
      <c r="BP9" s="48"/>
      <c r="BQ9" s="55"/>
      <c r="BR9" s="54"/>
      <c r="BS9" s="48"/>
      <c r="BT9" s="55"/>
      <c r="BU9" s="54"/>
      <c r="BV9" s="48"/>
      <c r="BW9" s="55"/>
      <c r="BX9" s="54"/>
      <c r="BY9" s="48"/>
      <c r="BZ9" s="55"/>
      <c r="CA9" s="54"/>
      <c r="CB9" s="48"/>
      <c r="CC9" s="55"/>
      <c r="CD9" s="54"/>
      <c r="CE9" s="48"/>
      <c r="CF9" s="55"/>
      <c r="CG9" s="54"/>
      <c r="CH9" s="48"/>
      <c r="CI9" s="55"/>
      <c r="CJ9" s="54"/>
      <c r="CK9" s="48"/>
      <c r="CL9" s="55"/>
      <c r="CM9" s="54"/>
      <c r="CN9" s="48"/>
      <c r="CO9" s="55"/>
      <c r="CP9" s="54"/>
      <c r="CQ9" s="48"/>
      <c r="CR9" s="55"/>
      <c r="CS9" s="49">
        <f t="shared" si="0"/>
        <v>0</v>
      </c>
      <c r="CT9" s="49">
        <f t="shared" si="0"/>
        <v>0</v>
      </c>
    </row>
    <row r="10" spans="1:98" ht="45">
      <c r="A10" s="47"/>
      <c r="B10" s="47"/>
      <c r="C10" s="51"/>
      <c r="D10" s="54"/>
      <c r="E10" s="48"/>
      <c r="F10" s="55"/>
      <c r="G10" s="54"/>
      <c r="H10" s="48"/>
      <c r="I10" s="56"/>
      <c r="J10" s="54"/>
      <c r="K10" s="48"/>
      <c r="L10" s="55"/>
      <c r="M10" s="54"/>
      <c r="N10" s="48"/>
      <c r="O10" s="56"/>
      <c r="P10" s="54"/>
      <c r="Q10" s="48"/>
      <c r="R10" s="55"/>
      <c r="S10" s="54"/>
      <c r="T10" s="48"/>
      <c r="U10" s="56"/>
      <c r="V10" s="54"/>
      <c r="W10" s="48"/>
      <c r="X10" s="55"/>
      <c r="Y10" s="54"/>
      <c r="Z10" s="48"/>
      <c r="AA10" s="56"/>
      <c r="AB10" s="54"/>
      <c r="AC10" s="48"/>
      <c r="AD10" s="55"/>
      <c r="AE10" s="54"/>
      <c r="AF10" s="48"/>
      <c r="AG10" s="56"/>
      <c r="AH10" s="54"/>
      <c r="AI10" s="48"/>
      <c r="AJ10" s="55"/>
      <c r="AK10" s="54"/>
      <c r="AL10" s="48"/>
      <c r="AM10" s="56"/>
      <c r="AN10" s="54"/>
      <c r="AO10" s="48"/>
      <c r="AP10" s="55"/>
      <c r="AQ10" s="54"/>
      <c r="AR10" s="48"/>
      <c r="AS10" s="56"/>
      <c r="AT10" s="54"/>
      <c r="AU10" s="48"/>
      <c r="AV10" s="55"/>
      <c r="AW10" s="54"/>
      <c r="AX10" s="48"/>
      <c r="AY10" s="56"/>
      <c r="AZ10" s="54"/>
      <c r="BA10" s="48"/>
      <c r="BB10" s="55"/>
      <c r="BC10" s="54"/>
      <c r="BD10" s="48"/>
      <c r="BE10" s="56"/>
      <c r="BF10" s="54"/>
      <c r="BG10" s="48"/>
      <c r="BH10" s="55"/>
      <c r="BI10" s="54"/>
      <c r="BJ10" s="48"/>
      <c r="BK10" s="56"/>
      <c r="BL10" s="54"/>
      <c r="BM10" s="48"/>
      <c r="BN10" s="55"/>
      <c r="BO10" s="54"/>
      <c r="BP10" s="48"/>
      <c r="BQ10" s="56"/>
      <c r="BR10" s="54"/>
      <c r="BS10" s="48"/>
      <c r="BT10" s="55"/>
      <c r="BU10" s="54"/>
      <c r="BV10" s="48"/>
      <c r="BW10" s="56"/>
      <c r="BX10" s="54"/>
      <c r="BY10" s="48"/>
      <c r="BZ10" s="55"/>
      <c r="CA10" s="54"/>
      <c r="CB10" s="48"/>
      <c r="CC10" s="56"/>
      <c r="CD10" s="54"/>
      <c r="CE10" s="48"/>
      <c r="CF10" s="55"/>
      <c r="CG10" s="54"/>
      <c r="CH10" s="48"/>
      <c r="CI10" s="56"/>
      <c r="CJ10" s="54"/>
      <c r="CK10" s="48"/>
      <c r="CL10" s="55"/>
      <c r="CM10" s="54"/>
      <c r="CN10" s="48"/>
      <c r="CO10" s="56"/>
      <c r="CP10" s="54"/>
      <c r="CQ10" s="48"/>
      <c r="CR10" s="55"/>
      <c r="CS10" s="49">
        <f t="shared" si="0"/>
        <v>0</v>
      </c>
      <c r="CT10" s="49">
        <f t="shared" si="0"/>
        <v>0</v>
      </c>
    </row>
    <row r="11" spans="1:98" ht="45">
      <c r="A11" s="47"/>
      <c r="B11" s="47"/>
      <c r="C11" s="51"/>
      <c r="D11" s="54"/>
      <c r="E11" s="48"/>
      <c r="F11" s="55"/>
      <c r="G11" s="54"/>
      <c r="H11" s="48"/>
      <c r="I11" s="56"/>
      <c r="J11" s="54"/>
      <c r="K11" s="48"/>
      <c r="L11" s="55"/>
      <c r="M11" s="54"/>
      <c r="N11" s="48"/>
      <c r="O11" s="56"/>
      <c r="P11" s="54"/>
      <c r="Q11" s="48"/>
      <c r="R11" s="55"/>
      <c r="S11" s="54"/>
      <c r="T11" s="48"/>
      <c r="U11" s="56"/>
      <c r="V11" s="54"/>
      <c r="W11" s="48"/>
      <c r="X11" s="55"/>
      <c r="Y11" s="54"/>
      <c r="Z11" s="48"/>
      <c r="AA11" s="56"/>
      <c r="AB11" s="54"/>
      <c r="AC11" s="48"/>
      <c r="AD11" s="55"/>
      <c r="AE11" s="54"/>
      <c r="AF11" s="48"/>
      <c r="AG11" s="56"/>
      <c r="AH11" s="54"/>
      <c r="AI11" s="48"/>
      <c r="AJ11" s="55"/>
      <c r="AK11" s="54"/>
      <c r="AL11" s="48"/>
      <c r="AM11" s="56"/>
      <c r="AN11" s="54"/>
      <c r="AO11" s="48"/>
      <c r="AP11" s="55"/>
      <c r="AQ11" s="54"/>
      <c r="AR11" s="48"/>
      <c r="AS11" s="56"/>
      <c r="AT11" s="54"/>
      <c r="AU11" s="48"/>
      <c r="AV11" s="55"/>
      <c r="AW11" s="54"/>
      <c r="AX11" s="48"/>
      <c r="AY11" s="56"/>
      <c r="AZ11" s="54"/>
      <c r="BA11" s="48"/>
      <c r="BB11" s="55"/>
      <c r="BC11" s="54"/>
      <c r="BD11" s="48"/>
      <c r="BE11" s="56"/>
      <c r="BF11" s="54"/>
      <c r="BG11" s="48"/>
      <c r="BH11" s="55"/>
      <c r="BI11" s="54"/>
      <c r="BJ11" s="48"/>
      <c r="BK11" s="56"/>
      <c r="BL11" s="54"/>
      <c r="BM11" s="48"/>
      <c r="BN11" s="55"/>
      <c r="BO11" s="54"/>
      <c r="BP11" s="48"/>
      <c r="BQ11" s="56"/>
      <c r="BR11" s="54"/>
      <c r="BS11" s="48"/>
      <c r="BT11" s="55"/>
      <c r="BU11" s="54"/>
      <c r="BV11" s="48"/>
      <c r="BW11" s="56"/>
      <c r="BX11" s="54"/>
      <c r="BY11" s="48"/>
      <c r="BZ11" s="55"/>
      <c r="CA11" s="54"/>
      <c r="CB11" s="48"/>
      <c r="CC11" s="56"/>
      <c r="CD11" s="54"/>
      <c r="CE11" s="48"/>
      <c r="CF11" s="55"/>
      <c r="CG11" s="54"/>
      <c r="CH11" s="48"/>
      <c r="CI11" s="56"/>
      <c r="CJ11" s="54"/>
      <c r="CK11" s="48"/>
      <c r="CL11" s="55"/>
      <c r="CM11" s="54"/>
      <c r="CN11" s="48"/>
      <c r="CO11" s="56"/>
      <c r="CP11" s="54"/>
      <c r="CQ11" s="48"/>
      <c r="CR11" s="55"/>
      <c r="CS11" s="49">
        <f t="shared" si="0"/>
        <v>0</v>
      </c>
      <c r="CT11" s="49">
        <f t="shared" si="0"/>
        <v>0</v>
      </c>
    </row>
    <row r="12" spans="1:98" ht="45">
      <c r="A12" s="47"/>
      <c r="B12" s="47"/>
      <c r="C12" s="51"/>
      <c r="D12" s="54"/>
      <c r="E12" s="48"/>
      <c r="F12" s="55"/>
      <c r="G12" s="54"/>
      <c r="H12" s="48"/>
      <c r="I12" s="56"/>
      <c r="J12" s="54"/>
      <c r="K12" s="48"/>
      <c r="L12" s="55"/>
      <c r="M12" s="54"/>
      <c r="N12" s="48"/>
      <c r="O12" s="56"/>
      <c r="P12" s="54"/>
      <c r="Q12" s="48"/>
      <c r="R12" s="55"/>
      <c r="S12" s="54"/>
      <c r="T12" s="48"/>
      <c r="U12" s="56"/>
      <c r="V12" s="54"/>
      <c r="W12" s="48"/>
      <c r="X12" s="55"/>
      <c r="Y12" s="54"/>
      <c r="Z12" s="48"/>
      <c r="AA12" s="56"/>
      <c r="AB12" s="54"/>
      <c r="AC12" s="48"/>
      <c r="AD12" s="55"/>
      <c r="AE12" s="54"/>
      <c r="AF12" s="48"/>
      <c r="AG12" s="56"/>
      <c r="AH12" s="54"/>
      <c r="AI12" s="48"/>
      <c r="AJ12" s="55"/>
      <c r="AK12" s="54"/>
      <c r="AL12" s="48"/>
      <c r="AM12" s="56"/>
      <c r="AN12" s="54"/>
      <c r="AO12" s="48"/>
      <c r="AP12" s="55"/>
      <c r="AQ12" s="54"/>
      <c r="AR12" s="48"/>
      <c r="AS12" s="56"/>
      <c r="AT12" s="54"/>
      <c r="AU12" s="48"/>
      <c r="AV12" s="55"/>
      <c r="AW12" s="54"/>
      <c r="AX12" s="48"/>
      <c r="AY12" s="56"/>
      <c r="AZ12" s="54"/>
      <c r="BA12" s="48"/>
      <c r="BB12" s="55"/>
      <c r="BC12" s="54"/>
      <c r="BD12" s="48"/>
      <c r="BE12" s="56"/>
      <c r="BF12" s="54"/>
      <c r="BG12" s="48"/>
      <c r="BH12" s="55"/>
      <c r="BI12" s="54"/>
      <c r="BJ12" s="48"/>
      <c r="BK12" s="56"/>
      <c r="BL12" s="54"/>
      <c r="BM12" s="48"/>
      <c r="BN12" s="55"/>
      <c r="BO12" s="54"/>
      <c r="BP12" s="48"/>
      <c r="BQ12" s="56"/>
      <c r="BR12" s="54"/>
      <c r="BS12" s="48"/>
      <c r="BT12" s="55"/>
      <c r="BU12" s="54"/>
      <c r="BV12" s="48"/>
      <c r="BW12" s="56"/>
      <c r="BX12" s="54"/>
      <c r="BY12" s="48"/>
      <c r="BZ12" s="55"/>
      <c r="CA12" s="54"/>
      <c r="CB12" s="48"/>
      <c r="CC12" s="56"/>
      <c r="CD12" s="54"/>
      <c r="CE12" s="48"/>
      <c r="CF12" s="55"/>
      <c r="CG12" s="54"/>
      <c r="CH12" s="48"/>
      <c r="CI12" s="56"/>
      <c r="CJ12" s="54"/>
      <c r="CK12" s="48"/>
      <c r="CL12" s="55"/>
      <c r="CM12" s="54"/>
      <c r="CN12" s="48"/>
      <c r="CO12" s="56"/>
      <c r="CP12" s="54"/>
      <c r="CQ12" s="48"/>
      <c r="CR12" s="55"/>
      <c r="CS12" s="49">
        <f t="shared" si="0"/>
        <v>0</v>
      </c>
      <c r="CT12" s="49">
        <f t="shared" si="0"/>
        <v>0</v>
      </c>
    </row>
    <row r="13" spans="1:98" ht="45">
      <c r="A13" s="47"/>
      <c r="B13" s="47"/>
      <c r="C13" s="51"/>
      <c r="D13" s="54"/>
      <c r="E13" s="48"/>
      <c r="F13" s="55"/>
      <c r="G13" s="54"/>
      <c r="H13" s="48"/>
      <c r="I13" s="56"/>
      <c r="J13" s="54"/>
      <c r="K13" s="48"/>
      <c r="L13" s="55"/>
      <c r="M13" s="54"/>
      <c r="N13" s="48"/>
      <c r="O13" s="56"/>
      <c r="P13" s="54"/>
      <c r="Q13" s="48"/>
      <c r="R13" s="55"/>
      <c r="S13" s="54"/>
      <c r="T13" s="48"/>
      <c r="U13" s="56"/>
      <c r="V13" s="54"/>
      <c r="W13" s="48"/>
      <c r="X13" s="55"/>
      <c r="Y13" s="54"/>
      <c r="Z13" s="48"/>
      <c r="AA13" s="56"/>
      <c r="AB13" s="54"/>
      <c r="AC13" s="48"/>
      <c r="AD13" s="55"/>
      <c r="AE13" s="54"/>
      <c r="AF13" s="48"/>
      <c r="AG13" s="56"/>
      <c r="AH13" s="54"/>
      <c r="AI13" s="48"/>
      <c r="AJ13" s="55"/>
      <c r="AK13" s="54"/>
      <c r="AL13" s="48"/>
      <c r="AM13" s="56"/>
      <c r="AN13" s="54"/>
      <c r="AO13" s="48"/>
      <c r="AP13" s="55"/>
      <c r="AQ13" s="54"/>
      <c r="AR13" s="48"/>
      <c r="AS13" s="56"/>
      <c r="AT13" s="54"/>
      <c r="AU13" s="48"/>
      <c r="AV13" s="55"/>
      <c r="AW13" s="54"/>
      <c r="AX13" s="48"/>
      <c r="AY13" s="56"/>
      <c r="AZ13" s="54"/>
      <c r="BA13" s="48"/>
      <c r="BB13" s="55"/>
      <c r="BC13" s="54"/>
      <c r="BD13" s="48"/>
      <c r="BE13" s="56"/>
      <c r="BF13" s="54"/>
      <c r="BG13" s="48"/>
      <c r="BH13" s="55"/>
      <c r="BI13" s="54"/>
      <c r="BJ13" s="48"/>
      <c r="BK13" s="56"/>
      <c r="BL13" s="54"/>
      <c r="BM13" s="48"/>
      <c r="BN13" s="55"/>
      <c r="BO13" s="54"/>
      <c r="BP13" s="48"/>
      <c r="BQ13" s="56"/>
      <c r="BR13" s="54"/>
      <c r="BS13" s="48"/>
      <c r="BT13" s="55"/>
      <c r="BU13" s="54"/>
      <c r="BV13" s="48"/>
      <c r="BW13" s="56"/>
      <c r="BX13" s="54"/>
      <c r="BY13" s="48"/>
      <c r="BZ13" s="55"/>
      <c r="CA13" s="54"/>
      <c r="CB13" s="48"/>
      <c r="CC13" s="56"/>
      <c r="CD13" s="54"/>
      <c r="CE13" s="48"/>
      <c r="CF13" s="55"/>
      <c r="CG13" s="54"/>
      <c r="CH13" s="48"/>
      <c r="CI13" s="56"/>
      <c r="CJ13" s="54"/>
      <c r="CK13" s="48"/>
      <c r="CL13" s="55"/>
      <c r="CM13" s="54"/>
      <c r="CN13" s="48"/>
      <c r="CO13" s="56"/>
      <c r="CP13" s="54"/>
      <c r="CQ13" s="48"/>
      <c r="CR13" s="55"/>
      <c r="CS13" s="49">
        <f t="shared" si="0"/>
        <v>0</v>
      </c>
      <c r="CT13" s="49">
        <f t="shared" si="0"/>
        <v>0</v>
      </c>
    </row>
    <row r="14" spans="1:98" ht="45">
      <c r="A14" s="47"/>
      <c r="B14" s="47"/>
      <c r="C14" s="51"/>
      <c r="D14" s="54"/>
      <c r="E14" s="48"/>
      <c r="F14" s="55"/>
      <c r="G14" s="54"/>
      <c r="H14" s="48"/>
      <c r="I14" s="56"/>
      <c r="J14" s="54"/>
      <c r="K14" s="48"/>
      <c r="L14" s="55"/>
      <c r="M14" s="54"/>
      <c r="N14" s="48"/>
      <c r="O14" s="56"/>
      <c r="P14" s="54"/>
      <c r="Q14" s="48"/>
      <c r="R14" s="55"/>
      <c r="S14" s="54"/>
      <c r="T14" s="48"/>
      <c r="U14" s="56"/>
      <c r="V14" s="54"/>
      <c r="W14" s="48"/>
      <c r="X14" s="55"/>
      <c r="Y14" s="54"/>
      <c r="Z14" s="48"/>
      <c r="AA14" s="56"/>
      <c r="AB14" s="54"/>
      <c r="AC14" s="48"/>
      <c r="AD14" s="55"/>
      <c r="AE14" s="54"/>
      <c r="AF14" s="48"/>
      <c r="AG14" s="56"/>
      <c r="AH14" s="54"/>
      <c r="AI14" s="48"/>
      <c r="AJ14" s="55"/>
      <c r="AK14" s="54"/>
      <c r="AL14" s="48"/>
      <c r="AM14" s="56"/>
      <c r="AN14" s="54"/>
      <c r="AO14" s="48"/>
      <c r="AP14" s="55"/>
      <c r="AQ14" s="54"/>
      <c r="AR14" s="48"/>
      <c r="AS14" s="56"/>
      <c r="AT14" s="54"/>
      <c r="AU14" s="48"/>
      <c r="AV14" s="55"/>
      <c r="AW14" s="54"/>
      <c r="AX14" s="48"/>
      <c r="AY14" s="56"/>
      <c r="AZ14" s="54"/>
      <c r="BA14" s="48"/>
      <c r="BB14" s="55"/>
      <c r="BC14" s="54"/>
      <c r="BD14" s="48"/>
      <c r="BE14" s="56"/>
      <c r="BF14" s="54"/>
      <c r="BG14" s="48"/>
      <c r="BH14" s="55"/>
      <c r="BI14" s="54"/>
      <c r="BJ14" s="48"/>
      <c r="BK14" s="56"/>
      <c r="BL14" s="54"/>
      <c r="BM14" s="48"/>
      <c r="BN14" s="55"/>
      <c r="BO14" s="54"/>
      <c r="BP14" s="48"/>
      <c r="BQ14" s="56"/>
      <c r="BR14" s="54"/>
      <c r="BS14" s="48"/>
      <c r="BT14" s="55"/>
      <c r="BU14" s="54"/>
      <c r="BV14" s="48"/>
      <c r="BW14" s="56"/>
      <c r="BX14" s="54"/>
      <c r="BY14" s="48"/>
      <c r="BZ14" s="55"/>
      <c r="CA14" s="54"/>
      <c r="CB14" s="48"/>
      <c r="CC14" s="56"/>
      <c r="CD14" s="54"/>
      <c r="CE14" s="48"/>
      <c r="CF14" s="55"/>
      <c r="CG14" s="54"/>
      <c r="CH14" s="48"/>
      <c r="CI14" s="56"/>
      <c r="CJ14" s="54"/>
      <c r="CK14" s="48"/>
      <c r="CL14" s="55"/>
      <c r="CM14" s="54"/>
      <c r="CN14" s="48"/>
      <c r="CO14" s="56"/>
      <c r="CP14" s="54"/>
      <c r="CQ14" s="48"/>
      <c r="CR14" s="55"/>
      <c r="CS14" s="49">
        <f t="shared" si="0"/>
        <v>0</v>
      </c>
      <c r="CT14" s="49">
        <f t="shared" si="0"/>
        <v>0</v>
      </c>
    </row>
  </sheetData>
  <mergeCells count="37">
    <mergeCell ref="AN2:AP2"/>
    <mergeCell ref="A1:AV1"/>
    <mergeCell ref="AY1:BN1"/>
    <mergeCell ref="A2:B2"/>
    <mergeCell ref="D2:F2"/>
    <mergeCell ref="G2:I2"/>
    <mergeCell ref="J2:L2"/>
    <mergeCell ref="M2:O2"/>
    <mergeCell ref="P2:R2"/>
    <mergeCell ref="S2:U2"/>
    <mergeCell ref="V2:X2"/>
    <mergeCell ref="Y2:AA2"/>
    <mergeCell ref="AB2:AD2"/>
    <mergeCell ref="AE2:AG2"/>
    <mergeCell ref="AH2:AJ2"/>
    <mergeCell ref="AK2:AM2"/>
    <mergeCell ref="AT2:AV2"/>
    <mergeCell ref="AW2:AY2"/>
    <mergeCell ref="AZ2:BB2"/>
    <mergeCell ref="BC2:BE2"/>
    <mergeCell ref="BF2:BH2"/>
    <mergeCell ref="CS2:CS3"/>
    <mergeCell ref="CT2:CT3"/>
    <mergeCell ref="A4:CT4"/>
    <mergeCell ref="CA2:CC2"/>
    <mergeCell ref="CD2:CF2"/>
    <mergeCell ref="CG2:CI2"/>
    <mergeCell ref="CJ2:CL2"/>
    <mergeCell ref="CM2:CO2"/>
    <mergeCell ref="CP2:CR2"/>
    <mergeCell ref="BI2:BK2"/>
    <mergeCell ref="BL2:BN2"/>
    <mergeCell ref="BO2:BQ2"/>
    <mergeCell ref="BR2:BT2"/>
    <mergeCell ref="BU2:BW2"/>
    <mergeCell ref="BX2:BZ2"/>
    <mergeCell ref="AQ2:A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Сосновский Максим Михайлович</dc:creator>
  <cp:lastModifiedBy>Сосновский Максим Михайлович</cp:lastModifiedBy>
  <dcterms:created xsi:type="dcterms:W3CDTF">2025-09-21T08:24:56Z</dcterms:created>
  <dcterms:modified xsi:type="dcterms:W3CDTF">2025-09-21T08:40:03Z</dcterms:modified>
</cp:coreProperties>
</file>