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MD1702\10_Oeffentlich\WLS\Alina Koturanova\musor\"/>
    </mc:Choice>
  </mc:AlternateContent>
  <xr:revisionPtr revIDLastSave="0" documentId="13_ncr:1_{77619424-0BF4-4ACB-B6F5-046CE45FBAC3}" xr6:coauthVersionLast="47" xr6:coauthVersionMax="47" xr10:uidLastSave="{00000000-0000-0000-0000-000000000000}"/>
  <bookViews>
    <workbookView xWindow="-120" yWindow="-120" windowWidth="24240" windowHeight="13125" activeTab="1" xr2:uid="{00000000-000D-0000-FFFF-FFFF00000000}"/>
  </bookViews>
  <sheets>
    <sheet name="Tabelle1" sheetId="1" r:id="rId1"/>
    <sheet name="Tabelle1 (2)" sheetId="2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2" l="1"/>
  <c r="F33" i="2"/>
  <c r="O32" i="2"/>
  <c r="K32" i="2" s="1"/>
  <c r="N32" i="2"/>
  <c r="J32" i="2" s="1"/>
  <c r="M32" i="2"/>
  <c r="G32" i="2"/>
  <c r="E32" i="2"/>
  <c r="O31" i="2"/>
  <c r="I31" i="2" s="1"/>
  <c r="N31" i="2"/>
  <c r="J31" i="2" s="1"/>
  <c r="M31" i="2"/>
  <c r="G31" i="2"/>
  <c r="E31" i="2"/>
  <c r="O30" i="2"/>
  <c r="N30" i="2"/>
  <c r="J30" i="2" s="1"/>
  <c r="M30" i="2"/>
  <c r="I30" i="2" s="1"/>
  <c r="G30" i="2"/>
  <c r="E30" i="2"/>
  <c r="O29" i="2"/>
  <c r="K29" i="2" s="1"/>
  <c r="N29" i="2"/>
  <c r="J29" i="2" s="1"/>
  <c r="M29" i="2"/>
  <c r="G29" i="2"/>
  <c r="E29" i="2"/>
  <c r="O28" i="2"/>
  <c r="K28" i="2" s="1"/>
  <c r="N28" i="2"/>
  <c r="J28" i="2" s="1"/>
  <c r="M28" i="2"/>
  <c r="G28" i="2"/>
  <c r="E28" i="2"/>
  <c r="O27" i="2"/>
  <c r="N27" i="2"/>
  <c r="J27" i="2" s="1"/>
  <c r="M27" i="2"/>
  <c r="G27" i="2"/>
  <c r="E27" i="2"/>
  <c r="O26" i="2"/>
  <c r="N26" i="2"/>
  <c r="M26" i="2"/>
  <c r="G26" i="2"/>
  <c r="E26" i="2"/>
  <c r="O25" i="2"/>
  <c r="N25" i="2"/>
  <c r="M25" i="2"/>
  <c r="G25" i="2"/>
  <c r="E25" i="2"/>
  <c r="O24" i="2"/>
  <c r="N24" i="2"/>
  <c r="M24" i="2"/>
  <c r="G24" i="2"/>
  <c r="E24" i="2"/>
  <c r="O23" i="2"/>
  <c r="N23" i="2"/>
  <c r="M23" i="2"/>
  <c r="G23" i="2"/>
  <c r="E23" i="2"/>
  <c r="O22" i="2"/>
  <c r="N22" i="2"/>
  <c r="J22" i="2" s="1"/>
  <c r="M22" i="2"/>
  <c r="I22" i="2" s="1"/>
  <c r="G22" i="2"/>
  <c r="E22" i="2"/>
  <c r="O21" i="2"/>
  <c r="K21" i="2" s="1"/>
  <c r="N21" i="2"/>
  <c r="J21" i="2" s="1"/>
  <c r="M21" i="2"/>
  <c r="G21" i="2"/>
  <c r="E21" i="2"/>
  <c r="O20" i="2"/>
  <c r="K20" i="2" s="1"/>
  <c r="N20" i="2"/>
  <c r="I20" i="2" s="1"/>
  <c r="M20" i="2"/>
  <c r="G20" i="2"/>
  <c r="E20" i="2"/>
  <c r="O19" i="2"/>
  <c r="K19" i="2" s="1"/>
  <c r="N19" i="2"/>
  <c r="J19" i="2" s="1"/>
  <c r="M19" i="2"/>
  <c r="I19" i="2" s="1"/>
  <c r="G19" i="2"/>
  <c r="E19" i="2"/>
  <c r="O18" i="2"/>
  <c r="N18" i="2"/>
  <c r="J18" i="2" s="1"/>
  <c r="M18" i="2"/>
  <c r="K18" i="2" s="1"/>
  <c r="G18" i="2"/>
  <c r="E18" i="2"/>
  <c r="O17" i="2"/>
  <c r="N17" i="2"/>
  <c r="J17" i="2" s="1"/>
  <c r="M17" i="2"/>
  <c r="I17" i="2" s="1"/>
  <c r="G17" i="2"/>
  <c r="E17" i="2"/>
  <c r="O16" i="2"/>
  <c r="K16" i="2" s="1"/>
  <c r="N16" i="2"/>
  <c r="J16" i="2" s="1"/>
  <c r="M16" i="2"/>
  <c r="G16" i="2"/>
  <c r="E16" i="2"/>
  <c r="O15" i="2"/>
  <c r="I15" i="2" s="1"/>
  <c r="N15" i="2"/>
  <c r="J15" i="2" s="1"/>
  <c r="M15" i="2"/>
  <c r="G15" i="2"/>
  <c r="E15" i="2"/>
  <c r="O14" i="2"/>
  <c r="K14" i="2" s="1"/>
  <c r="N14" i="2"/>
  <c r="J14" i="2" s="1"/>
  <c r="M14" i="2"/>
  <c r="I14" i="2" s="1"/>
  <c r="G14" i="2"/>
  <c r="E14" i="2"/>
  <c r="O13" i="2"/>
  <c r="K13" i="2" s="1"/>
  <c r="N13" i="2"/>
  <c r="J13" i="2" s="1"/>
  <c r="M13" i="2"/>
  <c r="G13" i="2"/>
  <c r="E13" i="2"/>
  <c r="O12" i="2"/>
  <c r="K12" i="2" s="1"/>
  <c r="N12" i="2"/>
  <c r="I12" i="2" s="1"/>
  <c r="M12" i="2"/>
  <c r="G12" i="2"/>
  <c r="E12" i="2"/>
  <c r="O11" i="2"/>
  <c r="K11" i="2" s="1"/>
  <c r="N11" i="2"/>
  <c r="J11" i="2" s="1"/>
  <c r="M11" i="2"/>
  <c r="I11" i="2" s="1"/>
  <c r="G11" i="2"/>
  <c r="E11" i="2"/>
  <c r="O10" i="2"/>
  <c r="N10" i="2"/>
  <c r="J10" i="2" s="1"/>
  <c r="M10" i="2"/>
  <c r="K10" i="2" s="1"/>
  <c r="G10" i="2"/>
  <c r="E10" i="2"/>
  <c r="O9" i="2"/>
  <c r="N9" i="2"/>
  <c r="J9" i="2" s="1"/>
  <c r="M9" i="2"/>
  <c r="I9" i="2" s="1"/>
  <c r="G9" i="2"/>
  <c r="E9" i="2"/>
  <c r="O8" i="2"/>
  <c r="K8" i="2" s="1"/>
  <c r="N8" i="2"/>
  <c r="J8" i="2" s="1"/>
  <c r="M8" i="2"/>
  <c r="G8" i="2"/>
  <c r="E8" i="2"/>
  <c r="O7" i="2"/>
  <c r="I7" i="2" s="1"/>
  <c r="N7" i="2"/>
  <c r="J7" i="2" s="1"/>
  <c r="M7" i="2"/>
  <c r="G7" i="2"/>
  <c r="E7" i="2"/>
  <c r="O6" i="2"/>
  <c r="K6" i="2" s="1"/>
  <c r="N6" i="2"/>
  <c r="J6" i="2" s="1"/>
  <c r="M6" i="2"/>
  <c r="I6" i="2" s="1"/>
  <c r="G6" i="2"/>
  <c r="E6" i="2"/>
  <c r="O5" i="2"/>
  <c r="K5" i="2" s="1"/>
  <c r="N5" i="2"/>
  <c r="I5" i="2" s="1"/>
  <c r="M5" i="2"/>
  <c r="G5" i="2"/>
  <c r="E5" i="2"/>
  <c r="O4" i="2"/>
  <c r="K4" i="2" s="1"/>
  <c r="N4" i="2"/>
  <c r="I4" i="2" s="1"/>
  <c r="M4" i="2"/>
  <c r="G4" i="2"/>
  <c r="E4" i="2"/>
  <c r="O3" i="2"/>
  <c r="K3" i="2" s="1"/>
  <c r="N3" i="2"/>
  <c r="J3" i="2" s="1"/>
  <c r="M3" i="2"/>
  <c r="I3" i="2" s="1"/>
  <c r="G3" i="2"/>
  <c r="E3" i="2"/>
  <c r="O2" i="2"/>
  <c r="K2" i="2" s="1"/>
  <c r="N2" i="2"/>
  <c r="J2" i="2" s="1"/>
  <c r="M2" i="2"/>
  <c r="I2" i="2" s="1"/>
  <c r="G2" i="2"/>
  <c r="E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2" i="1"/>
  <c r="I27" i="2" l="1"/>
  <c r="K27" i="2"/>
  <c r="K26" i="2"/>
  <c r="J26" i="2"/>
  <c r="I25" i="2"/>
  <c r="J25" i="2"/>
  <c r="J24" i="2"/>
  <c r="K24" i="2"/>
  <c r="I23" i="2"/>
  <c r="J23" i="2"/>
  <c r="J5" i="2"/>
  <c r="K31" i="2"/>
  <c r="I29" i="2"/>
  <c r="K23" i="2"/>
  <c r="I21" i="2"/>
  <c r="K15" i="2"/>
  <c r="I13" i="2"/>
  <c r="K7" i="2"/>
  <c r="I26" i="2"/>
  <c r="I18" i="2"/>
  <c r="I10" i="2"/>
  <c r="K17" i="2"/>
  <c r="J12" i="2"/>
  <c r="I28" i="2"/>
  <c r="I32" i="2"/>
  <c r="I24" i="2"/>
  <c r="I16" i="2"/>
  <c r="I8" i="2"/>
  <c r="K25" i="2"/>
  <c r="J20" i="2"/>
  <c r="K9" i="2"/>
  <c r="J4" i="2"/>
  <c r="K30" i="2"/>
  <c r="K22" i="2"/>
  <c r="E33" i="2"/>
  <c r="F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3" i="1" l="1"/>
</calcChain>
</file>

<file path=xl/sharedStrings.xml><?xml version="1.0" encoding="utf-8"?>
<sst xmlns="http://schemas.openxmlformats.org/spreadsheetml/2006/main" count="81" uniqueCount="41">
  <si>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</si>
  <si>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</si>
  <si>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</si>
  <si>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</si>
  <si>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</si>
  <si>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</si>
  <si>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</si>
  <si>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</si>
  <si>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</si>
  <si>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</si>
  <si>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</si>
  <si>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</si>
  <si>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</si>
  <si>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</si>
  <si>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</si>
  <si>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</si>
  <si>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</si>
  <si>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</si>
  <si>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</si>
  <si>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</si>
  <si>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</si>
  <si>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</si>
  <si>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</si>
  <si>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</si>
  <si>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</si>
  <si>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</si>
  <si>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</si>
  <si>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</si>
  <si>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</si>
  <si>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</si>
  <si>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Дата</t>
  </si>
  <si>
    <t>начало</t>
  </si>
  <si>
    <t>конец</t>
  </si>
  <si>
    <t>пауза</t>
  </si>
  <si>
    <t>продолжительность</t>
  </si>
  <si>
    <t>утренняя смена 05.00-13.00</t>
  </si>
  <si>
    <t>дневная смена 13.00-21.00</t>
  </si>
  <si>
    <t>ночная смена 21.00-05.00</t>
  </si>
  <si>
    <t>ночные 23.00-06.00</t>
  </si>
  <si>
    <t>ВСЕГО</t>
  </si>
  <si>
    <t>ночные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</si>
</sst>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F400]h:mm:ss\ AM/PM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3" fillId="0" borderId="4" xfId="1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/>
    <xf numFmtId="2" fontId="2" fillId="0" borderId="4" xfId="1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0" borderId="4" xfId="0" applyBorder="1"/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NumberFormat="1"/>
    <xf numFmtId="2" fontId="0" fillId="0" borderId="0" xfId="0" applyNumberFormat="1"/>
    <xf numFmtId="2" fontId="0" fillId="0" borderId="4" xfId="0" applyNumberFormat="1" applyBorder="1"/>
    <xf numFmtId="2" fontId="0" fillId="3" borderId="0" xfId="0" applyNumberFormat="1" applyFill="1"/>
    <xf numFmtId="0" fontId="0" fillId="3" borderId="0" xfId="0" applyNumberFormat="1" applyFill="1"/>
    <xf numFmtId="165" fontId="0" fillId="3" borderId="0" xfId="0" applyNumberFormat="1" applyFill="1"/>
    <xf numFmtId="0" fontId="0" fillId="3" borderId="0" xfId="0" applyFill="1"/>
    <xf numFmtId="2" fontId="0" fillId="3" borderId="4" xfId="0" applyNumberFormat="1" applyFill="1" applyBorder="1"/>
    <xf numFmtId="2" fontId="0" fillId="2" borderId="0" xfId="0" applyNumberFormat="1" applyFill="1"/>
    <xf numFmtId="0" fontId="2" fillId="0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3" fillId="4" borderId="4" xfId="1" applyNumberForma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workbookViewId="0">
      <selection activeCell="M1" sqref="M1:Q1048576"/>
    </sheetView>
  </sheetViews>
  <sheetFormatPr baseColWidth="10" defaultColWidth="9.140625" defaultRowHeight="15" x14ac:dyDescent="0.25"/>
  <cols>
    <col min="5" max="5" width="9" customWidth="1"/>
    <col min="6" max="6" width="11" customWidth="1"/>
    <col min="9" max="9" width="17" customWidth="1"/>
    <col min="10" max="10" width="16.140625" customWidth="1"/>
    <col min="11" max="11" width="18.7109375" customWidth="1"/>
    <col min="14" max="14" width="6.7109375" customWidth="1"/>
  </cols>
  <sheetData>
    <row r="1" spans="1:16" ht="41.25" customHeight="1" x14ac:dyDescent="0.2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1" t="s">
        <v>38</v>
      </c>
      <c r="I1" s="10" t="s">
        <v>35</v>
      </c>
      <c r="J1" s="10" t="s">
        <v>36</v>
      </c>
      <c r="K1" s="10" t="s">
        <v>37</v>
      </c>
    </row>
    <row r="2" spans="1:16" x14ac:dyDescent="0.25">
      <c r="A2" s="1" t="s">
        <v>0</v>
      </c>
      <c r="B2" s="2">
        <v>0.16666666666666666</v>
      </c>
      <c r="C2" s="2">
        <v>0.60416666666666663</v>
      </c>
      <c r="D2" s="3">
        <v>1</v>
      </c>
      <c r="E2" s="4">
        <f t="shared" ref="E2:E32" si="0">MOD(C2-B2,1)*24-D2</f>
        <v>9.5</v>
      </c>
      <c r="F2" s="3">
        <v>2</v>
      </c>
      <c r="G2" s="14">
        <f>IF(B2,("6:00:00"-MIN($B2,"06:00:00")+MAX($C2,"23:00:00")-"23:00:00")*24,"")</f>
        <v>2.0000000000000009</v>
      </c>
      <c r="I2" s="9">
        <v>7.5</v>
      </c>
      <c r="J2" s="9">
        <v>1</v>
      </c>
      <c r="K2" s="9">
        <v>1</v>
      </c>
      <c r="L2" s="12"/>
      <c r="M2" s="13"/>
      <c r="N2" s="13"/>
      <c r="O2" s="13"/>
      <c r="P2" s="12"/>
    </row>
    <row r="3" spans="1:16" x14ac:dyDescent="0.25">
      <c r="A3" s="1" t="s">
        <v>1</v>
      </c>
      <c r="B3" s="2">
        <v>0.20833333333333334</v>
      </c>
      <c r="C3" s="2">
        <v>0.54166666666666663</v>
      </c>
      <c r="D3" s="3">
        <v>1</v>
      </c>
      <c r="E3" s="4">
        <f t="shared" si="0"/>
        <v>6.9999999999999982</v>
      </c>
      <c r="F3" s="3">
        <v>1</v>
      </c>
      <c r="G3" s="14">
        <f t="shared" ref="G3:G33" si="1">IF(B3,("6:00:00"-MIN($B3,"06:00:00")+MAX($C3,"23:00:00")-"23:00:00")*24,"")</f>
        <v>0.99999999999999911</v>
      </c>
      <c r="I3" s="9"/>
      <c r="J3" s="9"/>
      <c r="K3" s="9"/>
      <c r="M3" s="13"/>
      <c r="N3" s="13"/>
      <c r="O3" s="13"/>
    </row>
    <row r="4" spans="1:16" x14ac:dyDescent="0.25">
      <c r="A4" s="1" t="s">
        <v>2</v>
      </c>
      <c r="B4" s="2">
        <v>0.19444444444444445</v>
      </c>
      <c r="C4" s="2">
        <v>0.54166666666666663</v>
      </c>
      <c r="D4" s="3">
        <v>0.5</v>
      </c>
      <c r="E4" s="4">
        <f t="shared" si="0"/>
        <v>7.8333333333333321</v>
      </c>
      <c r="F4" s="3">
        <v>1.33</v>
      </c>
      <c r="G4" s="14">
        <f t="shared" si="1"/>
        <v>1.3333333333333313</v>
      </c>
      <c r="I4" s="9"/>
      <c r="J4" s="9"/>
      <c r="K4" s="9"/>
      <c r="M4" s="13"/>
      <c r="N4" s="13"/>
      <c r="O4" s="13"/>
    </row>
    <row r="5" spans="1:16" x14ac:dyDescent="0.25">
      <c r="A5" s="1" t="s">
        <v>3</v>
      </c>
      <c r="B5" s="2">
        <v>0.2013888888888889</v>
      </c>
      <c r="C5" s="2">
        <v>0.54166666666666663</v>
      </c>
      <c r="D5" s="3">
        <v>0.5</v>
      </c>
      <c r="E5" s="4">
        <f t="shared" si="0"/>
        <v>7.6666666666666661</v>
      </c>
      <c r="F5" s="3">
        <v>1.17</v>
      </c>
      <c r="G5" s="14">
        <f t="shared" si="1"/>
        <v>1.1666666666666652</v>
      </c>
      <c r="I5" s="9"/>
      <c r="J5" s="9"/>
      <c r="K5" s="9"/>
      <c r="M5" s="13"/>
      <c r="N5" s="13"/>
      <c r="O5" s="13"/>
    </row>
    <row r="6" spans="1:16" x14ac:dyDescent="0.25">
      <c r="A6" s="1" t="s">
        <v>4</v>
      </c>
      <c r="B6" s="2">
        <v>0.19791666666666666</v>
      </c>
      <c r="C6" s="2">
        <v>0.54166666666666663</v>
      </c>
      <c r="D6" s="3">
        <v>1</v>
      </c>
      <c r="E6" s="4">
        <f t="shared" si="0"/>
        <v>7.25</v>
      </c>
      <c r="F6" s="3">
        <v>1.25</v>
      </c>
      <c r="G6" s="14">
        <f t="shared" si="1"/>
        <v>1.2500000000000009</v>
      </c>
      <c r="I6" s="9"/>
      <c r="J6" s="9"/>
      <c r="K6" s="9"/>
      <c r="M6" s="13"/>
      <c r="N6" s="13"/>
      <c r="O6" s="13"/>
    </row>
    <row r="7" spans="1:16" x14ac:dyDescent="0.25">
      <c r="A7" s="1" t="s">
        <v>5</v>
      </c>
      <c r="B7" s="2"/>
      <c r="C7" s="2"/>
      <c r="D7" s="3"/>
      <c r="E7" s="4">
        <f t="shared" si="0"/>
        <v>0</v>
      </c>
      <c r="F7" s="3"/>
      <c r="G7" s="14" t="str">
        <f t="shared" si="1"/>
        <v/>
      </c>
      <c r="I7" s="9"/>
      <c r="J7" s="9"/>
      <c r="K7" s="9"/>
      <c r="M7" s="13"/>
      <c r="N7" s="13"/>
      <c r="O7" s="13"/>
    </row>
    <row r="8" spans="1:16" x14ac:dyDescent="0.25">
      <c r="A8" s="5" t="s">
        <v>6</v>
      </c>
      <c r="B8" s="2"/>
      <c r="C8" s="2"/>
      <c r="D8" s="3"/>
      <c r="E8" s="4">
        <f t="shared" si="0"/>
        <v>0</v>
      </c>
      <c r="F8" s="3"/>
      <c r="G8" s="14" t="str">
        <f t="shared" si="1"/>
        <v/>
      </c>
      <c r="I8" s="9"/>
      <c r="J8" s="9"/>
      <c r="K8" s="9"/>
      <c r="M8" s="13"/>
      <c r="N8" s="13"/>
      <c r="O8" s="13"/>
    </row>
    <row r="9" spans="1:16" x14ac:dyDescent="0.25">
      <c r="A9" s="1" t="s">
        <v>7</v>
      </c>
      <c r="B9" s="2">
        <v>0.33333333333333331</v>
      </c>
      <c r="C9" s="2">
        <v>0.625</v>
      </c>
      <c r="D9" s="3">
        <v>1</v>
      </c>
      <c r="E9" s="4">
        <f t="shared" si="0"/>
        <v>6</v>
      </c>
      <c r="F9" s="3"/>
      <c r="G9" s="14">
        <f t="shared" si="1"/>
        <v>0</v>
      </c>
      <c r="I9" s="9"/>
      <c r="J9" s="9">
        <v>4.5</v>
      </c>
      <c r="K9" s="9">
        <v>1.5</v>
      </c>
      <c r="M9" s="13"/>
      <c r="N9" s="13"/>
      <c r="O9" s="13"/>
    </row>
    <row r="10" spans="1:16" x14ac:dyDescent="0.25">
      <c r="A10" s="1" t="s">
        <v>8</v>
      </c>
      <c r="B10" s="2">
        <v>0.29166666666666669</v>
      </c>
      <c r="C10" s="2">
        <v>0.66666666666666663</v>
      </c>
      <c r="D10" s="3">
        <v>1</v>
      </c>
      <c r="E10" s="4">
        <f t="shared" si="0"/>
        <v>7.9999999999999982</v>
      </c>
      <c r="F10" s="3"/>
      <c r="G10" s="14">
        <f t="shared" si="1"/>
        <v>0</v>
      </c>
      <c r="I10" s="9"/>
      <c r="J10" s="9"/>
      <c r="K10" s="9"/>
      <c r="M10" s="13"/>
      <c r="N10" s="13"/>
      <c r="O10" s="13"/>
    </row>
    <row r="11" spans="1:16" x14ac:dyDescent="0.25">
      <c r="A11" s="1" t="s">
        <v>9</v>
      </c>
      <c r="B11" s="2">
        <v>0.33333333333333331</v>
      </c>
      <c r="C11" s="2">
        <v>0.625</v>
      </c>
      <c r="D11" s="3">
        <v>1</v>
      </c>
      <c r="E11" s="4">
        <f t="shared" si="0"/>
        <v>6</v>
      </c>
      <c r="F11" s="3"/>
      <c r="G11" s="14">
        <f t="shared" si="1"/>
        <v>0</v>
      </c>
      <c r="I11" s="9"/>
      <c r="J11" s="9"/>
      <c r="K11" s="9"/>
      <c r="M11" s="13"/>
      <c r="N11" s="13"/>
      <c r="O11" s="13"/>
    </row>
    <row r="12" spans="1:16" x14ac:dyDescent="0.25">
      <c r="A12" s="1" t="s">
        <v>10</v>
      </c>
      <c r="B12" s="2">
        <v>0.20833333333333334</v>
      </c>
      <c r="C12" s="2">
        <v>0.54166666666666663</v>
      </c>
      <c r="D12" s="3">
        <v>0.5</v>
      </c>
      <c r="E12" s="4">
        <f t="shared" si="0"/>
        <v>7.4999999999999982</v>
      </c>
      <c r="F12" s="3"/>
      <c r="G12" s="14">
        <f t="shared" si="1"/>
        <v>0.99999999999999911</v>
      </c>
      <c r="I12" s="9"/>
      <c r="J12" s="9"/>
      <c r="K12" s="9"/>
      <c r="M12" s="13"/>
      <c r="N12" s="13"/>
      <c r="O12" s="13"/>
    </row>
    <row r="13" spans="1:16" x14ac:dyDescent="0.25">
      <c r="A13" s="1" t="s">
        <v>11</v>
      </c>
      <c r="B13" s="2">
        <v>0.20833333333333334</v>
      </c>
      <c r="C13" s="2">
        <v>0.54166666666666663</v>
      </c>
      <c r="D13" s="3">
        <v>1</v>
      </c>
      <c r="E13" s="4">
        <f t="shared" si="0"/>
        <v>6.9999999999999982</v>
      </c>
      <c r="F13" s="3"/>
      <c r="G13" s="14">
        <f t="shared" si="1"/>
        <v>0.99999999999999911</v>
      </c>
      <c r="I13" s="9"/>
      <c r="J13" s="9"/>
      <c r="K13" s="9"/>
      <c r="M13" s="13"/>
      <c r="N13" s="13"/>
      <c r="O13" s="13"/>
    </row>
    <row r="14" spans="1:16" x14ac:dyDescent="0.25">
      <c r="A14" s="1" t="s">
        <v>12</v>
      </c>
      <c r="B14" s="2"/>
      <c r="C14" s="2"/>
      <c r="D14" s="3"/>
      <c r="E14" s="4">
        <f t="shared" si="0"/>
        <v>0</v>
      </c>
      <c r="F14" s="3"/>
      <c r="G14" s="14" t="str">
        <f t="shared" si="1"/>
        <v/>
      </c>
      <c r="I14" s="9"/>
      <c r="J14" s="9"/>
      <c r="K14" s="9"/>
      <c r="M14" s="13"/>
      <c r="N14" s="13"/>
      <c r="O14" s="13"/>
    </row>
    <row r="15" spans="1:16" x14ac:dyDescent="0.25">
      <c r="A15" s="5" t="s">
        <v>13</v>
      </c>
      <c r="B15" s="2"/>
      <c r="C15" s="2"/>
      <c r="D15" s="3"/>
      <c r="E15" s="4">
        <f t="shared" si="0"/>
        <v>0</v>
      </c>
      <c r="F15" s="3"/>
      <c r="G15" s="14" t="str">
        <f t="shared" si="1"/>
        <v/>
      </c>
      <c r="I15" s="9"/>
      <c r="J15" s="9"/>
      <c r="K15" s="9"/>
      <c r="M15" s="13"/>
      <c r="N15" s="13"/>
      <c r="O15" s="13"/>
    </row>
    <row r="16" spans="1:16" x14ac:dyDescent="0.25">
      <c r="A16" s="1" t="s">
        <v>14</v>
      </c>
      <c r="B16" s="2">
        <v>0.17708333333333334</v>
      </c>
      <c r="C16" s="2">
        <v>0.54166666666666663</v>
      </c>
      <c r="D16" s="3">
        <v>1</v>
      </c>
      <c r="E16" s="4">
        <f t="shared" si="0"/>
        <v>7.7499999999999982</v>
      </c>
      <c r="F16" s="3">
        <v>1.75</v>
      </c>
      <c r="G16" s="14">
        <f t="shared" si="1"/>
        <v>1.7499999999999991</v>
      </c>
      <c r="I16" s="9"/>
      <c r="J16" s="9"/>
      <c r="K16" s="9"/>
      <c r="M16" s="13"/>
      <c r="N16" s="13"/>
      <c r="O16" s="13"/>
    </row>
    <row r="17" spans="1:15" x14ac:dyDescent="0.25">
      <c r="A17" s="1" t="s">
        <v>15</v>
      </c>
      <c r="B17" s="2">
        <v>0.1875</v>
      </c>
      <c r="C17" s="2">
        <v>0.54166666666666663</v>
      </c>
      <c r="D17" s="3">
        <v>0.5</v>
      </c>
      <c r="E17" s="4">
        <f t="shared" si="0"/>
        <v>8</v>
      </c>
      <c r="F17" s="3">
        <v>1.5</v>
      </c>
      <c r="G17" s="14">
        <f t="shared" si="1"/>
        <v>1.5000000000000027</v>
      </c>
      <c r="I17" s="9"/>
      <c r="J17" s="9"/>
      <c r="K17" s="9"/>
      <c r="M17" s="13"/>
      <c r="N17" s="13"/>
      <c r="O17" s="13"/>
    </row>
    <row r="18" spans="1:15" x14ac:dyDescent="0.25">
      <c r="A18" s="1" t="s">
        <v>16</v>
      </c>
      <c r="B18" s="2">
        <v>0.1875</v>
      </c>
      <c r="C18" s="2">
        <v>0.54166666666666663</v>
      </c>
      <c r="D18" s="3">
        <v>1</v>
      </c>
      <c r="E18" s="4">
        <f t="shared" si="0"/>
        <v>7.5</v>
      </c>
      <c r="F18" s="3">
        <v>1.5</v>
      </c>
      <c r="G18" s="14">
        <f t="shared" si="1"/>
        <v>1.5000000000000027</v>
      </c>
      <c r="I18" s="9"/>
      <c r="J18" s="9"/>
      <c r="K18" s="9"/>
      <c r="M18" s="13"/>
      <c r="N18" s="13"/>
      <c r="O18" s="13"/>
    </row>
    <row r="19" spans="1:15" x14ac:dyDescent="0.25">
      <c r="A19" s="1" t="s">
        <v>17</v>
      </c>
      <c r="B19" s="2">
        <v>0.1875</v>
      </c>
      <c r="C19" s="2">
        <v>0.54166666666666663</v>
      </c>
      <c r="D19" s="3">
        <v>1</v>
      </c>
      <c r="E19" s="4">
        <f t="shared" si="0"/>
        <v>7.5</v>
      </c>
      <c r="F19" s="3">
        <v>1.5</v>
      </c>
      <c r="G19" s="14">
        <f t="shared" si="1"/>
        <v>1.5000000000000027</v>
      </c>
      <c r="I19" s="9"/>
      <c r="J19" s="9"/>
      <c r="K19" s="9"/>
      <c r="M19" s="13"/>
      <c r="N19" s="13"/>
      <c r="O19" s="13"/>
    </row>
    <row r="20" spans="1:15" x14ac:dyDescent="0.25">
      <c r="A20" s="1" t="s">
        <v>18</v>
      </c>
      <c r="B20" s="2">
        <v>0.1875</v>
      </c>
      <c r="C20" s="2">
        <v>0.53125</v>
      </c>
      <c r="D20" s="3">
        <v>1</v>
      </c>
      <c r="E20" s="4">
        <f t="shared" si="0"/>
        <v>7.25</v>
      </c>
      <c r="F20" s="3">
        <v>1.5</v>
      </c>
      <c r="G20" s="14">
        <f t="shared" si="1"/>
        <v>1.5000000000000027</v>
      </c>
      <c r="I20" s="9"/>
      <c r="J20" s="9"/>
      <c r="K20" s="9"/>
      <c r="M20" s="13"/>
      <c r="N20" s="13"/>
      <c r="O20" s="13"/>
    </row>
    <row r="21" spans="1:15" x14ac:dyDescent="0.25">
      <c r="A21" s="1" t="s">
        <v>19</v>
      </c>
      <c r="B21" s="2"/>
      <c r="C21" s="2"/>
      <c r="D21" s="3"/>
      <c r="E21" s="4">
        <f t="shared" si="0"/>
        <v>0</v>
      </c>
      <c r="F21" s="3"/>
      <c r="G21" s="14" t="str">
        <f t="shared" si="1"/>
        <v/>
      </c>
      <c r="I21" s="9"/>
      <c r="J21" s="9"/>
      <c r="K21" s="9"/>
      <c r="M21" s="13"/>
      <c r="N21" s="13"/>
      <c r="O21" s="13"/>
    </row>
    <row r="22" spans="1:15" x14ac:dyDescent="0.25">
      <c r="A22" s="5" t="s">
        <v>20</v>
      </c>
      <c r="B22" s="2"/>
      <c r="C22" s="2"/>
      <c r="D22" s="3"/>
      <c r="E22" s="4">
        <f t="shared" si="0"/>
        <v>0</v>
      </c>
      <c r="F22" s="3"/>
      <c r="G22" s="14" t="str">
        <f t="shared" si="1"/>
        <v/>
      </c>
      <c r="I22" s="9"/>
      <c r="J22" s="9"/>
      <c r="K22" s="9"/>
      <c r="M22" s="13"/>
      <c r="N22" s="13"/>
      <c r="O22" s="13"/>
    </row>
    <row r="23" spans="1:15" x14ac:dyDescent="0.25">
      <c r="A23" s="1" t="s">
        <v>21</v>
      </c>
      <c r="B23" s="2"/>
      <c r="C23" s="2"/>
      <c r="D23" s="3"/>
      <c r="E23" s="4">
        <f t="shared" si="0"/>
        <v>0</v>
      </c>
      <c r="F23" s="3"/>
      <c r="G23" s="14" t="str">
        <f t="shared" si="1"/>
        <v/>
      </c>
      <c r="I23" s="9"/>
      <c r="J23" s="9"/>
      <c r="K23" s="9"/>
      <c r="M23" s="13"/>
      <c r="N23" s="13"/>
      <c r="O23" s="13"/>
    </row>
    <row r="24" spans="1:15" x14ac:dyDescent="0.25">
      <c r="A24" s="1" t="s">
        <v>22</v>
      </c>
      <c r="B24" s="2"/>
      <c r="C24" s="2"/>
      <c r="D24" s="3"/>
      <c r="E24" s="4">
        <f t="shared" si="0"/>
        <v>0</v>
      </c>
      <c r="F24" s="3"/>
      <c r="G24" s="14" t="str">
        <f t="shared" si="1"/>
        <v/>
      </c>
      <c r="I24" s="9"/>
      <c r="J24" s="9"/>
      <c r="K24" s="9"/>
      <c r="M24" s="13"/>
      <c r="N24" s="13"/>
      <c r="O24" s="13"/>
    </row>
    <row r="25" spans="1:15" x14ac:dyDescent="0.25">
      <c r="A25" s="1" t="s">
        <v>23</v>
      </c>
      <c r="B25" s="2"/>
      <c r="C25" s="2"/>
      <c r="D25" s="3"/>
      <c r="E25" s="4">
        <f t="shared" si="0"/>
        <v>0</v>
      </c>
      <c r="F25" s="3"/>
      <c r="G25" s="14" t="str">
        <f t="shared" si="1"/>
        <v/>
      </c>
      <c r="I25" s="9"/>
      <c r="J25" s="9"/>
      <c r="K25" s="9"/>
      <c r="M25" s="13"/>
      <c r="N25" s="13"/>
      <c r="O25" s="13"/>
    </row>
    <row r="26" spans="1:15" x14ac:dyDescent="0.25">
      <c r="A26" s="1" t="s">
        <v>24</v>
      </c>
      <c r="B26" s="2"/>
      <c r="C26" s="2"/>
      <c r="D26" s="3"/>
      <c r="E26" s="4">
        <f t="shared" si="0"/>
        <v>0</v>
      </c>
      <c r="F26" s="3"/>
      <c r="G26" s="14" t="str">
        <f t="shared" si="1"/>
        <v/>
      </c>
      <c r="I26" s="9"/>
      <c r="J26" s="9"/>
      <c r="K26" s="9"/>
      <c r="M26" s="13"/>
      <c r="N26" s="13"/>
      <c r="O26" s="13"/>
    </row>
    <row r="27" spans="1:15" x14ac:dyDescent="0.25">
      <c r="A27" s="1" t="s">
        <v>25</v>
      </c>
      <c r="B27" s="2"/>
      <c r="C27" s="2"/>
      <c r="D27" s="3"/>
      <c r="E27" s="4">
        <f t="shared" si="0"/>
        <v>0</v>
      </c>
      <c r="F27" s="3"/>
      <c r="G27" s="14" t="str">
        <f t="shared" si="1"/>
        <v/>
      </c>
      <c r="I27" s="9"/>
      <c r="J27" s="9"/>
      <c r="K27" s="9"/>
      <c r="M27" s="13"/>
      <c r="N27" s="13"/>
      <c r="O27" s="13"/>
    </row>
    <row r="28" spans="1:15" x14ac:dyDescent="0.25">
      <c r="A28" s="1" t="s">
        <v>26</v>
      </c>
      <c r="B28" s="2"/>
      <c r="C28" s="2"/>
      <c r="D28" s="3"/>
      <c r="E28" s="4">
        <f t="shared" si="0"/>
        <v>0</v>
      </c>
      <c r="F28" s="3"/>
      <c r="G28" s="14" t="str">
        <f t="shared" si="1"/>
        <v/>
      </c>
      <c r="I28" s="9"/>
      <c r="J28" s="9"/>
      <c r="K28" s="9"/>
      <c r="M28" s="13"/>
      <c r="N28" s="13"/>
      <c r="O28" s="13"/>
    </row>
    <row r="29" spans="1:15" x14ac:dyDescent="0.25">
      <c r="A29" s="5" t="s">
        <v>27</v>
      </c>
      <c r="B29" s="2"/>
      <c r="C29" s="2"/>
      <c r="D29" s="3"/>
      <c r="E29" s="4">
        <f t="shared" si="0"/>
        <v>0</v>
      </c>
      <c r="F29" s="3"/>
      <c r="G29" s="14" t="str">
        <f t="shared" si="1"/>
        <v/>
      </c>
      <c r="I29" s="9"/>
      <c r="J29" s="9"/>
      <c r="K29" s="9"/>
      <c r="M29" s="13"/>
      <c r="N29" s="13"/>
      <c r="O29" s="13"/>
    </row>
    <row r="30" spans="1:15" x14ac:dyDescent="0.25">
      <c r="A30" s="1" t="s">
        <v>28</v>
      </c>
      <c r="B30" s="2"/>
      <c r="C30" s="2"/>
      <c r="D30" s="3"/>
      <c r="E30" s="4">
        <f t="shared" si="0"/>
        <v>0</v>
      </c>
      <c r="F30" s="3"/>
      <c r="G30" s="14" t="str">
        <f t="shared" si="1"/>
        <v/>
      </c>
      <c r="I30" s="9"/>
      <c r="J30" s="9"/>
      <c r="K30" s="9"/>
      <c r="M30" s="13"/>
      <c r="N30" s="13"/>
      <c r="O30" s="13"/>
    </row>
    <row r="31" spans="1:15" x14ac:dyDescent="0.25">
      <c r="A31" s="1" t="s">
        <v>29</v>
      </c>
      <c r="B31" s="2"/>
      <c r="C31" s="2"/>
      <c r="D31" s="3"/>
      <c r="E31" s="4">
        <f t="shared" si="0"/>
        <v>0</v>
      </c>
      <c r="F31" s="3"/>
      <c r="G31" s="14" t="str">
        <f t="shared" si="1"/>
        <v/>
      </c>
      <c r="I31" s="9"/>
      <c r="J31" s="9"/>
      <c r="K31" s="9"/>
      <c r="M31" s="13"/>
      <c r="N31" s="13"/>
      <c r="O31" s="13"/>
    </row>
    <row r="32" spans="1:15" x14ac:dyDescent="0.25">
      <c r="A32" s="1"/>
      <c r="B32" s="2"/>
      <c r="C32" s="2"/>
      <c r="D32" s="3"/>
      <c r="E32" s="4">
        <f t="shared" si="0"/>
        <v>0</v>
      </c>
      <c r="F32" s="3"/>
      <c r="G32" s="14" t="str">
        <f t="shared" si="1"/>
        <v/>
      </c>
      <c r="I32" s="9"/>
      <c r="J32" s="9"/>
      <c r="K32" s="9"/>
      <c r="M32" s="13"/>
      <c r="N32" s="13"/>
      <c r="O32" s="13"/>
    </row>
    <row r="33" spans="1:11" x14ac:dyDescent="0.25">
      <c r="A33" s="27" t="s">
        <v>39</v>
      </c>
      <c r="B33" s="28"/>
      <c r="C33" s="6"/>
      <c r="D33" s="3"/>
      <c r="E33" s="7">
        <f t="shared" ref="E33:F33" si="2">SUM(E2:E32)</f>
        <v>111.75</v>
      </c>
      <c r="F33" s="8">
        <f t="shared" si="2"/>
        <v>14.5</v>
      </c>
      <c r="G33" s="14" t="str">
        <f t="shared" si="1"/>
        <v/>
      </c>
      <c r="I33" s="9"/>
      <c r="J33" s="9"/>
      <c r="K33" s="9"/>
    </row>
  </sheetData>
  <mergeCells count="1"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3"/>
  <sheetViews>
    <sheetView tabSelected="1" topLeftCell="A10" workbookViewId="0">
      <selection activeCell="B27" sqref="B27"/>
    </sheetView>
  </sheetViews>
  <sheetFormatPr baseColWidth="10" defaultColWidth="9.140625" defaultRowHeight="15" x14ac:dyDescent="0.25"/>
  <cols>
    <col min="5" max="5" width="9" customWidth="1"/>
    <col min="6" max="6" width="11" customWidth="1"/>
    <col min="9" max="9" width="17" customWidth="1"/>
    <col min="10" max="10" width="16.140625" customWidth="1"/>
    <col min="11" max="11" width="18.7109375" customWidth="1"/>
    <col min="14" max="14" width="6.7109375" customWidth="1"/>
  </cols>
  <sheetData>
    <row r="1" spans="1:17" ht="41.25" customHeight="1" x14ac:dyDescent="0.2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1" t="s">
        <v>38</v>
      </c>
      <c r="G1" s="22" t="s">
        <v>40</v>
      </c>
      <c r="I1" s="10" t="s">
        <v>35</v>
      </c>
      <c r="J1" s="10" t="s">
        <v>36</v>
      </c>
      <c r="K1" s="10" t="s">
        <v>37</v>
      </c>
    </row>
    <row r="2" spans="1:17" x14ac:dyDescent="0.25">
      <c r="A2" s="1" t="s">
        <v>0</v>
      </c>
      <c r="B2" s="2">
        <v>0.16666666666666666</v>
      </c>
      <c r="C2" s="2">
        <v>0.60416666666666663</v>
      </c>
      <c r="D2" s="3">
        <v>1</v>
      </c>
      <c r="E2" s="4">
        <f t="shared" ref="E2:E32" si="0">MOD(C2-B2,1)*24-D2</f>
        <v>9.5</v>
      </c>
      <c r="F2" s="3">
        <v>2</v>
      </c>
      <c r="G2" s="16">
        <f>IF(B2,("6:00:00"-MIN($B2,"06:00:00")+MAX($C2,"23:00:00")-"23:00:00")*24,"")</f>
        <v>2.0000000000000009</v>
      </c>
      <c r="I2" s="20">
        <f>IF(M2=MAX($M2:$O2),M2-$D2,M2)</f>
        <v>6.9999999999999982</v>
      </c>
      <c r="J2" s="20">
        <f>IF(N2=MAX($M2:$O2),N2-$D2,N2)</f>
        <v>1.5</v>
      </c>
      <c r="K2" s="20">
        <f>IF(O2=MAX($M2:$O2),O2-$D2,O2)</f>
        <v>1.0000000000000018</v>
      </c>
      <c r="L2" s="12"/>
      <c r="M2" s="17">
        <f>IF(B2,(MIN($C2,"13:00:00")-MAX($B2,"05:00:00"))*24,"")</f>
        <v>7.9999999999999982</v>
      </c>
      <c r="N2" s="17">
        <f>IF(B2,($C2-MIN($C2,"13:00:00")+$C2-MIN($C2,"21:00:00"))*24,"")</f>
        <v>1.5</v>
      </c>
      <c r="O2" s="18">
        <f>IF(B2,("5:00:00"-MIN($B2,"05:00:00")+MAX($C2,"21:00:00")-"21:00:00")*24,"")</f>
        <v>1.0000000000000018</v>
      </c>
      <c r="P2" s="12"/>
    </row>
    <row r="3" spans="1:17" x14ac:dyDescent="0.25">
      <c r="A3" s="1" t="s">
        <v>1</v>
      </c>
      <c r="B3" s="2">
        <v>0.20833333333333334</v>
      </c>
      <c r="C3" s="2">
        <v>0.54166666666666663</v>
      </c>
      <c r="D3" s="3">
        <v>1</v>
      </c>
      <c r="E3" s="4">
        <f t="shared" si="0"/>
        <v>6.9999999999999982</v>
      </c>
      <c r="F3" s="3">
        <v>1</v>
      </c>
      <c r="G3" s="16">
        <f t="shared" ref="G3:G33" si="1">IF(B3,("6:00:00"-MIN($B3,"06:00:00")+MAX($C3,"23:00:00")-"23:00:00")*24,"")</f>
        <v>0.99999999999999911</v>
      </c>
      <c r="I3" s="20">
        <f t="shared" ref="I3:I32" si="2">IF(M3=MAX($M3:$O3),M3-$D3,M3)</f>
        <v>6.9999999999999982</v>
      </c>
      <c r="J3" s="20">
        <f t="shared" ref="J3:J32" si="3">IF(N3=MAX($M3:$O3),N3-$D3,N3)</f>
        <v>0</v>
      </c>
      <c r="K3" s="20">
        <f t="shared" ref="K3:K32" si="4">IF(O3=MAX($M3:$O3),O3-$D3,O3)</f>
        <v>0</v>
      </c>
      <c r="M3" s="17">
        <f t="shared" ref="M3:M32" si="5">IF(B3,(MIN($C3,"13:00:00")-MAX($B3,"05:00:00"))*24,"")</f>
        <v>7.9999999999999982</v>
      </c>
      <c r="N3" s="17">
        <f t="shared" ref="N3:N32" si="6">IF(B3,($C3-MIN($C3,"13:00:00")+$C3-MIN($C3,"21:00:00"))*24,"")</f>
        <v>0</v>
      </c>
      <c r="O3" s="18">
        <f t="shared" ref="O3:O32" si="7">IF(B3,("5:00:00"-MIN($B3,"05:00:00")+MAX($C3,"21:00:00")-"21:00:00")*24,"")</f>
        <v>0</v>
      </c>
    </row>
    <row r="4" spans="1:17" x14ac:dyDescent="0.25">
      <c r="A4" s="1" t="s">
        <v>2</v>
      </c>
      <c r="B4" s="2">
        <v>0.19444444444444445</v>
      </c>
      <c r="C4" s="2">
        <v>0.54166666666666663</v>
      </c>
      <c r="D4" s="3">
        <v>0.5</v>
      </c>
      <c r="E4" s="4">
        <f t="shared" si="0"/>
        <v>7.8333333333333321</v>
      </c>
      <c r="F4" s="3">
        <v>1.33</v>
      </c>
      <c r="G4" s="16">
        <f t="shared" si="1"/>
        <v>1.3333333333333313</v>
      </c>
      <c r="I4" s="20">
        <f t="shared" si="2"/>
        <v>7.4999999999999982</v>
      </c>
      <c r="J4" s="20">
        <f t="shared" si="3"/>
        <v>0</v>
      </c>
      <c r="K4" s="20">
        <f t="shared" si="4"/>
        <v>0.33333333333333215</v>
      </c>
      <c r="M4" s="17">
        <f t="shared" si="5"/>
        <v>7.9999999999999982</v>
      </c>
      <c r="N4" s="17">
        <f t="shared" si="6"/>
        <v>0</v>
      </c>
      <c r="O4" s="18">
        <f t="shared" si="7"/>
        <v>0.33333333333333215</v>
      </c>
      <c r="Q4" s="12"/>
    </row>
    <row r="5" spans="1:17" x14ac:dyDescent="0.25">
      <c r="A5" s="1" t="s">
        <v>3</v>
      </c>
      <c r="B5" s="2">
        <v>0.2013888888888889</v>
      </c>
      <c r="C5" s="2">
        <v>0.54166666666666663</v>
      </c>
      <c r="D5" s="3">
        <v>0.5</v>
      </c>
      <c r="E5" s="4">
        <f t="shared" si="0"/>
        <v>7.6666666666666661</v>
      </c>
      <c r="F5" s="3">
        <v>1.17</v>
      </c>
      <c r="G5" s="16">
        <f t="shared" si="1"/>
        <v>1.1666666666666652</v>
      </c>
      <c r="I5" s="20">
        <f t="shared" si="2"/>
        <v>7.4999999999999982</v>
      </c>
      <c r="J5" s="20">
        <f t="shared" si="3"/>
        <v>0</v>
      </c>
      <c r="K5" s="20">
        <f t="shared" si="4"/>
        <v>0.16666666666666607</v>
      </c>
      <c r="M5" s="17">
        <f t="shared" si="5"/>
        <v>7.9999999999999982</v>
      </c>
      <c r="N5" s="17">
        <f t="shared" si="6"/>
        <v>0</v>
      </c>
      <c r="O5" s="18">
        <f t="shared" si="7"/>
        <v>0.16666666666666607</v>
      </c>
    </row>
    <row r="6" spans="1:17" x14ac:dyDescent="0.25">
      <c r="A6" s="1" t="s">
        <v>4</v>
      </c>
      <c r="B6" s="2">
        <v>0.19791666666666666</v>
      </c>
      <c r="C6" s="2">
        <v>0.54166666666666663</v>
      </c>
      <c r="D6" s="3">
        <v>1</v>
      </c>
      <c r="E6" s="4">
        <f t="shared" si="0"/>
        <v>7.25</v>
      </c>
      <c r="F6" s="3">
        <v>1.25</v>
      </c>
      <c r="G6" s="16">
        <f t="shared" si="1"/>
        <v>1.2500000000000009</v>
      </c>
      <c r="I6" s="20">
        <f t="shared" si="2"/>
        <v>6.9999999999999982</v>
      </c>
      <c r="J6" s="20">
        <f t="shared" si="3"/>
        <v>0</v>
      </c>
      <c r="K6" s="20">
        <f t="shared" si="4"/>
        <v>0.25000000000000178</v>
      </c>
      <c r="M6" s="17">
        <f t="shared" si="5"/>
        <v>7.9999999999999982</v>
      </c>
      <c r="N6" s="17">
        <f t="shared" si="6"/>
        <v>0</v>
      </c>
      <c r="O6" s="18">
        <f t="shared" si="7"/>
        <v>0.25000000000000178</v>
      </c>
    </row>
    <row r="7" spans="1:17" x14ac:dyDescent="0.25">
      <c r="A7" s="1" t="s">
        <v>5</v>
      </c>
      <c r="B7" s="2"/>
      <c r="C7" s="2"/>
      <c r="D7" s="3"/>
      <c r="E7" s="4">
        <f t="shared" si="0"/>
        <v>0</v>
      </c>
      <c r="F7" s="3"/>
      <c r="G7" s="16" t="str">
        <f t="shared" si="1"/>
        <v/>
      </c>
      <c r="I7" s="20" t="str">
        <f t="shared" si="2"/>
        <v/>
      </c>
      <c r="J7" s="20" t="str">
        <f t="shared" si="3"/>
        <v/>
      </c>
      <c r="K7" s="20" t="str">
        <f t="shared" si="4"/>
        <v/>
      </c>
      <c r="M7" s="17" t="str">
        <f t="shared" si="5"/>
        <v/>
      </c>
      <c r="N7" s="17" t="str">
        <f t="shared" si="6"/>
        <v/>
      </c>
      <c r="O7" s="18" t="str">
        <f t="shared" si="7"/>
        <v/>
      </c>
    </row>
    <row r="8" spans="1:17" x14ac:dyDescent="0.25">
      <c r="A8" s="5" t="s">
        <v>6</v>
      </c>
      <c r="B8" s="2"/>
      <c r="C8" s="2"/>
      <c r="D8" s="3"/>
      <c r="E8" s="4">
        <f t="shared" si="0"/>
        <v>0</v>
      </c>
      <c r="F8" s="3"/>
      <c r="G8" s="16" t="str">
        <f t="shared" si="1"/>
        <v/>
      </c>
      <c r="I8" s="20" t="str">
        <f t="shared" si="2"/>
        <v/>
      </c>
      <c r="J8" s="20" t="str">
        <f t="shared" si="3"/>
        <v/>
      </c>
      <c r="K8" s="20" t="str">
        <f t="shared" si="4"/>
        <v/>
      </c>
      <c r="M8" s="17" t="str">
        <f t="shared" si="5"/>
        <v/>
      </c>
      <c r="N8" s="17" t="str">
        <f t="shared" si="6"/>
        <v/>
      </c>
      <c r="O8" s="18" t="str">
        <f t="shared" si="7"/>
        <v/>
      </c>
    </row>
    <row r="9" spans="1:17" x14ac:dyDescent="0.25">
      <c r="A9" s="1" t="s">
        <v>7</v>
      </c>
      <c r="B9" s="2">
        <v>0.33333333333333331</v>
      </c>
      <c r="C9" s="2">
        <v>0.625</v>
      </c>
      <c r="D9" s="3">
        <v>1</v>
      </c>
      <c r="E9" s="4">
        <f t="shared" si="0"/>
        <v>6</v>
      </c>
      <c r="F9" s="3"/>
      <c r="G9" s="16">
        <f t="shared" si="1"/>
        <v>0</v>
      </c>
      <c r="I9" s="20">
        <f t="shared" si="2"/>
        <v>4</v>
      </c>
      <c r="J9" s="20">
        <f t="shared" si="3"/>
        <v>2.0000000000000009</v>
      </c>
      <c r="K9" s="20">
        <f t="shared" si="4"/>
        <v>0</v>
      </c>
      <c r="M9" s="17">
        <f t="shared" si="5"/>
        <v>5</v>
      </c>
      <c r="N9" s="17">
        <f t="shared" si="6"/>
        <v>2.0000000000000009</v>
      </c>
      <c r="O9" s="18">
        <f t="shared" si="7"/>
        <v>0</v>
      </c>
    </row>
    <row r="10" spans="1:17" x14ac:dyDescent="0.25">
      <c r="A10" s="1" t="s">
        <v>8</v>
      </c>
      <c r="B10" s="2">
        <v>0.29166666666666669</v>
      </c>
      <c r="C10" s="2">
        <v>0.66666666666666663</v>
      </c>
      <c r="D10" s="3">
        <v>1</v>
      </c>
      <c r="E10" s="4">
        <f t="shared" si="0"/>
        <v>7.9999999999999982</v>
      </c>
      <c r="F10" s="3"/>
      <c r="G10" s="16">
        <f t="shared" si="1"/>
        <v>0</v>
      </c>
      <c r="I10" s="20">
        <f t="shared" si="2"/>
        <v>4.9999999999999982</v>
      </c>
      <c r="J10" s="20">
        <f t="shared" si="3"/>
        <v>3</v>
      </c>
      <c r="K10" s="20">
        <f t="shared" si="4"/>
        <v>0</v>
      </c>
      <c r="M10" s="17">
        <f t="shared" si="5"/>
        <v>5.9999999999999982</v>
      </c>
      <c r="N10" s="17">
        <f t="shared" si="6"/>
        <v>3</v>
      </c>
      <c r="O10" s="18">
        <f t="shared" si="7"/>
        <v>0</v>
      </c>
    </row>
    <row r="11" spans="1:17" x14ac:dyDescent="0.25">
      <c r="A11" s="1" t="s">
        <v>9</v>
      </c>
      <c r="B11" s="2">
        <v>0.33333333333333331</v>
      </c>
      <c r="C11" s="2">
        <v>0.625</v>
      </c>
      <c r="D11" s="3">
        <v>1</v>
      </c>
      <c r="E11" s="4">
        <f t="shared" si="0"/>
        <v>6</v>
      </c>
      <c r="F11" s="3"/>
      <c r="G11" s="16">
        <f t="shared" si="1"/>
        <v>0</v>
      </c>
      <c r="I11" s="20">
        <f t="shared" si="2"/>
        <v>4</v>
      </c>
      <c r="J11" s="20">
        <f t="shared" si="3"/>
        <v>2.0000000000000009</v>
      </c>
      <c r="K11" s="20">
        <f t="shared" si="4"/>
        <v>0</v>
      </c>
      <c r="M11" s="17">
        <f t="shared" si="5"/>
        <v>5</v>
      </c>
      <c r="N11" s="17">
        <f t="shared" si="6"/>
        <v>2.0000000000000009</v>
      </c>
      <c r="O11" s="18">
        <f t="shared" si="7"/>
        <v>0</v>
      </c>
    </row>
    <row r="12" spans="1:17" x14ac:dyDescent="0.25">
      <c r="A12" s="1" t="s">
        <v>10</v>
      </c>
      <c r="B12" s="2">
        <v>0.20833333333333334</v>
      </c>
      <c r="C12" s="2">
        <v>0.54166666666666663</v>
      </c>
      <c r="D12" s="3">
        <v>0.5</v>
      </c>
      <c r="E12" s="4">
        <f t="shared" si="0"/>
        <v>7.4999999999999982</v>
      </c>
      <c r="F12" s="3"/>
      <c r="G12" s="21">
        <f t="shared" si="1"/>
        <v>0.99999999999999911</v>
      </c>
      <c r="I12" s="20">
        <f t="shared" si="2"/>
        <v>7.4999999999999982</v>
      </c>
      <c r="J12" s="20">
        <f t="shared" si="3"/>
        <v>0</v>
      </c>
      <c r="K12" s="20">
        <f t="shared" si="4"/>
        <v>0</v>
      </c>
      <c r="M12" s="17">
        <f t="shared" si="5"/>
        <v>7.9999999999999982</v>
      </c>
      <c r="N12" s="17">
        <f t="shared" si="6"/>
        <v>0</v>
      </c>
      <c r="O12" s="18">
        <f t="shared" si="7"/>
        <v>0</v>
      </c>
    </row>
    <row r="13" spans="1:17" x14ac:dyDescent="0.25">
      <c r="A13" s="1" t="s">
        <v>11</v>
      </c>
      <c r="B13" s="2">
        <v>0.20833333333333334</v>
      </c>
      <c r="C13" s="2">
        <v>0.54166666666666663</v>
      </c>
      <c r="D13" s="3">
        <v>1</v>
      </c>
      <c r="E13" s="4">
        <f t="shared" si="0"/>
        <v>6.9999999999999982</v>
      </c>
      <c r="F13" s="3"/>
      <c r="G13" s="21">
        <f t="shared" si="1"/>
        <v>0.99999999999999911</v>
      </c>
      <c r="I13" s="20">
        <f t="shared" si="2"/>
        <v>6.9999999999999982</v>
      </c>
      <c r="J13" s="20">
        <f t="shared" si="3"/>
        <v>0</v>
      </c>
      <c r="K13" s="20">
        <f t="shared" si="4"/>
        <v>0</v>
      </c>
      <c r="M13" s="17">
        <f t="shared" si="5"/>
        <v>7.9999999999999982</v>
      </c>
      <c r="N13" s="17">
        <f t="shared" si="6"/>
        <v>0</v>
      </c>
      <c r="O13" s="18">
        <f t="shared" si="7"/>
        <v>0</v>
      </c>
    </row>
    <row r="14" spans="1:17" x14ac:dyDescent="0.25">
      <c r="A14" s="1" t="s">
        <v>12</v>
      </c>
      <c r="B14" s="2"/>
      <c r="C14" s="2"/>
      <c r="D14" s="3"/>
      <c r="E14" s="4">
        <f t="shared" si="0"/>
        <v>0</v>
      </c>
      <c r="F14" s="3"/>
      <c r="G14" s="16" t="str">
        <f t="shared" si="1"/>
        <v/>
      </c>
      <c r="I14" s="20" t="str">
        <f t="shared" si="2"/>
        <v/>
      </c>
      <c r="J14" s="20" t="str">
        <f t="shared" si="3"/>
        <v/>
      </c>
      <c r="K14" s="20" t="str">
        <f t="shared" si="4"/>
        <v/>
      </c>
      <c r="M14" s="17" t="str">
        <f t="shared" si="5"/>
        <v/>
      </c>
      <c r="N14" s="17" t="str">
        <f t="shared" si="6"/>
        <v/>
      </c>
      <c r="O14" s="18" t="str">
        <f t="shared" si="7"/>
        <v/>
      </c>
    </row>
    <row r="15" spans="1:17" x14ac:dyDescent="0.25">
      <c r="A15" s="5" t="s">
        <v>13</v>
      </c>
      <c r="B15" s="2"/>
      <c r="C15" s="2"/>
      <c r="D15" s="3"/>
      <c r="E15" s="4">
        <f t="shared" si="0"/>
        <v>0</v>
      </c>
      <c r="F15" s="3"/>
      <c r="G15" s="16" t="str">
        <f t="shared" si="1"/>
        <v/>
      </c>
      <c r="I15" s="20" t="str">
        <f t="shared" si="2"/>
        <v/>
      </c>
      <c r="J15" s="20" t="str">
        <f t="shared" si="3"/>
        <v/>
      </c>
      <c r="K15" s="20" t="str">
        <f t="shared" si="4"/>
        <v/>
      </c>
      <c r="M15" s="17" t="str">
        <f t="shared" si="5"/>
        <v/>
      </c>
      <c r="N15" s="17" t="str">
        <f t="shared" si="6"/>
        <v/>
      </c>
      <c r="O15" s="18" t="str">
        <f t="shared" si="7"/>
        <v/>
      </c>
    </row>
    <row r="16" spans="1:17" x14ac:dyDescent="0.25">
      <c r="A16" s="1" t="s">
        <v>14</v>
      </c>
      <c r="B16" s="2">
        <v>0.17708333333333334</v>
      </c>
      <c r="C16" s="2">
        <v>0.54166666666666663</v>
      </c>
      <c r="D16" s="3">
        <v>1</v>
      </c>
      <c r="E16" s="4">
        <f t="shared" si="0"/>
        <v>7.7499999999999982</v>
      </c>
      <c r="F16" s="3">
        <v>1.75</v>
      </c>
      <c r="G16" s="16">
        <f t="shared" si="1"/>
        <v>1.7499999999999991</v>
      </c>
      <c r="I16" s="20">
        <f t="shared" si="2"/>
        <v>6.9999999999999982</v>
      </c>
      <c r="J16" s="20">
        <f t="shared" si="3"/>
        <v>0</v>
      </c>
      <c r="K16" s="20">
        <f t="shared" si="4"/>
        <v>0.75</v>
      </c>
      <c r="M16" s="17">
        <f t="shared" si="5"/>
        <v>7.9999999999999982</v>
      </c>
      <c r="N16" s="17">
        <f t="shared" si="6"/>
        <v>0</v>
      </c>
      <c r="O16" s="18">
        <f t="shared" si="7"/>
        <v>0.75</v>
      </c>
    </row>
    <row r="17" spans="1:15" x14ac:dyDescent="0.25">
      <c r="A17" s="1" t="s">
        <v>15</v>
      </c>
      <c r="B17" s="2">
        <v>0.1875</v>
      </c>
      <c r="C17" s="2">
        <v>0.54166666666666663</v>
      </c>
      <c r="D17" s="3">
        <v>0.5</v>
      </c>
      <c r="E17" s="4">
        <f t="shared" si="0"/>
        <v>8</v>
      </c>
      <c r="F17" s="3">
        <v>1.5</v>
      </c>
      <c r="G17" s="16">
        <f t="shared" si="1"/>
        <v>1.5000000000000027</v>
      </c>
      <c r="I17" s="20">
        <f t="shared" si="2"/>
        <v>7.4999999999999982</v>
      </c>
      <c r="J17" s="20">
        <f t="shared" si="3"/>
        <v>0</v>
      </c>
      <c r="K17" s="20">
        <f t="shared" si="4"/>
        <v>0.50000000000000089</v>
      </c>
      <c r="M17" s="17">
        <f t="shared" si="5"/>
        <v>7.9999999999999982</v>
      </c>
      <c r="N17" s="17">
        <f t="shared" si="6"/>
        <v>0</v>
      </c>
      <c r="O17" s="18">
        <f t="shared" si="7"/>
        <v>0.50000000000000089</v>
      </c>
    </row>
    <row r="18" spans="1:15" x14ac:dyDescent="0.25">
      <c r="A18" s="1" t="s">
        <v>16</v>
      </c>
      <c r="B18" s="2">
        <v>0.1875</v>
      </c>
      <c r="C18" s="2">
        <v>0.54166666666666663</v>
      </c>
      <c r="D18" s="3">
        <v>1</v>
      </c>
      <c r="E18" s="4">
        <f t="shared" si="0"/>
        <v>7.5</v>
      </c>
      <c r="F18" s="3">
        <v>1.5</v>
      </c>
      <c r="G18" s="16">
        <f t="shared" si="1"/>
        <v>1.5000000000000027</v>
      </c>
      <c r="I18" s="20">
        <f t="shared" si="2"/>
        <v>6.9999999999999982</v>
      </c>
      <c r="J18" s="20">
        <f t="shared" si="3"/>
        <v>0</v>
      </c>
      <c r="K18" s="20">
        <f t="shared" si="4"/>
        <v>0.50000000000000089</v>
      </c>
      <c r="M18" s="17">
        <f t="shared" si="5"/>
        <v>7.9999999999999982</v>
      </c>
      <c r="N18" s="17">
        <f t="shared" si="6"/>
        <v>0</v>
      </c>
      <c r="O18" s="18">
        <f t="shared" si="7"/>
        <v>0.50000000000000089</v>
      </c>
    </row>
    <row r="19" spans="1:15" x14ac:dyDescent="0.25">
      <c r="A19" s="1" t="s">
        <v>17</v>
      </c>
      <c r="B19" s="2">
        <v>0.1875</v>
      </c>
      <c r="C19" s="2">
        <v>0.54166666666666663</v>
      </c>
      <c r="D19" s="3">
        <v>1</v>
      </c>
      <c r="E19" s="4">
        <f t="shared" si="0"/>
        <v>7.5</v>
      </c>
      <c r="F19" s="3">
        <v>1.5</v>
      </c>
      <c r="G19" s="16">
        <f t="shared" si="1"/>
        <v>1.5000000000000027</v>
      </c>
      <c r="I19" s="20">
        <f t="shared" si="2"/>
        <v>6.9999999999999982</v>
      </c>
      <c r="J19" s="20">
        <f t="shared" si="3"/>
        <v>0</v>
      </c>
      <c r="K19" s="20">
        <f t="shared" si="4"/>
        <v>0.50000000000000089</v>
      </c>
      <c r="M19" s="17">
        <f t="shared" si="5"/>
        <v>7.9999999999999982</v>
      </c>
      <c r="N19" s="17">
        <f t="shared" si="6"/>
        <v>0</v>
      </c>
      <c r="O19" s="18">
        <f t="shared" si="7"/>
        <v>0.50000000000000089</v>
      </c>
    </row>
    <row r="20" spans="1:15" x14ac:dyDescent="0.25">
      <c r="A20" s="1" t="s">
        <v>18</v>
      </c>
      <c r="B20" s="2">
        <v>0.1875</v>
      </c>
      <c r="C20" s="2">
        <v>0.53125</v>
      </c>
      <c r="D20" s="3">
        <v>1</v>
      </c>
      <c r="E20" s="4">
        <f t="shared" si="0"/>
        <v>7.25</v>
      </c>
      <c r="F20" s="3">
        <v>1.5</v>
      </c>
      <c r="G20" s="16">
        <f t="shared" si="1"/>
        <v>1.5000000000000027</v>
      </c>
      <c r="I20" s="20">
        <f t="shared" si="2"/>
        <v>6.7499999999999991</v>
      </c>
      <c r="J20" s="20">
        <f t="shared" si="3"/>
        <v>0</v>
      </c>
      <c r="K20" s="20">
        <f t="shared" si="4"/>
        <v>0.50000000000000089</v>
      </c>
      <c r="M20" s="17">
        <f t="shared" si="5"/>
        <v>7.7499999999999991</v>
      </c>
      <c r="N20" s="17">
        <f t="shared" si="6"/>
        <v>0</v>
      </c>
      <c r="O20" s="18">
        <f t="shared" si="7"/>
        <v>0.50000000000000089</v>
      </c>
    </row>
    <row r="21" spans="1:15" x14ac:dyDescent="0.25">
      <c r="A21" s="1" t="s">
        <v>19</v>
      </c>
      <c r="B21" s="2"/>
      <c r="C21" s="2"/>
      <c r="D21" s="3"/>
      <c r="E21" s="4">
        <f t="shared" si="0"/>
        <v>0</v>
      </c>
      <c r="F21" s="3"/>
      <c r="G21" s="16" t="str">
        <f t="shared" si="1"/>
        <v/>
      </c>
      <c r="I21" s="20" t="str">
        <f t="shared" si="2"/>
        <v/>
      </c>
      <c r="J21" s="20" t="str">
        <f t="shared" si="3"/>
        <v/>
      </c>
      <c r="K21" s="20" t="str">
        <f t="shared" si="4"/>
        <v/>
      </c>
      <c r="M21" s="17" t="str">
        <f t="shared" si="5"/>
        <v/>
      </c>
      <c r="N21" s="17" t="str">
        <f t="shared" si="6"/>
        <v/>
      </c>
      <c r="O21" s="17" t="str">
        <f t="shared" si="7"/>
        <v/>
      </c>
    </row>
    <row r="22" spans="1:15" x14ac:dyDescent="0.25">
      <c r="A22" s="5" t="s">
        <v>20</v>
      </c>
      <c r="B22" s="2"/>
      <c r="C22" s="2"/>
      <c r="D22" s="3"/>
      <c r="E22" s="4">
        <f t="shared" si="0"/>
        <v>0</v>
      </c>
      <c r="F22" s="3"/>
      <c r="G22" s="16" t="str">
        <f t="shared" si="1"/>
        <v/>
      </c>
      <c r="I22" s="20" t="str">
        <f t="shared" si="2"/>
        <v/>
      </c>
      <c r="J22" s="20" t="str">
        <f t="shared" si="3"/>
        <v/>
      </c>
      <c r="K22" s="20" t="str">
        <f t="shared" si="4"/>
        <v/>
      </c>
      <c r="M22" s="17" t="str">
        <f t="shared" si="5"/>
        <v/>
      </c>
      <c r="N22" s="17" t="str">
        <f t="shared" si="6"/>
        <v/>
      </c>
      <c r="O22" s="17" t="str">
        <f t="shared" si="7"/>
        <v/>
      </c>
    </row>
    <row r="23" spans="1:15" x14ac:dyDescent="0.25">
      <c r="A23" s="23" t="s">
        <v>21</v>
      </c>
      <c r="B23" s="24">
        <v>0.875</v>
      </c>
      <c r="C23" s="24">
        <v>0.20833333333333334</v>
      </c>
      <c r="D23" s="25">
        <v>0.5</v>
      </c>
      <c r="E23" s="26">
        <f t="shared" si="0"/>
        <v>7.5</v>
      </c>
      <c r="F23" s="25">
        <v>5.5</v>
      </c>
      <c r="G23" s="16">
        <f t="shared" si="1"/>
        <v>0</v>
      </c>
      <c r="I23" s="20">
        <f t="shared" si="2"/>
        <v>-16</v>
      </c>
      <c r="J23" s="20">
        <f t="shared" si="3"/>
        <v>-0.5</v>
      </c>
      <c r="K23" s="20">
        <f t="shared" si="4"/>
        <v>-0.5</v>
      </c>
      <c r="M23" s="17">
        <f t="shared" si="5"/>
        <v>-16</v>
      </c>
      <c r="N23" s="17">
        <f t="shared" si="6"/>
        <v>0</v>
      </c>
      <c r="O23" s="17">
        <f t="shared" si="7"/>
        <v>0</v>
      </c>
    </row>
    <row r="24" spans="1:15" x14ac:dyDescent="0.25">
      <c r="A24" s="23" t="s">
        <v>22</v>
      </c>
      <c r="B24" s="24">
        <v>0.75</v>
      </c>
      <c r="C24" s="24">
        <v>0.20833333333333334</v>
      </c>
      <c r="D24" s="25">
        <v>1</v>
      </c>
      <c r="E24" s="26">
        <f t="shared" si="0"/>
        <v>10</v>
      </c>
      <c r="F24" s="25">
        <v>5.5</v>
      </c>
      <c r="G24" s="16">
        <f t="shared" si="1"/>
        <v>0</v>
      </c>
      <c r="I24" s="20">
        <f t="shared" si="2"/>
        <v>-13</v>
      </c>
      <c r="J24" s="20">
        <f t="shared" si="3"/>
        <v>-1</v>
      </c>
      <c r="K24" s="20">
        <f t="shared" si="4"/>
        <v>-1</v>
      </c>
      <c r="M24" s="17">
        <f t="shared" si="5"/>
        <v>-13</v>
      </c>
      <c r="N24" s="17">
        <f t="shared" si="6"/>
        <v>0</v>
      </c>
      <c r="O24" s="17">
        <f t="shared" si="7"/>
        <v>0</v>
      </c>
    </row>
    <row r="25" spans="1:15" x14ac:dyDescent="0.25">
      <c r="A25" s="23" t="s">
        <v>23</v>
      </c>
      <c r="B25" s="24">
        <v>0.75</v>
      </c>
      <c r="C25" s="24">
        <v>0.125</v>
      </c>
      <c r="D25" s="25">
        <v>0.5</v>
      </c>
      <c r="E25" s="26">
        <f t="shared" si="0"/>
        <v>8.5</v>
      </c>
      <c r="F25" s="25">
        <v>3.5</v>
      </c>
      <c r="G25" s="16">
        <f t="shared" si="1"/>
        <v>0</v>
      </c>
      <c r="I25" s="20">
        <f t="shared" si="2"/>
        <v>-15</v>
      </c>
      <c r="J25" s="20">
        <f t="shared" si="3"/>
        <v>-0.5</v>
      </c>
      <c r="K25" s="20">
        <f t="shared" si="4"/>
        <v>-0.5</v>
      </c>
      <c r="M25" s="17">
        <f t="shared" si="5"/>
        <v>-15</v>
      </c>
      <c r="N25" s="17">
        <f t="shared" si="6"/>
        <v>0</v>
      </c>
      <c r="O25" s="17">
        <f t="shared" si="7"/>
        <v>0</v>
      </c>
    </row>
    <row r="26" spans="1:15" x14ac:dyDescent="0.25">
      <c r="A26" s="1" t="s">
        <v>24</v>
      </c>
      <c r="B26" s="2">
        <v>0.54166666666666663</v>
      </c>
      <c r="C26" s="2">
        <v>0.875</v>
      </c>
      <c r="D26" s="3">
        <v>0.5</v>
      </c>
      <c r="E26" s="4">
        <f t="shared" si="0"/>
        <v>7.5</v>
      </c>
      <c r="F26" s="3"/>
      <c r="G26" s="16">
        <f t="shared" si="1"/>
        <v>0</v>
      </c>
      <c r="I26" s="20">
        <f t="shared" si="2"/>
        <v>0</v>
      </c>
      <c r="J26" s="20">
        <f t="shared" si="3"/>
        <v>7.5000000000000036</v>
      </c>
      <c r="K26" s="20">
        <f t="shared" si="4"/>
        <v>0</v>
      </c>
      <c r="M26" s="17">
        <f t="shared" si="5"/>
        <v>0</v>
      </c>
      <c r="N26" s="17">
        <f t="shared" si="6"/>
        <v>8.0000000000000036</v>
      </c>
      <c r="O26" s="17">
        <f t="shared" si="7"/>
        <v>0</v>
      </c>
    </row>
    <row r="27" spans="1:15" x14ac:dyDescent="0.25">
      <c r="A27" s="1" t="s">
        <v>25</v>
      </c>
      <c r="B27" s="2"/>
      <c r="C27" s="2"/>
      <c r="D27" s="3"/>
      <c r="E27" s="4">
        <f t="shared" si="0"/>
        <v>0</v>
      </c>
      <c r="F27" s="3"/>
      <c r="G27" s="16" t="str">
        <f t="shared" si="1"/>
        <v/>
      </c>
      <c r="I27" s="20" t="str">
        <f t="shared" si="2"/>
        <v/>
      </c>
      <c r="J27" s="20" t="str">
        <f t="shared" si="3"/>
        <v/>
      </c>
      <c r="K27" s="20" t="str">
        <f t="shared" si="4"/>
        <v/>
      </c>
      <c r="M27" s="17" t="str">
        <f t="shared" si="5"/>
        <v/>
      </c>
      <c r="N27" s="17" t="str">
        <f t="shared" si="6"/>
        <v/>
      </c>
      <c r="O27" s="17" t="str">
        <f t="shared" si="7"/>
        <v/>
      </c>
    </row>
    <row r="28" spans="1:15" x14ac:dyDescent="0.25">
      <c r="A28" s="1" t="s">
        <v>26</v>
      </c>
      <c r="B28" s="2"/>
      <c r="C28" s="2"/>
      <c r="D28" s="3"/>
      <c r="E28" s="4">
        <f t="shared" si="0"/>
        <v>0</v>
      </c>
      <c r="F28" s="3"/>
      <c r="G28" s="16" t="str">
        <f t="shared" si="1"/>
        <v/>
      </c>
      <c r="I28" s="20" t="str">
        <f t="shared" si="2"/>
        <v/>
      </c>
      <c r="J28" s="20" t="str">
        <f t="shared" si="3"/>
        <v/>
      </c>
      <c r="K28" s="20" t="str">
        <f t="shared" si="4"/>
        <v/>
      </c>
      <c r="M28" s="17" t="str">
        <f t="shared" si="5"/>
        <v/>
      </c>
      <c r="N28" s="17" t="str">
        <f t="shared" si="6"/>
        <v/>
      </c>
      <c r="O28" s="17" t="str">
        <f t="shared" si="7"/>
        <v/>
      </c>
    </row>
    <row r="29" spans="1:15" x14ac:dyDescent="0.25">
      <c r="A29" s="5" t="s">
        <v>27</v>
      </c>
      <c r="B29" s="2"/>
      <c r="C29" s="2"/>
      <c r="D29" s="3"/>
      <c r="E29" s="4">
        <f t="shared" si="0"/>
        <v>0</v>
      </c>
      <c r="F29" s="3"/>
      <c r="G29" s="16" t="str">
        <f t="shared" si="1"/>
        <v/>
      </c>
      <c r="I29" s="20" t="str">
        <f t="shared" si="2"/>
        <v/>
      </c>
      <c r="J29" s="20" t="str">
        <f t="shared" si="3"/>
        <v/>
      </c>
      <c r="K29" s="20" t="str">
        <f t="shared" si="4"/>
        <v/>
      </c>
      <c r="M29" s="17" t="str">
        <f t="shared" si="5"/>
        <v/>
      </c>
      <c r="N29" s="17" t="str">
        <f t="shared" si="6"/>
        <v/>
      </c>
      <c r="O29" s="17" t="str">
        <f t="shared" si="7"/>
        <v/>
      </c>
    </row>
    <row r="30" spans="1:15" x14ac:dyDescent="0.25">
      <c r="A30" s="1" t="s">
        <v>28</v>
      </c>
      <c r="B30" s="2"/>
      <c r="C30" s="2"/>
      <c r="D30" s="3"/>
      <c r="E30" s="4">
        <f t="shared" si="0"/>
        <v>0</v>
      </c>
      <c r="F30" s="3"/>
      <c r="G30" s="16" t="str">
        <f t="shared" si="1"/>
        <v/>
      </c>
      <c r="I30" s="20" t="str">
        <f t="shared" si="2"/>
        <v/>
      </c>
      <c r="J30" s="20" t="str">
        <f t="shared" si="3"/>
        <v/>
      </c>
      <c r="K30" s="20" t="str">
        <f t="shared" si="4"/>
        <v/>
      </c>
      <c r="M30" s="17" t="str">
        <f t="shared" si="5"/>
        <v/>
      </c>
      <c r="N30" s="17" t="str">
        <f t="shared" si="6"/>
        <v/>
      </c>
      <c r="O30" s="17" t="str">
        <f t="shared" si="7"/>
        <v/>
      </c>
    </row>
    <row r="31" spans="1:15" x14ac:dyDescent="0.25">
      <c r="A31" s="1" t="s">
        <v>29</v>
      </c>
      <c r="B31" s="2"/>
      <c r="C31" s="2"/>
      <c r="D31" s="3"/>
      <c r="E31" s="4">
        <f t="shared" si="0"/>
        <v>0</v>
      </c>
      <c r="F31" s="3"/>
      <c r="G31" s="16" t="str">
        <f t="shared" si="1"/>
        <v/>
      </c>
      <c r="I31" s="20" t="str">
        <f t="shared" si="2"/>
        <v/>
      </c>
      <c r="J31" s="20" t="str">
        <f t="shared" si="3"/>
        <v/>
      </c>
      <c r="K31" s="20" t="str">
        <f t="shared" si="4"/>
        <v/>
      </c>
      <c r="M31" s="17" t="str">
        <f t="shared" si="5"/>
        <v/>
      </c>
      <c r="N31" s="17" t="str">
        <f t="shared" si="6"/>
        <v/>
      </c>
      <c r="O31" s="17" t="str">
        <f t="shared" si="7"/>
        <v/>
      </c>
    </row>
    <row r="32" spans="1:15" x14ac:dyDescent="0.25">
      <c r="A32" s="1"/>
      <c r="B32" s="2"/>
      <c r="C32" s="2"/>
      <c r="D32" s="3"/>
      <c r="E32" s="4">
        <f t="shared" si="0"/>
        <v>0</v>
      </c>
      <c r="F32" s="3"/>
      <c r="G32" s="16" t="str">
        <f t="shared" si="1"/>
        <v/>
      </c>
      <c r="I32" s="20" t="str">
        <f t="shared" si="2"/>
        <v/>
      </c>
      <c r="J32" s="20" t="str">
        <f t="shared" si="3"/>
        <v/>
      </c>
      <c r="K32" s="20" t="str">
        <f t="shared" si="4"/>
        <v/>
      </c>
      <c r="M32" s="17" t="str">
        <f t="shared" si="5"/>
        <v/>
      </c>
      <c r="N32" s="17" t="str">
        <f t="shared" si="6"/>
        <v/>
      </c>
      <c r="O32" s="17" t="str">
        <f t="shared" si="7"/>
        <v/>
      </c>
    </row>
    <row r="33" spans="1:15" x14ac:dyDescent="0.25">
      <c r="A33" s="27" t="s">
        <v>39</v>
      </c>
      <c r="B33" s="28"/>
      <c r="C33" s="6"/>
      <c r="D33" s="3"/>
      <c r="E33" s="7">
        <f t="shared" ref="E33:F33" si="8">SUM(E2:E32)</f>
        <v>145.25</v>
      </c>
      <c r="F33" s="8">
        <f t="shared" si="8"/>
        <v>29</v>
      </c>
      <c r="G33" s="14" t="str">
        <f t="shared" si="1"/>
        <v/>
      </c>
      <c r="I33" s="15"/>
      <c r="J33" s="15"/>
      <c r="K33" s="15"/>
      <c r="M33" s="19"/>
      <c r="N33" s="19"/>
      <c r="O33" s="19"/>
    </row>
  </sheetData>
  <mergeCells count="1"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Koturanova, Alina (WGR)</dc:creator>
  <cp:lastModifiedBy>Koturanova, Alina (WGR)</cp:lastModifiedBy>
  <dcterms:created xsi:type="dcterms:W3CDTF">2015-06-05T18:19:34Z</dcterms:created>
  <dcterms:modified xsi:type="dcterms:W3CDTF">2025-09-26T06:16:24Z</dcterms:modified>
</cp:coreProperties>
</file>