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2260" windowHeight="12645" activeTab="1"/>
  </bookViews>
  <sheets>
    <sheet name="для заполнения" sheetId="1" r:id="rId1"/>
    <sheet name="Лист1" sheetId="4" r:id="rId2"/>
  </sheets>
  <definedNames>
    <definedName name="_xlnm._FilterDatabase" localSheetId="0" hidden="1">'для заполнения'!$A$2:$Q$2</definedName>
    <definedName name="_xlnm._FilterDatabase" localSheetId="1" hidden="1">Лист1!$E$3:$E$62</definedName>
  </definedNames>
  <calcPr calcId="145621"/>
  <pivotCaches>
    <pivotCache cacheId="4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7" i="1"/>
  <c r="E40" i="1"/>
  <c r="E25" i="1"/>
  <c r="E34" i="1"/>
  <c r="E13" i="1"/>
  <c r="E18" i="1"/>
  <c r="E39" i="1"/>
  <c r="E27" i="1"/>
  <c r="E29" i="1"/>
  <c r="E10" i="1"/>
  <c r="E35" i="1"/>
  <c r="E41" i="1"/>
  <c r="E12" i="1"/>
  <c r="E11" i="1"/>
  <c r="E16" i="1"/>
  <c r="E31" i="1"/>
  <c r="E8" i="1"/>
  <c r="E4" i="1"/>
  <c r="E5" i="1"/>
  <c r="E26" i="1"/>
  <c r="E6" i="1"/>
  <c r="E33" i="1"/>
  <c r="E9" i="1"/>
  <c r="E21" i="1"/>
  <c r="E20" i="1"/>
  <c r="E32" i="1"/>
  <c r="E30" i="1"/>
  <c r="E14" i="1"/>
  <c r="E38" i="1"/>
  <c r="E19" i="1"/>
  <c r="E28" i="1"/>
  <c r="E22" i="1"/>
  <c r="E23" i="1"/>
  <c r="E15" i="1"/>
  <c r="E3" i="1"/>
  <c r="E24" i="1"/>
  <c r="E17" i="1"/>
  <c r="E7" i="1"/>
  <c r="E42" i="1"/>
  <c r="E1" i="1" l="1"/>
</calcChain>
</file>

<file path=xl/sharedStrings.xml><?xml version="1.0" encoding="utf-8"?>
<sst xmlns="http://schemas.openxmlformats.org/spreadsheetml/2006/main" count="199" uniqueCount="69">
  <si>
    <t>ФИО</t>
  </si>
  <si>
    <t>КЛУБ</t>
  </si>
  <si>
    <t>статус: спортсмен/болельщик</t>
  </si>
  <si>
    <t>итого</t>
  </si>
  <si>
    <t>болельщик</t>
  </si>
  <si>
    <t>спортсмен</t>
  </si>
  <si>
    <t>День 1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</si>
  <si>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</si>
  <si>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</si>
  <si>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</si>
  <si>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</si>
  <si>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</si>
  <si>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</si>
  <si>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</si>
  <si>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</si>
  <si>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</si>
  <si>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День 11</t>
  </si>
  <si>
    <t>День 12</t>
  </si>
  <si>
    <t>ФК первый</t>
  </si>
  <si>
    <t>ФК второй</t>
  </si>
  <si>
    <t>ФК третий</t>
  </si>
  <si>
    <t>ФК четвёртый</t>
  </si>
  <si>
    <t>ФК пятый</t>
  </si>
  <si>
    <t>ФК шестой</t>
  </si>
  <si>
    <t>Иванов</t>
  </si>
  <si>
    <t>Смирнов</t>
  </si>
  <si>
    <t>Кузнецов</t>
  </si>
  <si>
    <t>Попов</t>
  </si>
  <si>
    <t>Васильев</t>
  </si>
  <si>
    <t>Петров</t>
  </si>
  <si>
    <t>Соколов</t>
  </si>
  <si>
    <t>Михайлов</t>
  </si>
  <si>
    <t>Федоров</t>
  </si>
  <si>
    <t>Морозов</t>
  </si>
  <si>
    <t>Волков</t>
  </si>
  <si>
    <t>Новиков</t>
  </si>
  <si>
    <t>Алексеев</t>
  </si>
  <si>
    <t>Лебедев</t>
  </si>
  <si>
    <t>Семенов</t>
  </si>
  <si>
    <t>Егоров</t>
  </si>
  <si>
    <t>Павлов</t>
  </si>
  <si>
    <t>Козлов</t>
  </si>
  <si>
    <t>Степанов</t>
  </si>
  <si>
    <t>Николаев</t>
  </si>
  <si>
    <t>Орлов</t>
  </si>
  <si>
    <t>Андреев</t>
  </si>
  <si>
    <t>Макаров</t>
  </si>
  <si>
    <t>Никитин</t>
  </si>
  <si>
    <t>Захаров</t>
  </si>
  <si>
    <t>Зайцев</t>
  </si>
  <si>
    <t>Соловьев</t>
  </si>
  <si>
    <t>Борисов</t>
  </si>
  <si>
    <t>Яковлев</t>
  </si>
  <si>
    <t>Григорьев</t>
  </si>
  <si>
    <t>Романов</t>
  </si>
  <si>
    <t>Воробьев</t>
  </si>
  <si>
    <t>Сергеев</t>
  </si>
  <si>
    <t>Кузьмин</t>
  </si>
  <si>
    <t>Фролов</t>
  </si>
  <si>
    <t>Александров</t>
  </si>
  <si>
    <t>Дмитриев</t>
  </si>
  <si>
    <t>Королев</t>
  </si>
  <si>
    <t>Гусев</t>
  </si>
  <si>
    <t>Киселев</t>
  </si>
  <si>
    <t>Названия строк</t>
  </si>
  <si>
    <t>Общий итог</t>
  </si>
  <si>
    <t>Сумма по полю итого</t>
  </si>
  <si>
    <t>здесь все фамилии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</si>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</sst>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0" fontId="0" fillId="0" borderId="3" xfId="0" applyFont="1" applyFill="1" applyBorder="1"/>
    <xf numFmtId="0" fontId="0" fillId="0" borderId="2" xfId="0" applyFont="1" applyFill="1" applyBorder="1"/>
    <xf numFmtId="0" fontId="0" fillId="0" borderId="1" xfId="0" applyFont="1" applyFill="1" applyBorder="1"/>
  </cellXfs>
  <cellStyles count="1">
    <cellStyle name="Обычный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орнев Дмитрий" refreshedDate="45952.689307060187" createdVersion="4" refreshedVersion="4" minRefreshableVersion="3" recordCount="40">
  <cacheSource type="worksheet">
    <worksheetSource name="Таблица2"/>
  </cacheSource>
  <cacheFields count="17">
    <cacheField name="кол-во" numFmtId="0">
      <sharedItems containsSemiMixedTypes="0" containsString="0" containsNumber="1" containsInteger="1" minValue="1" maxValue="1"/>
    </cacheField>
    <cacheField name="ФИО" numFmtId="0">
      <sharedItems count="60">
        <s v="Александров"/>
        <s v="Алексеев"/>
        <s v="Андреев"/>
        <s v="Борисов"/>
        <s v="Васильев"/>
        <s v="Волков"/>
        <s v="Воробьев"/>
        <s v="Григорьев"/>
        <s v="Гусев"/>
        <s v="Дмитриев"/>
        <s v="Егоров"/>
        <s v="Зайцев"/>
        <s v="Захаров"/>
        <s v="Иванов"/>
        <s v="Киселев"/>
        <s v="Козлов"/>
        <s v="Королев"/>
        <s v="Кузнецов"/>
        <s v="Кузьмин"/>
        <s v="Лебедев"/>
        <s v="Макаров"/>
        <s v="Михайлов"/>
        <s v="Морозов"/>
        <s v="Никитин"/>
        <s v="Николаев"/>
        <s v="Новиков"/>
        <s v="Орлов"/>
        <s v="Павлов"/>
        <s v="Петров"/>
        <s v="Попов"/>
        <s v="Романов"/>
        <s v="Семенов"/>
        <s v="Сергеев"/>
        <s v="Смирнов"/>
        <s v="Соколов"/>
        <s v="Соловьев"/>
        <s v="Степанов"/>
        <s v="Федоров"/>
        <s v="Фролов"/>
        <s v="Яковлев"/>
        <s v="рнев20" u="1"/>
        <s v="рнев8" u="1"/>
        <s v="рнев1" u="1"/>
        <s v="рнев10" u="1"/>
        <s v="рнев7" u="1"/>
        <s v="рнев11" u="1"/>
        <s v="рнев12" u="1"/>
        <s v="рнев13" u="1"/>
        <s v="рнев14" u="1"/>
        <s v="рнев6" u="1"/>
        <s v="рнев15" u="1"/>
        <s v="рнев16" u="1"/>
        <s v="рнев17" u="1"/>
        <s v="рнев5" u="1"/>
        <s v="рнев18" u="1"/>
        <s v="рнев19" u="1"/>
        <s v="рнев4" u="1"/>
        <s v="рнев3" u="1"/>
        <s v="рнев9" u="1"/>
        <s v="рнев2" u="1"/>
      </sharedItems>
    </cacheField>
    <cacheField name="КЛУБ" numFmtId="0">
      <sharedItems count="6">
        <s v="ФК шестой"/>
        <s v="ФК первый"/>
        <s v="ФК четвёртый"/>
        <s v="ФК пятый"/>
        <s v="ФК второй"/>
        <s v="ФК третий"/>
      </sharedItems>
    </cacheField>
    <cacheField name="статус: спортсмен/болельщик" numFmtId="0">
      <sharedItems count="2">
        <s v="болельщик"/>
        <s v="спортсмен"/>
      </sharedItems>
    </cacheField>
    <cacheField name="итого" numFmtId="0">
      <sharedItems containsSemiMixedTypes="0" containsString="0" containsNumber="1" minValue="25.100000000000005" maxValue="158"/>
    </cacheField>
    <cacheField name="День 1" numFmtId="0">
      <sharedItems containsSemiMixedTypes="0" containsString="0" containsNumber="1" minValue="0.18" maxValue="15.8"/>
    </cacheField>
    <cacheField name="День 2" numFmtId="0">
      <sharedItems containsSemiMixedTypes="0" containsString="0" containsNumber="1" minValue="0.37" maxValue="15.8"/>
    </cacheField>
    <cacheField name="День 3" numFmtId="0">
      <sharedItems containsSemiMixedTypes="0" containsString="0" containsNumber="1" minValue="0.52" maxValue="15.8"/>
    </cacheField>
    <cacheField name="День 4" numFmtId="0">
      <sharedItems containsSemiMixedTypes="0" containsString="0" containsNumber="1" minValue="0.03" maxValue="15.8"/>
    </cacheField>
    <cacheField name="День 5" numFmtId="0">
      <sharedItems containsSemiMixedTypes="0" containsString="0" containsNumber="1" minValue="0.42" maxValue="15.8"/>
    </cacheField>
    <cacheField name="День 6" numFmtId="0">
      <sharedItems containsSemiMixedTypes="0" containsString="0" containsNumber="1" minValue="0.02" maxValue="15.8"/>
    </cacheField>
    <cacheField name="День 7" numFmtId="0">
      <sharedItems containsSemiMixedTypes="0" containsString="0" containsNumber="1" minValue="0.24" maxValue="15.8"/>
    </cacheField>
    <cacheField name="День 8" numFmtId="0">
      <sharedItems containsSemiMixedTypes="0" containsString="0" containsNumber="1" minValue="0.56000000000000005" maxValue="15.8"/>
    </cacheField>
    <cacheField name="День 9" numFmtId="0">
      <sharedItems containsSemiMixedTypes="0" containsString="0" containsNumber="1" minValue="0.16" maxValue="15.8"/>
    </cacheField>
    <cacheField name="День 10" numFmtId="0">
      <sharedItems containsSemiMixedTypes="0" containsString="0" containsNumber="1" minValue="0" maxValue="9.73"/>
    </cacheField>
    <cacheField name="День 11" numFmtId="0">
      <sharedItems containsSemiMixedTypes="0" containsString="0" containsNumber="1" minValue="0.1" maxValue="9.91"/>
    </cacheField>
    <cacheField name="День 12" numFmtId="0">
      <sharedItems containsSemiMixedTypes="0" containsString="0" containsNumber="1" minValue="0.52" maxValue="9.56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n v="1"/>
    <x v="0"/>
    <x v="0"/>
    <x v="0"/>
    <n v="67.17"/>
    <n v="5.71"/>
    <n v="9.42"/>
    <n v="7.69"/>
    <n v="8.56"/>
    <n v="7.09"/>
    <n v="2"/>
    <n v="9.5"/>
    <n v="2.66"/>
    <n v="1.99"/>
    <n v="7.23"/>
    <n v="1.1300000000000001"/>
    <n v="4.1900000000000004"/>
  </r>
  <r>
    <n v="1"/>
    <x v="1"/>
    <x v="1"/>
    <x v="0"/>
    <n v="54.670000000000009"/>
    <n v="7.63"/>
    <n v="8.8000000000000007"/>
    <n v="3.77"/>
    <n v="7.0000000000000007E-2"/>
    <n v="8.9700000000000006"/>
    <n v="0.42"/>
    <n v="6.45"/>
    <n v="0.85"/>
    <n v="3.79"/>
    <n v="2.04"/>
    <n v="5.74"/>
    <n v="6.1400000000000006"/>
  </r>
  <r>
    <n v="1"/>
    <x v="2"/>
    <x v="1"/>
    <x v="0"/>
    <n v="61.050000000000011"/>
    <n v="6.04"/>
    <n v="6.5600000000000005"/>
    <n v="3.84"/>
    <n v="8.5400000000000009"/>
    <n v="0.42"/>
    <n v="1.1400000000000001"/>
    <n v="6.17"/>
    <n v="2.4700000000000002"/>
    <n v="3.8000000000000003"/>
    <n v="8.370000000000001"/>
    <n v="5.17"/>
    <n v="8.5299999999999994"/>
  </r>
  <r>
    <n v="1"/>
    <x v="3"/>
    <x v="1"/>
    <x v="1"/>
    <n v="49.599999999999994"/>
    <n v="4.6399999999999997"/>
    <n v="4.3500000000000005"/>
    <n v="6.96"/>
    <n v="4.88"/>
    <n v="6.13"/>
    <n v="0.95000000000000007"/>
    <n v="0.79"/>
    <n v="1.87"/>
    <n v="2.02"/>
    <n v="5.04"/>
    <n v="4.0999999999999996"/>
    <n v="7.87"/>
  </r>
  <r>
    <n v="1"/>
    <x v="4"/>
    <x v="2"/>
    <x v="1"/>
    <n v="51.19"/>
    <n v="8.2200000000000006"/>
    <n v="7.8500000000000005"/>
    <n v="1.72"/>
    <n v="7.3"/>
    <n v="1.41"/>
    <n v="0.02"/>
    <n v="3.5500000000000003"/>
    <n v="9.4600000000000009"/>
    <n v="0.61"/>
    <n v="1.44"/>
    <n v="5.26"/>
    <n v="4.3500000000000005"/>
  </r>
  <r>
    <n v="1"/>
    <x v="5"/>
    <x v="1"/>
    <x v="1"/>
    <n v="84.329999999999984"/>
    <n v="8.9700000000000006"/>
    <n v="5.22"/>
    <n v="3.09"/>
    <n v="6.55"/>
    <n v="9"/>
    <n v="4.37"/>
    <n v="8.9700000000000006"/>
    <n v="9.120000000000001"/>
    <n v="7.74"/>
    <n v="6.45"/>
    <n v="6.32"/>
    <n v="8.5299999999999994"/>
  </r>
  <r>
    <n v="1"/>
    <x v="6"/>
    <x v="3"/>
    <x v="1"/>
    <n v="54.929999999999993"/>
    <n v="6.05"/>
    <n v="6.5600000000000005"/>
    <n v="4.76"/>
    <n v="1.1300000000000001"/>
    <n v="7.26"/>
    <n v="2.81"/>
    <n v="4.2300000000000004"/>
    <n v="3.0700000000000003"/>
    <n v="2.2000000000000002"/>
    <n v="6.55"/>
    <n v="9.73"/>
    <n v="0.57999999999999996"/>
  </r>
  <r>
    <n v="1"/>
    <x v="7"/>
    <x v="4"/>
    <x v="0"/>
    <n v="45.6"/>
    <n v="4.5599999999999996"/>
    <n v="4.5599999999999996"/>
    <n v="4.5599999999999996"/>
    <n v="4.5599999999999996"/>
    <n v="4.5599999999999996"/>
    <n v="4.5599999999999996"/>
    <n v="4.5599999999999996"/>
    <n v="4.5599999999999996"/>
    <n v="4.5599999999999996"/>
    <n v="0"/>
    <n v="0.1"/>
    <n v="4.46"/>
  </r>
  <r>
    <n v="1"/>
    <x v="8"/>
    <x v="4"/>
    <x v="0"/>
    <n v="76.8"/>
    <n v="7.68"/>
    <n v="7.68"/>
    <n v="7.68"/>
    <n v="7.68"/>
    <n v="7.68"/>
    <n v="7.68"/>
    <n v="7.68"/>
    <n v="7.68"/>
    <n v="7.68"/>
    <n v="0"/>
    <n v="4.21"/>
    <n v="3.47"/>
  </r>
  <r>
    <n v="1"/>
    <x v="9"/>
    <x v="4"/>
    <x v="0"/>
    <n v="143.30000000000001"/>
    <n v="14.330000000000002"/>
    <n v="14.330000000000002"/>
    <n v="14.330000000000002"/>
    <n v="14.330000000000002"/>
    <n v="14.330000000000002"/>
    <n v="14.330000000000002"/>
    <n v="14.330000000000002"/>
    <n v="14.330000000000002"/>
    <n v="14.330000000000002"/>
    <n v="0"/>
    <n v="8.31"/>
    <n v="6.0200000000000005"/>
  </r>
  <r>
    <n v="1"/>
    <x v="10"/>
    <x v="4"/>
    <x v="1"/>
    <n v="97.999999999999986"/>
    <n v="9.8000000000000007"/>
    <n v="9.8000000000000007"/>
    <n v="9.8000000000000007"/>
    <n v="9.8000000000000007"/>
    <n v="9.8000000000000007"/>
    <n v="9.8000000000000007"/>
    <n v="9.8000000000000007"/>
    <n v="9.8000000000000007"/>
    <n v="9.8000000000000007"/>
    <n v="0"/>
    <n v="3.88"/>
    <n v="5.92"/>
  </r>
  <r>
    <n v="1"/>
    <x v="11"/>
    <x v="5"/>
    <x v="1"/>
    <n v="64.430000000000007"/>
    <n v="2.63"/>
    <n v="9.0299999999999994"/>
    <n v="4.63"/>
    <n v="6.29"/>
    <n v="3.85"/>
    <n v="0.95000000000000007"/>
    <n v="7.47"/>
    <n v="8.0299999999999994"/>
    <n v="4.41"/>
    <n v="5.24"/>
    <n v="6.82"/>
    <n v="5.08"/>
  </r>
  <r>
    <n v="1"/>
    <x v="12"/>
    <x v="0"/>
    <x v="0"/>
    <n v="39.29"/>
    <n v="3.88"/>
    <n v="4.29"/>
    <n v="1.57"/>
    <n v="1.49"/>
    <n v="6.29"/>
    <n v="3.24"/>
    <n v="5.1000000000000005"/>
    <n v="1.05"/>
    <n v="0.56000000000000005"/>
    <n v="2.87"/>
    <n v="5.2"/>
    <n v="3.75"/>
  </r>
  <r>
    <n v="1"/>
    <x v="13"/>
    <x v="1"/>
    <x v="1"/>
    <n v="78.28"/>
    <n v="2.54"/>
    <n v="7.84"/>
    <n v="1.03"/>
    <n v="9.83"/>
    <n v="1.18"/>
    <n v="7.24"/>
    <n v="7.17"/>
    <n v="9.7799999999999994"/>
    <n v="8.94"/>
    <n v="5.15"/>
    <n v="9.32"/>
    <n v="8.26"/>
  </r>
  <r>
    <n v="1"/>
    <x v="14"/>
    <x v="3"/>
    <x v="0"/>
    <n v="61.739999999999995"/>
    <n v="2.15"/>
    <n v="2.42"/>
    <n v="9.93"/>
    <n v="0.63"/>
    <n v="4.09"/>
    <n v="3.62"/>
    <n v="2.13"/>
    <n v="9.64"/>
    <n v="6.8900000000000006"/>
    <n v="9.3000000000000007"/>
    <n v="4.96"/>
    <n v="5.98"/>
  </r>
  <r>
    <n v="1"/>
    <x v="15"/>
    <x v="4"/>
    <x v="1"/>
    <n v="62.1"/>
    <n v="6.21"/>
    <n v="6.21"/>
    <n v="6.21"/>
    <n v="6.21"/>
    <n v="6.21"/>
    <n v="6.21"/>
    <n v="6.21"/>
    <n v="6.21"/>
    <n v="6.21"/>
    <n v="0"/>
    <n v="1.84"/>
    <n v="4.37"/>
  </r>
  <r>
    <n v="1"/>
    <x v="16"/>
    <x v="5"/>
    <x v="0"/>
    <n v="76.559999999999988"/>
    <n v="9.58"/>
    <n v="8.0299999999999994"/>
    <n v="6.3100000000000005"/>
    <n v="9.76"/>
    <n v="2.85"/>
    <n v="2.81"/>
    <n v="8.2200000000000006"/>
    <n v="3.48"/>
    <n v="8.59"/>
    <n v="9.11"/>
    <n v="4.58"/>
    <n v="3.24"/>
  </r>
  <r>
    <n v="1"/>
    <x v="17"/>
    <x v="5"/>
    <x v="1"/>
    <n v="63.39"/>
    <n v="7.44"/>
    <n v="2.73"/>
    <n v="4.09"/>
    <n v="2.17"/>
    <n v="6.1000000000000005"/>
    <n v="3.08"/>
    <n v="6.12"/>
    <n v="6.0600000000000005"/>
    <n v="7.2"/>
    <n v="6.43"/>
    <n v="6.17"/>
    <n v="5.8"/>
  </r>
  <r>
    <n v="1"/>
    <x v="18"/>
    <x v="1"/>
    <x v="1"/>
    <n v="42.35"/>
    <n v="0.85"/>
    <n v="6.01"/>
    <n v="7.98"/>
    <n v="2.77"/>
    <n v="0.96"/>
    <n v="8.2200000000000006"/>
    <n v="3.2"/>
    <n v="1.75"/>
    <n v="1.41"/>
    <n v="6.1000000000000005"/>
    <n v="0.28999999999999998"/>
    <n v="2.81"/>
  </r>
  <r>
    <n v="1"/>
    <x v="19"/>
    <x v="0"/>
    <x v="0"/>
    <n v="49.320000000000007"/>
    <n v="2.4500000000000002"/>
    <n v="0.37"/>
    <n v="6.63"/>
    <n v="0.03"/>
    <n v="7.18"/>
    <n v="6.5"/>
    <n v="8.3800000000000008"/>
    <n v="5.7"/>
    <n v="2.79"/>
    <n v="2.74"/>
    <n v="3.31"/>
    <n v="3.24"/>
  </r>
  <r>
    <n v="1"/>
    <x v="20"/>
    <x v="0"/>
    <x v="1"/>
    <n v="50.63"/>
    <n v="3.0100000000000002"/>
    <n v="5.7"/>
    <n v="0.52"/>
    <n v="6.87"/>
    <n v="1.47"/>
    <n v="0.52"/>
    <n v="3.08"/>
    <n v="8.7000000000000011"/>
    <n v="8.27"/>
    <n v="1.32"/>
    <n v="6.47"/>
    <n v="4.7"/>
  </r>
  <r>
    <n v="1"/>
    <x v="21"/>
    <x v="3"/>
    <x v="0"/>
    <n v="52.209999999999994"/>
    <n v="5.91"/>
    <n v="3.79"/>
    <n v="4.3"/>
    <n v="1.9100000000000001"/>
    <n v="4.45"/>
    <n v="7.9300000000000006"/>
    <n v="2.25"/>
    <n v="9.51"/>
    <n v="0.16"/>
    <n v="6.2700000000000005"/>
    <n v="2.7600000000000002"/>
    <n v="2.97"/>
  </r>
  <r>
    <n v="1"/>
    <x v="22"/>
    <x v="4"/>
    <x v="1"/>
    <n v="48.999999999999993"/>
    <n v="4.9000000000000004"/>
    <n v="4.9000000000000004"/>
    <n v="4.9000000000000004"/>
    <n v="4.9000000000000004"/>
    <n v="4.9000000000000004"/>
    <n v="4.9000000000000004"/>
    <n v="4.9000000000000004"/>
    <n v="4.9000000000000004"/>
    <n v="4.9000000000000004"/>
    <n v="0"/>
    <n v="4.1900000000000004"/>
    <n v="0.71"/>
  </r>
  <r>
    <n v="1"/>
    <x v="23"/>
    <x v="3"/>
    <x v="1"/>
    <n v="70.169999999999987"/>
    <n v="0.25"/>
    <n v="8.18"/>
    <n v="4.0999999999999996"/>
    <n v="8.4"/>
    <n v="6.92"/>
    <n v="7.23"/>
    <n v="5.74"/>
    <n v="6.29"/>
    <n v="0.48"/>
    <n v="8.4"/>
    <n v="7.01"/>
    <n v="7.17"/>
  </r>
  <r>
    <n v="1"/>
    <x v="24"/>
    <x v="4"/>
    <x v="1"/>
    <n v="42.9"/>
    <n v="4.29"/>
    <n v="4.29"/>
    <n v="4.29"/>
    <n v="4.29"/>
    <n v="4.29"/>
    <n v="4.29"/>
    <n v="4.29"/>
    <n v="4.29"/>
    <n v="4.29"/>
    <n v="0"/>
    <n v="0.83000000000000007"/>
    <n v="3.46"/>
  </r>
  <r>
    <n v="1"/>
    <x v="25"/>
    <x v="0"/>
    <x v="0"/>
    <n v="40.480000000000004"/>
    <n v="3.8000000000000003"/>
    <n v="5.67"/>
    <n v="7.97"/>
    <n v="8.01"/>
    <n v="5.0600000000000005"/>
    <n v="1.05"/>
    <n v="0.24"/>
    <n v="1.78"/>
    <n v="3.35"/>
    <n v="0.8"/>
    <n v="0.76"/>
    <n v="1.99"/>
  </r>
  <r>
    <n v="1"/>
    <x v="26"/>
    <x v="4"/>
    <x v="1"/>
    <n v="72.5"/>
    <n v="7.25"/>
    <n v="7.25"/>
    <n v="7.25"/>
    <n v="7.25"/>
    <n v="7.25"/>
    <n v="7.25"/>
    <n v="7.25"/>
    <n v="7.25"/>
    <n v="7.25"/>
    <n v="0"/>
    <n v="4.51"/>
    <n v="2.74"/>
  </r>
  <r>
    <n v="1"/>
    <x v="27"/>
    <x v="5"/>
    <x v="1"/>
    <n v="53.860000000000007"/>
    <n v="7.04"/>
    <n v="2.08"/>
    <n v="3.16"/>
    <n v="0.15"/>
    <n v="6.8100000000000005"/>
    <n v="4.1399999999999997"/>
    <n v="0.94000000000000006"/>
    <n v="8.94"/>
    <n v="5.39"/>
    <n v="1.1100000000000001"/>
    <n v="6.3500000000000005"/>
    <n v="7.75"/>
  </r>
  <r>
    <n v="1"/>
    <x v="28"/>
    <x v="1"/>
    <x v="0"/>
    <n v="67.89"/>
    <n v="6.43"/>
    <n v="2.27"/>
    <n v="8.32"/>
    <n v="7.3900000000000006"/>
    <n v="8.9500000000000011"/>
    <n v="9.4"/>
    <n v="4.8100000000000005"/>
    <n v="0.56000000000000005"/>
    <n v="8.61"/>
    <n v="7.11"/>
    <n v="2.72"/>
    <n v="1.32"/>
  </r>
  <r>
    <n v="1"/>
    <x v="29"/>
    <x v="5"/>
    <x v="1"/>
    <n v="59.980000000000004"/>
    <n v="0.18"/>
    <n v="1.99"/>
    <n v="1.82"/>
    <n v="3.08"/>
    <n v="6.42"/>
    <n v="2.66"/>
    <n v="9.17"/>
    <n v="8.7000000000000011"/>
    <n v="7.12"/>
    <n v="2.4"/>
    <n v="9.91"/>
    <n v="6.53"/>
  </r>
  <r>
    <n v="1"/>
    <x v="30"/>
    <x v="1"/>
    <x v="0"/>
    <n v="56.21"/>
    <n v="6.55"/>
    <n v="1.01"/>
    <n v="5.89"/>
    <n v="5.32"/>
    <n v="2.52"/>
    <n v="2.2200000000000002"/>
    <n v="3.2"/>
    <n v="9.5400000000000009"/>
    <n v="1.82"/>
    <n v="9.73"/>
    <n v="4.95"/>
    <n v="3.46"/>
  </r>
  <r>
    <n v="1"/>
    <x v="31"/>
    <x v="4"/>
    <x v="0"/>
    <n v="56.199999999999989"/>
    <n v="5.62"/>
    <n v="5.62"/>
    <n v="5.62"/>
    <n v="5.62"/>
    <n v="5.62"/>
    <n v="5.62"/>
    <n v="5.62"/>
    <n v="5.62"/>
    <n v="5.62"/>
    <n v="0"/>
    <n v="2.37"/>
    <n v="3.25"/>
  </r>
  <r>
    <n v="1"/>
    <x v="32"/>
    <x v="4"/>
    <x v="0"/>
    <n v="40.79999999999999"/>
    <n v="4.08"/>
    <n v="4.08"/>
    <n v="4.08"/>
    <n v="4.08"/>
    <n v="4.08"/>
    <n v="4.08"/>
    <n v="4.08"/>
    <n v="4.08"/>
    <n v="4.08"/>
    <n v="0"/>
    <n v="2.29"/>
    <n v="1.79"/>
  </r>
  <r>
    <n v="1"/>
    <x v="33"/>
    <x v="4"/>
    <x v="0"/>
    <n v="28.200000000000003"/>
    <n v="2.8200000000000003"/>
    <n v="2.8200000000000003"/>
    <n v="2.8200000000000003"/>
    <n v="2.8200000000000003"/>
    <n v="2.8200000000000003"/>
    <n v="2.8200000000000003"/>
    <n v="2.8200000000000003"/>
    <n v="2.8200000000000003"/>
    <n v="2.8200000000000003"/>
    <n v="0"/>
    <n v="1.22"/>
    <n v="1.6"/>
  </r>
  <r>
    <n v="1"/>
    <x v="34"/>
    <x v="4"/>
    <x v="1"/>
    <n v="25.100000000000005"/>
    <n v="2.5100000000000002"/>
    <n v="2.5100000000000002"/>
    <n v="2.5100000000000002"/>
    <n v="2.5100000000000002"/>
    <n v="2.5100000000000002"/>
    <n v="2.5100000000000002"/>
    <n v="2.5100000000000002"/>
    <n v="2.5100000000000002"/>
    <n v="2.5100000000000002"/>
    <n v="0"/>
    <n v="0.12"/>
    <n v="2.39"/>
  </r>
  <r>
    <n v="1"/>
    <x v="35"/>
    <x v="5"/>
    <x v="1"/>
    <n v="59.620000000000012"/>
    <n v="4.1500000000000004"/>
    <n v="2.97"/>
    <n v="3.65"/>
    <n v="7.53"/>
    <n v="6.84"/>
    <n v="0.1"/>
    <n v="4.3100000000000005"/>
    <n v="6.17"/>
    <n v="7.2700000000000005"/>
    <n v="4.34"/>
    <n v="3.98"/>
    <n v="8.31"/>
  </r>
  <r>
    <n v="1"/>
    <x v="36"/>
    <x v="4"/>
    <x v="1"/>
    <n v="139.1"/>
    <n v="13.91"/>
    <n v="13.91"/>
    <n v="13.91"/>
    <n v="13.91"/>
    <n v="13.91"/>
    <n v="13.91"/>
    <n v="13.91"/>
    <n v="13.91"/>
    <n v="13.91"/>
    <n v="0"/>
    <n v="7.6000000000000005"/>
    <n v="6.3100000000000005"/>
  </r>
  <r>
    <n v="1"/>
    <x v="37"/>
    <x v="4"/>
    <x v="0"/>
    <n v="118.6"/>
    <n v="11.86"/>
    <n v="11.86"/>
    <n v="11.86"/>
    <n v="11.86"/>
    <n v="11.86"/>
    <n v="11.86"/>
    <n v="11.86"/>
    <n v="11.86"/>
    <n v="11.86"/>
    <n v="0"/>
    <n v="6.12"/>
    <n v="5.74"/>
  </r>
  <r>
    <n v="1"/>
    <x v="38"/>
    <x v="4"/>
    <x v="0"/>
    <n v="158"/>
    <n v="15.8"/>
    <n v="15.8"/>
    <n v="15.8"/>
    <n v="15.8"/>
    <n v="15.8"/>
    <n v="15.8"/>
    <n v="15.8"/>
    <n v="15.8"/>
    <n v="15.8"/>
    <n v="0"/>
    <n v="6.24"/>
    <n v="9.56"/>
  </r>
  <r>
    <n v="1"/>
    <x v="39"/>
    <x v="2"/>
    <x v="0"/>
    <n v="55.63"/>
    <n v="1.7"/>
    <n v="1.07"/>
    <n v="5.36"/>
    <n v="0.64"/>
    <n v="3.09"/>
    <n v="7.79"/>
    <n v="8.7000000000000011"/>
    <n v="6.97"/>
    <n v="8.3000000000000007"/>
    <n v="2.5100000000000002"/>
    <n v="8.98"/>
    <n v="0.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4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3:C62" firstHeaderRow="1" firstDataRow="1" firstDataCol="1"/>
  <pivotFields count="17">
    <pivotField showAll="0" defaultSubtotal="0"/>
    <pivotField axis="axisRow" showAll="0" sortType="descending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m="1" x="42"/>
        <item m="1" x="59"/>
        <item m="1" x="57"/>
        <item m="1" x="56"/>
        <item m="1" x="53"/>
        <item m="1" x="49"/>
        <item m="1" x="44"/>
        <item m="1" x="41"/>
        <item m="1" x="58"/>
        <item m="1" x="43"/>
        <item m="1" x="45"/>
        <item m="1" x="46"/>
        <item m="1" x="47"/>
        <item m="1" x="48"/>
        <item m="1" x="50"/>
        <item m="1" x="51"/>
        <item m="1" x="52"/>
        <item m="1" x="54"/>
        <item m="1" x="55"/>
        <item m="1" x="4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7">
        <item x="4"/>
        <item x="1"/>
        <item x="3"/>
        <item x="5"/>
        <item x="2"/>
        <item x="0"/>
        <item t="default"/>
      </items>
    </pivotField>
    <pivotField axis="axisRow" showAll="0">
      <items count="3">
        <item x="0"/>
        <item x="1"/>
        <item t="default" sd="0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3"/>
    <field x="1"/>
  </rowFields>
  <rowItems count="59">
    <i>
      <x/>
    </i>
    <i r="1">
      <x/>
    </i>
    <i r="2">
      <x v="38"/>
    </i>
    <i r="2">
      <x v="9"/>
    </i>
    <i r="2">
      <x v="37"/>
    </i>
    <i r="2">
      <x v="8"/>
    </i>
    <i r="2">
      <x v="31"/>
    </i>
    <i r="2">
      <x v="7"/>
    </i>
    <i r="2">
      <x v="32"/>
    </i>
    <i r="2">
      <x v="33"/>
    </i>
    <i r="1">
      <x v="1"/>
    </i>
    <i r="2">
      <x v="36"/>
    </i>
    <i r="2">
      <x v="10"/>
    </i>
    <i r="2">
      <x v="26"/>
    </i>
    <i r="2">
      <x v="15"/>
    </i>
    <i r="2">
      <x v="22"/>
    </i>
    <i r="2">
      <x v="24"/>
    </i>
    <i r="2">
      <x v="34"/>
    </i>
    <i>
      <x v="1"/>
    </i>
    <i r="1">
      <x/>
    </i>
    <i r="2">
      <x v="28"/>
    </i>
    <i r="2">
      <x v="2"/>
    </i>
    <i r="2">
      <x v="30"/>
    </i>
    <i r="2">
      <x v="1"/>
    </i>
    <i r="1">
      <x v="1"/>
    </i>
    <i r="2">
      <x v="5"/>
    </i>
    <i r="2">
      <x v="13"/>
    </i>
    <i r="2">
      <x v="3"/>
    </i>
    <i r="2">
      <x v="18"/>
    </i>
    <i>
      <x v="2"/>
    </i>
    <i r="1">
      <x/>
    </i>
    <i r="2">
      <x v="14"/>
    </i>
    <i r="2">
      <x v="21"/>
    </i>
    <i r="1">
      <x v="1"/>
    </i>
    <i r="2">
      <x v="23"/>
    </i>
    <i r="2">
      <x v="6"/>
    </i>
    <i>
      <x v="3"/>
    </i>
    <i r="1">
      <x/>
    </i>
    <i r="2">
      <x v="16"/>
    </i>
    <i r="1">
      <x v="1"/>
    </i>
    <i r="2">
      <x v="11"/>
    </i>
    <i r="2">
      <x v="17"/>
    </i>
    <i r="2">
      <x v="29"/>
    </i>
    <i r="2">
      <x v="35"/>
    </i>
    <i r="2">
      <x v="27"/>
    </i>
    <i>
      <x v="4"/>
    </i>
    <i r="1">
      <x/>
    </i>
    <i r="2">
      <x v="39"/>
    </i>
    <i r="1">
      <x v="1"/>
    </i>
    <i r="2">
      <x v="4"/>
    </i>
    <i>
      <x v="5"/>
    </i>
    <i r="1">
      <x/>
    </i>
    <i r="2">
      <x/>
    </i>
    <i r="2">
      <x v="19"/>
    </i>
    <i r="2">
      <x v="25"/>
    </i>
    <i r="2">
      <x v="12"/>
    </i>
    <i r="1">
      <x v="1"/>
    </i>
    <i r="2">
      <x v="20"/>
    </i>
    <i t="grand">
      <x/>
    </i>
  </rowItems>
  <colItems count="1">
    <i/>
  </colItems>
  <dataFields count="1">
    <dataField name="Сумма по полю итого" fld="4" baseField="0" baseItem="0" numFmtId="4"/>
  </dataField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Таблица2" displayName="Таблица2" ref="A2:Q42" totalsRowShown="0" headerRowDxfId="18" dataDxfId="0" tableBorderDxfId="19">
  <autoFilter ref="A2:Q42"/>
  <sortState ref="A3:Q42">
    <sortCondition ref="B2:B42"/>
  </sortState>
  <tableColumns count="17">
    <tableColumn id="1" name="кол-во" dataDxfId="17"/>
    <tableColumn id="2" name="ФИО" dataDxfId="16"/>
    <tableColumn id="3" name="КЛУБ" dataDxfId="15"/>
    <tableColumn id="4" name="статус: спортсмен/болельщик" dataDxfId="14"/>
    <tableColumn id="6" name="итого" dataDxfId="13">
      <calculatedColumnFormula>SUM(Таблица2[[#This Row],[День 1]:[День 12]])</calculatedColumnFormula>
    </tableColumn>
    <tableColumn id="7" name="День 1" dataDxfId="12"/>
    <tableColumn id="8" name="День 2" dataDxfId="11"/>
    <tableColumn id="9" name="День 3" dataDxfId="10"/>
    <tableColumn id="10" name="День 4" dataDxfId="9"/>
    <tableColumn id="11" name="День 5" dataDxfId="8"/>
    <tableColumn id="12" name="День 6" dataDxfId="7"/>
    <tableColumn id="13" name="День 7" dataDxfId="6"/>
    <tableColumn id="14" name="День 8" dataDxfId="5"/>
    <tableColumn id="15" name="День 9" dataDxfId="4"/>
    <tableColumn id="16" name="День 10" dataDxfId="3"/>
    <tableColumn id="17" name="День 11" dataDxfId="2"/>
    <tableColumn id="18" name="День 12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42"/>
  <sheetViews>
    <sheetView workbookViewId="0">
      <pane ySplit="2" topLeftCell="A3" activePane="bottomLeft" state="frozen"/>
      <selection pane="bottomLeft" activeCell="D40" sqref="D40"/>
    </sheetView>
  </sheetViews>
  <sheetFormatPr defaultRowHeight="15" x14ac:dyDescent="0.25"/>
  <cols>
    <col min="2" max="2" width="20.85546875" customWidth="1"/>
    <col min="3" max="3" width="27.28515625" customWidth="1"/>
    <col min="4" max="4" width="34.85546875" customWidth="1"/>
    <col min="5" max="5" width="12.28515625" customWidth="1"/>
    <col min="6" max="14" width="9.28515625" customWidth="1"/>
    <col min="15" max="17" width="10.28515625" customWidth="1"/>
  </cols>
  <sheetData>
    <row r="1" spans="1:17" x14ac:dyDescent="0.25">
      <c r="E1" s="8">
        <f>SUBTOTAL(9,Таблица2[итого])</f>
        <v>2621.1799999999998</v>
      </c>
    </row>
    <row r="2" spans="1:17" x14ac:dyDescent="0.25">
      <c r="A2" s="1" t="s">
        <v>68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x14ac:dyDescent="0.25">
      <c r="A3" s="9">
        <v>1</v>
      </c>
      <c r="B3" s="10" t="s">
        <v>59</v>
      </c>
      <c r="C3" s="10" t="s">
        <v>23</v>
      </c>
      <c r="D3" s="10" t="s">
        <v>4</v>
      </c>
      <c r="E3" s="10">
        <f>SUM(Таблица2[[#This Row],[День 1]:[День 12]])</f>
        <v>67.17</v>
      </c>
      <c r="F3" s="10">
        <v>5.71</v>
      </c>
      <c r="G3" s="10">
        <v>9.42</v>
      </c>
      <c r="H3" s="10">
        <v>7.69</v>
      </c>
      <c r="I3" s="10">
        <v>8.56</v>
      </c>
      <c r="J3" s="10">
        <v>7.09</v>
      </c>
      <c r="K3" s="10">
        <v>2</v>
      </c>
      <c r="L3" s="10">
        <v>9.5</v>
      </c>
      <c r="M3" s="10">
        <v>2.66</v>
      </c>
      <c r="N3" s="10">
        <v>1.99</v>
      </c>
      <c r="O3" s="10">
        <v>7.23</v>
      </c>
      <c r="P3" s="10">
        <v>1.1300000000000001</v>
      </c>
      <c r="Q3" s="10">
        <v>4.1900000000000004</v>
      </c>
    </row>
    <row r="4" spans="1:17" x14ac:dyDescent="0.25">
      <c r="A4" s="9">
        <v>1</v>
      </c>
      <c r="B4" s="10" t="s">
        <v>36</v>
      </c>
      <c r="C4" s="10" t="s">
        <v>18</v>
      </c>
      <c r="D4" s="10" t="s">
        <v>4</v>
      </c>
      <c r="E4" s="10">
        <f>SUM(Таблица2[[#This Row],[День 1]:[День 12]])</f>
        <v>54.670000000000009</v>
      </c>
      <c r="F4" s="10">
        <v>7.63</v>
      </c>
      <c r="G4" s="10">
        <v>8.8000000000000007</v>
      </c>
      <c r="H4" s="10">
        <v>3.77</v>
      </c>
      <c r="I4" s="10">
        <v>7.0000000000000007E-2</v>
      </c>
      <c r="J4" s="10">
        <v>8.9700000000000006</v>
      </c>
      <c r="K4" s="10">
        <v>0.42</v>
      </c>
      <c r="L4" s="10">
        <v>6.45</v>
      </c>
      <c r="M4" s="10">
        <v>0.85</v>
      </c>
      <c r="N4" s="10">
        <v>3.79</v>
      </c>
      <c r="O4" s="10">
        <v>2.04</v>
      </c>
      <c r="P4" s="10">
        <v>5.74</v>
      </c>
      <c r="Q4" s="10">
        <v>6.1400000000000006</v>
      </c>
    </row>
    <row r="5" spans="1:17" x14ac:dyDescent="0.25">
      <c r="A5" s="9">
        <v>1</v>
      </c>
      <c r="B5" s="10" t="s">
        <v>45</v>
      </c>
      <c r="C5" s="10" t="s">
        <v>18</v>
      </c>
      <c r="D5" s="10" t="s">
        <v>4</v>
      </c>
      <c r="E5" s="10">
        <f>SUM(Таблица2[[#This Row],[День 1]:[День 12]])</f>
        <v>61.050000000000011</v>
      </c>
      <c r="F5" s="10">
        <v>6.04</v>
      </c>
      <c r="G5" s="10">
        <v>6.5600000000000005</v>
      </c>
      <c r="H5" s="10">
        <v>3.84</v>
      </c>
      <c r="I5" s="10">
        <v>8.5400000000000009</v>
      </c>
      <c r="J5" s="10">
        <v>0.42</v>
      </c>
      <c r="K5" s="10">
        <v>1.1400000000000001</v>
      </c>
      <c r="L5" s="10">
        <v>6.17</v>
      </c>
      <c r="M5" s="10">
        <v>2.4700000000000002</v>
      </c>
      <c r="N5" s="10">
        <v>3.8000000000000003</v>
      </c>
      <c r="O5" s="10">
        <v>8.370000000000001</v>
      </c>
      <c r="P5" s="10">
        <v>5.17</v>
      </c>
      <c r="Q5" s="10">
        <v>8.5299999999999994</v>
      </c>
    </row>
    <row r="6" spans="1:17" x14ac:dyDescent="0.25">
      <c r="A6" s="9">
        <v>1</v>
      </c>
      <c r="B6" s="10" t="s">
        <v>51</v>
      </c>
      <c r="C6" s="10" t="s">
        <v>18</v>
      </c>
      <c r="D6" s="10" t="s">
        <v>5</v>
      </c>
      <c r="E6" s="10">
        <f>SUM(Таблица2[[#This Row],[День 1]:[День 12]])</f>
        <v>49.599999999999994</v>
      </c>
      <c r="F6" s="10">
        <v>4.6399999999999997</v>
      </c>
      <c r="G6" s="10">
        <v>4.3500000000000005</v>
      </c>
      <c r="H6" s="10">
        <v>6.96</v>
      </c>
      <c r="I6" s="10">
        <v>4.88</v>
      </c>
      <c r="J6" s="10">
        <v>6.13</v>
      </c>
      <c r="K6" s="10">
        <v>0.95000000000000007</v>
      </c>
      <c r="L6" s="10">
        <v>0.79</v>
      </c>
      <c r="M6" s="10">
        <v>1.87</v>
      </c>
      <c r="N6" s="10">
        <v>2.02</v>
      </c>
      <c r="O6" s="10">
        <v>5.04</v>
      </c>
      <c r="P6" s="10">
        <v>4.0999999999999996</v>
      </c>
      <c r="Q6" s="10">
        <v>7.87</v>
      </c>
    </row>
    <row r="7" spans="1:17" x14ac:dyDescent="0.25">
      <c r="A7" s="9">
        <v>1</v>
      </c>
      <c r="B7" s="10" t="s">
        <v>28</v>
      </c>
      <c r="C7" s="10" t="s">
        <v>21</v>
      </c>
      <c r="D7" s="10" t="s">
        <v>5</v>
      </c>
      <c r="E7" s="10">
        <f>SUM(Таблица2[[#This Row],[День 1]:[День 12]])</f>
        <v>51.19</v>
      </c>
      <c r="F7" s="10">
        <v>8.2200000000000006</v>
      </c>
      <c r="G7" s="10">
        <v>7.8500000000000005</v>
      </c>
      <c r="H7" s="10">
        <v>1.72</v>
      </c>
      <c r="I7" s="10">
        <v>7.3</v>
      </c>
      <c r="J7" s="10">
        <v>1.41</v>
      </c>
      <c r="K7" s="10">
        <v>0.02</v>
      </c>
      <c r="L7" s="10">
        <v>3.5500000000000003</v>
      </c>
      <c r="M7" s="10">
        <v>9.4600000000000009</v>
      </c>
      <c r="N7" s="10">
        <v>0.61</v>
      </c>
      <c r="O7" s="10">
        <v>1.44</v>
      </c>
      <c r="P7" s="10">
        <v>5.26</v>
      </c>
      <c r="Q7" s="10">
        <v>4.3500000000000005</v>
      </c>
    </row>
    <row r="8" spans="1:17" x14ac:dyDescent="0.25">
      <c r="A8" s="9">
        <v>1</v>
      </c>
      <c r="B8" s="10" t="s">
        <v>34</v>
      </c>
      <c r="C8" s="10" t="s">
        <v>18</v>
      </c>
      <c r="D8" s="10" t="s">
        <v>5</v>
      </c>
      <c r="E8" s="10">
        <f>SUM(Таблица2[[#This Row],[День 1]:[День 12]])</f>
        <v>84.329999999999984</v>
      </c>
      <c r="F8" s="10">
        <v>8.9700000000000006</v>
      </c>
      <c r="G8" s="10">
        <v>5.22</v>
      </c>
      <c r="H8" s="10">
        <v>3.09</v>
      </c>
      <c r="I8" s="10">
        <v>6.55</v>
      </c>
      <c r="J8" s="10">
        <v>9</v>
      </c>
      <c r="K8" s="10">
        <v>4.37</v>
      </c>
      <c r="L8" s="10">
        <v>8.9700000000000006</v>
      </c>
      <c r="M8" s="10">
        <v>9.120000000000001</v>
      </c>
      <c r="N8" s="10">
        <v>7.74</v>
      </c>
      <c r="O8" s="10">
        <v>6.45</v>
      </c>
      <c r="P8" s="10">
        <v>6.32</v>
      </c>
      <c r="Q8" s="10">
        <v>8.5299999999999994</v>
      </c>
    </row>
    <row r="9" spans="1:17" x14ac:dyDescent="0.25">
      <c r="A9" s="9">
        <v>1</v>
      </c>
      <c r="B9" s="10" t="s">
        <v>55</v>
      </c>
      <c r="C9" s="10" t="s">
        <v>22</v>
      </c>
      <c r="D9" s="10" t="s">
        <v>5</v>
      </c>
      <c r="E9" s="10">
        <f>SUM(Таблица2[[#This Row],[День 1]:[День 12]])</f>
        <v>54.929999999999993</v>
      </c>
      <c r="F9" s="10">
        <v>6.05</v>
      </c>
      <c r="G9" s="10">
        <v>6.5600000000000005</v>
      </c>
      <c r="H9" s="10">
        <v>4.76</v>
      </c>
      <c r="I9" s="10">
        <v>1.1300000000000001</v>
      </c>
      <c r="J9" s="10">
        <v>7.26</v>
      </c>
      <c r="K9" s="10">
        <v>2.81</v>
      </c>
      <c r="L9" s="10">
        <v>4.2300000000000004</v>
      </c>
      <c r="M9" s="10">
        <v>3.0700000000000003</v>
      </c>
      <c r="N9" s="10">
        <v>2.2000000000000002</v>
      </c>
      <c r="O9" s="10">
        <v>6.55</v>
      </c>
      <c r="P9" s="10">
        <v>9.73</v>
      </c>
      <c r="Q9" s="10">
        <v>0.57999999999999996</v>
      </c>
    </row>
    <row r="10" spans="1:17" x14ac:dyDescent="0.25">
      <c r="A10" s="9">
        <v>1</v>
      </c>
      <c r="B10" s="10" t="s">
        <v>53</v>
      </c>
      <c r="C10" s="10" t="s">
        <v>19</v>
      </c>
      <c r="D10" s="10" t="s">
        <v>4</v>
      </c>
      <c r="E10" s="10">
        <f>SUM(Таблица2[[#This Row],[День 1]:[День 12]])</f>
        <v>45.6</v>
      </c>
      <c r="F10" s="10">
        <v>4.5599999999999996</v>
      </c>
      <c r="G10" s="10">
        <v>4.5599999999999996</v>
      </c>
      <c r="H10" s="10">
        <v>4.5599999999999996</v>
      </c>
      <c r="I10" s="10">
        <v>4.5599999999999996</v>
      </c>
      <c r="J10" s="10">
        <v>4.5599999999999996</v>
      </c>
      <c r="K10" s="10">
        <v>4.5599999999999996</v>
      </c>
      <c r="L10" s="10">
        <v>4.5599999999999996</v>
      </c>
      <c r="M10" s="10">
        <v>4.5599999999999996</v>
      </c>
      <c r="N10" s="10">
        <v>4.5599999999999996</v>
      </c>
      <c r="O10" s="10">
        <v>0</v>
      </c>
      <c r="P10" s="10">
        <v>0.1</v>
      </c>
      <c r="Q10" s="10">
        <v>4.46</v>
      </c>
    </row>
    <row r="11" spans="1:17" x14ac:dyDescent="0.25">
      <c r="A11" s="9">
        <v>1</v>
      </c>
      <c r="B11" s="10" t="s">
        <v>62</v>
      </c>
      <c r="C11" s="10" t="s">
        <v>19</v>
      </c>
      <c r="D11" s="10" t="s">
        <v>4</v>
      </c>
      <c r="E11" s="10">
        <f>SUM(Таблица2[[#This Row],[День 1]:[День 12]])</f>
        <v>76.8</v>
      </c>
      <c r="F11" s="10">
        <v>7.68</v>
      </c>
      <c r="G11" s="10">
        <v>7.68</v>
      </c>
      <c r="H11" s="10">
        <v>7.68</v>
      </c>
      <c r="I11" s="10">
        <v>7.68</v>
      </c>
      <c r="J11" s="10">
        <v>7.68</v>
      </c>
      <c r="K11" s="10">
        <v>7.68</v>
      </c>
      <c r="L11" s="10">
        <v>7.68</v>
      </c>
      <c r="M11" s="10">
        <v>7.68</v>
      </c>
      <c r="N11" s="10">
        <v>7.68</v>
      </c>
      <c r="O11" s="10">
        <v>0</v>
      </c>
      <c r="P11" s="10">
        <v>4.21</v>
      </c>
      <c r="Q11" s="10">
        <v>3.47</v>
      </c>
    </row>
    <row r="12" spans="1:17" x14ac:dyDescent="0.25">
      <c r="A12" s="9">
        <v>1</v>
      </c>
      <c r="B12" s="10" t="s">
        <v>60</v>
      </c>
      <c r="C12" s="10" t="s">
        <v>19</v>
      </c>
      <c r="D12" s="10" t="s">
        <v>4</v>
      </c>
      <c r="E12" s="10">
        <f>SUM(Таблица2[[#This Row],[День 1]:[День 12]])</f>
        <v>143.30000000000001</v>
      </c>
      <c r="F12" s="10">
        <v>14.330000000000002</v>
      </c>
      <c r="G12" s="10">
        <v>14.330000000000002</v>
      </c>
      <c r="H12" s="10">
        <v>14.330000000000002</v>
      </c>
      <c r="I12" s="10">
        <v>14.330000000000002</v>
      </c>
      <c r="J12" s="10">
        <v>14.330000000000002</v>
      </c>
      <c r="K12" s="10">
        <v>14.330000000000002</v>
      </c>
      <c r="L12" s="10">
        <v>14.330000000000002</v>
      </c>
      <c r="M12" s="10">
        <v>14.330000000000002</v>
      </c>
      <c r="N12" s="10">
        <v>14.330000000000002</v>
      </c>
      <c r="O12" s="10">
        <v>0</v>
      </c>
      <c r="P12" s="10">
        <v>8.31</v>
      </c>
      <c r="Q12" s="10">
        <v>6.0200000000000005</v>
      </c>
    </row>
    <row r="13" spans="1:17" x14ac:dyDescent="0.25">
      <c r="A13" s="9">
        <v>1</v>
      </c>
      <c r="B13" s="10" t="s">
        <v>39</v>
      </c>
      <c r="C13" s="10" t="s">
        <v>19</v>
      </c>
      <c r="D13" s="10" t="s">
        <v>5</v>
      </c>
      <c r="E13" s="10">
        <f>SUM(Таблица2[[#This Row],[День 1]:[День 12]])</f>
        <v>97.999999999999986</v>
      </c>
      <c r="F13" s="10">
        <v>9.8000000000000007</v>
      </c>
      <c r="G13" s="10">
        <v>9.8000000000000007</v>
      </c>
      <c r="H13" s="10">
        <v>9.8000000000000007</v>
      </c>
      <c r="I13" s="10">
        <v>9.8000000000000007</v>
      </c>
      <c r="J13" s="10">
        <v>9.8000000000000007</v>
      </c>
      <c r="K13" s="10">
        <v>9.8000000000000007</v>
      </c>
      <c r="L13" s="10">
        <v>9.8000000000000007</v>
      </c>
      <c r="M13" s="10">
        <v>9.8000000000000007</v>
      </c>
      <c r="N13" s="10">
        <v>9.8000000000000007</v>
      </c>
      <c r="O13" s="10">
        <v>0</v>
      </c>
      <c r="P13" s="10">
        <v>3.88</v>
      </c>
      <c r="Q13" s="10">
        <v>5.92</v>
      </c>
    </row>
    <row r="14" spans="1:17" x14ac:dyDescent="0.25">
      <c r="A14" s="9">
        <v>1</v>
      </c>
      <c r="B14" s="10" t="s">
        <v>49</v>
      </c>
      <c r="C14" s="10" t="s">
        <v>20</v>
      </c>
      <c r="D14" s="10" t="s">
        <v>5</v>
      </c>
      <c r="E14" s="10">
        <f>SUM(Таблица2[[#This Row],[День 1]:[День 12]])</f>
        <v>64.430000000000007</v>
      </c>
      <c r="F14" s="10">
        <v>2.63</v>
      </c>
      <c r="G14" s="10">
        <v>9.0299999999999994</v>
      </c>
      <c r="H14" s="10">
        <v>4.63</v>
      </c>
      <c r="I14" s="10">
        <v>6.29</v>
      </c>
      <c r="J14" s="10">
        <v>3.85</v>
      </c>
      <c r="K14" s="10">
        <v>0.95000000000000007</v>
      </c>
      <c r="L14" s="10">
        <v>7.47</v>
      </c>
      <c r="M14" s="10">
        <v>8.0299999999999994</v>
      </c>
      <c r="N14" s="10">
        <v>4.41</v>
      </c>
      <c r="O14" s="10">
        <v>5.24</v>
      </c>
      <c r="P14" s="10">
        <v>6.82</v>
      </c>
      <c r="Q14" s="10">
        <v>5.08</v>
      </c>
    </row>
    <row r="15" spans="1:17" x14ac:dyDescent="0.25">
      <c r="A15" s="9">
        <v>1</v>
      </c>
      <c r="B15" s="10" t="s">
        <v>48</v>
      </c>
      <c r="C15" s="10" t="s">
        <v>23</v>
      </c>
      <c r="D15" s="10" t="s">
        <v>4</v>
      </c>
      <c r="E15" s="10">
        <f>SUM(Таблица2[[#This Row],[День 1]:[День 12]])</f>
        <v>39.29</v>
      </c>
      <c r="F15" s="10">
        <v>3.88</v>
      </c>
      <c r="G15" s="10">
        <v>4.29</v>
      </c>
      <c r="H15" s="10">
        <v>1.57</v>
      </c>
      <c r="I15" s="10">
        <v>1.49</v>
      </c>
      <c r="J15" s="10">
        <v>6.29</v>
      </c>
      <c r="K15" s="10">
        <v>3.24</v>
      </c>
      <c r="L15" s="10">
        <v>5.1000000000000005</v>
      </c>
      <c r="M15" s="10">
        <v>1.05</v>
      </c>
      <c r="N15" s="10">
        <v>0.56000000000000005</v>
      </c>
      <c r="O15" s="10">
        <v>2.87</v>
      </c>
      <c r="P15" s="10">
        <v>5.2</v>
      </c>
      <c r="Q15" s="10">
        <v>3.75</v>
      </c>
    </row>
    <row r="16" spans="1:17" x14ac:dyDescent="0.25">
      <c r="A16" s="9">
        <v>1</v>
      </c>
      <c r="B16" s="10" t="s">
        <v>24</v>
      </c>
      <c r="C16" s="10" t="s">
        <v>18</v>
      </c>
      <c r="D16" s="10" t="s">
        <v>5</v>
      </c>
      <c r="E16" s="10">
        <f>SUM(Таблица2[[#This Row],[День 1]:[День 12]])</f>
        <v>78.28</v>
      </c>
      <c r="F16" s="10">
        <v>2.54</v>
      </c>
      <c r="G16" s="10">
        <v>7.84</v>
      </c>
      <c r="H16" s="10">
        <v>1.03</v>
      </c>
      <c r="I16" s="10">
        <v>9.83</v>
      </c>
      <c r="J16" s="10">
        <v>1.18</v>
      </c>
      <c r="K16" s="10">
        <v>7.24</v>
      </c>
      <c r="L16" s="10">
        <v>7.17</v>
      </c>
      <c r="M16" s="10">
        <v>9.7799999999999994</v>
      </c>
      <c r="N16" s="10">
        <v>8.94</v>
      </c>
      <c r="O16" s="10">
        <v>5.15</v>
      </c>
      <c r="P16" s="10">
        <v>9.32</v>
      </c>
      <c r="Q16" s="10">
        <v>8.26</v>
      </c>
    </row>
    <row r="17" spans="1:17" x14ac:dyDescent="0.25">
      <c r="A17" s="9">
        <v>1</v>
      </c>
      <c r="B17" s="10" t="s">
        <v>63</v>
      </c>
      <c r="C17" s="10" t="s">
        <v>22</v>
      </c>
      <c r="D17" s="10" t="s">
        <v>4</v>
      </c>
      <c r="E17" s="10">
        <f>SUM(Таблица2[[#This Row],[День 1]:[День 12]])</f>
        <v>61.739999999999995</v>
      </c>
      <c r="F17" s="10">
        <v>2.15</v>
      </c>
      <c r="G17" s="10">
        <v>2.42</v>
      </c>
      <c r="H17" s="10">
        <v>9.93</v>
      </c>
      <c r="I17" s="10">
        <v>0.63</v>
      </c>
      <c r="J17" s="10">
        <v>4.09</v>
      </c>
      <c r="K17" s="10">
        <v>3.62</v>
      </c>
      <c r="L17" s="10">
        <v>2.13</v>
      </c>
      <c r="M17" s="10">
        <v>9.64</v>
      </c>
      <c r="N17" s="10">
        <v>6.8900000000000006</v>
      </c>
      <c r="O17" s="10">
        <v>9.3000000000000007</v>
      </c>
      <c r="P17" s="10">
        <v>4.96</v>
      </c>
      <c r="Q17" s="10">
        <v>5.98</v>
      </c>
    </row>
    <row r="18" spans="1:17" x14ac:dyDescent="0.25">
      <c r="A18" s="9">
        <v>1</v>
      </c>
      <c r="B18" s="10" t="s">
        <v>41</v>
      </c>
      <c r="C18" s="10" t="s">
        <v>19</v>
      </c>
      <c r="D18" s="10" t="s">
        <v>5</v>
      </c>
      <c r="E18" s="10">
        <f>SUM(Таблица2[[#This Row],[День 1]:[День 12]])</f>
        <v>62.1</v>
      </c>
      <c r="F18" s="10">
        <v>6.21</v>
      </c>
      <c r="G18" s="10">
        <v>6.21</v>
      </c>
      <c r="H18" s="10">
        <v>6.21</v>
      </c>
      <c r="I18" s="10">
        <v>6.21</v>
      </c>
      <c r="J18" s="10">
        <v>6.21</v>
      </c>
      <c r="K18" s="10">
        <v>6.21</v>
      </c>
      <c r="L18" s="10">
        <v>6.21</v>
      </c>
      <c r="M18" s="10">
        <v>6.21</v>
      </c>
      <c r="N18" s="10">
        <v>6.21</v>
      </c>
      <c r="O18" s="10">
        <v>0</v>
      </c>
      <c r="P18" s="10">
        <v>1.84</v>
      </c>
      <c r="Q18" s="10">
        <v>4.37</v>
      </c>
    </row>
    <row r="19" spans="1:17" x14ac:dyDescent="0.25">
      <c r="A19" s="9">
        <v>1</v>
      </c>
      <c r="B19" s="10" t="s">
        <v>61</v>
      </c>
      <c r="C19" s="10" t="s">
        <v>20</v>
      </c>
      <c r="D19" s="10" t="s">
        <v>4</v>
      </c>
      <c r="E19" s="10">
        <f>SUM(Таблица2[[#This Row],[День 1]:[День 12]])</f>
        <v>76.559999999999988</v>
      </c>
      <c r="F19" s="10">
        <v>9.58</v>
      </c>
      <c r="G19" s="10">
        <v>8.0299999999999994</v>
      </c>
      <c r="H19" s="10">
        <v>6.3100000000000005</v>
      </c>
      <c r="I19" s="10">
        <v>9.76</v>
      </c>
      <c r="J19" s="10">
        <v>2.85</v>
      </c>
      <c r="K19" s="10">
        <v>2.81</v>
      </c>
      <c r="L19" s="10">
        <v>8.2200000000000006</v>
      </c>
      <c r="M19" s="10">
        <v>3.48</v>
      </c>
      <c r="N19" s="10">
        <v>8.59</v>
      </c>
      <c r="O19" s="10">
        <v>9.11</v>
      </c>
      <c r="P19" s="10">
        <v>4.58</v>
      </c>
      <c r="Q19" s="10">
        <v>3.24</v>
      </c>
    </row>
    <row r="20" spans="1:17" x14ac:dyDescent="0.25">
      <c r="A20" s="9">
        <v>1</v>
      </c>
      <c r="B20" s="10" t="s">
        <v>26</v>
      </c>
      <c r="C20" s="10" t="s">
        <v>20</v>
      </c>
      <c r="D20" s="10" t="s">
        <v>5</v>
      </c>
      <c r="E20" s="10">
        <f>SUM(Таблица2[[#This Row],[День 1]:[День 12]])</f>
        <v>63.39</v>
      </c>
      <c r="F20" s="10">
        <v>7.44</v>
      </c>
      <c r="G20" s="10">
        <v>2.73</v>
      </c>
      <c r="H20" s="10">
        <v>4.09</v>
      </c>
      <c r="I20" s="10">
        <v>2.17</v>
      </c>
      <c r="J20" s="10">
        <v>6.1000000000000005</v>
      </c>
      <c r="K20" s="10">
        <v>3.08</v>
      </c>
      <c r="L20" s="10">
        <v>6.12</v>
      </c>
      <c r="M20" s="10">
        <v>6.0600000000000005</v>
      </c>
      <c r="N20" s="10">
        <v>7.2</v>
      </c>
      <c r="O20" s="10">
        <v>6.43</v>
      </c>
      <c r="P20" s="10">
        <v>6.17</v>
      </c>
      <c r="Q20" s="10">
        <v>5.8</v>
      </c>
    </row>
    <row r="21" spans="1:17" x14ac:dyDescent="0.25">
      <c r="A21" s="9">
        <v>1</v>
      </c>
      <c r="B21" s="10" t="s">
        <v>57</v>
      </c>
      <c r="C21" s="10" t="s">
        <v>18</v>
      </c>
      <c r="D21" s="10" t="s">
        <v>5</v>
      </c>
      <c r="E21" s="10">
        <f>SUM(Таблица2[[#This Row],[День 1]:[День 12]])</f>
        <v>42.35</v>
      </c>
      <c r="F21" s="10">
        <v>0.85</v>
      </c>
      <c r="G21" s="10">
        <v>6.01</v>
      </c>
      <c r="H21" s="10">
        <v>7.98</v>
      </c>
      <c r="I21" s="10">
        <v>2.77</v>
      </c>
      <c r="J21" s="10">
        <v>0.96</v>
      </c>
      <c r="K21" s="10">
        <v>8.2200000000000006</v>
      </c>
      <c r="L21" s="10">
        <v>3.2</v>
      </c>
      <c r="M21" s="10">
        <v>1.75</v>
      </c>
      <c r="N21" s="10">
        <v>1.41</v>
      </c>
      <c r="O21" s="10">
        <v>6.1000000000000005</v>
      </c>
      <c r="P21" s="10">
        <v>0.28999999999999998</v>
      </c>
      <c r="Q21" s="10">
        <v>2.81</v>
      </c>
    </row>
    <row r="22" spans="1:17" x14ac:dyDescent="0.25">
      <c r="A22" s="9">
        <v>1</v>
      </c>
      <c r="B22" s="10" t="s">
        <v>37</v>
      </c>
      <c r="C22" s="10" t="s">
        <v>23</v>
      </c>
      <c r="D22" s="10" t="s">
        <v>4</v>
      </c>
      <c r="E22" s="10">
        <f>SUM(Таблица2[[#This Row],[День 1]:[День 12]])</f>
        <v>49.320000000000007</v>
      </c>
      <c r="F22" s="10">
        <v>2.4500000000000002</v>
      </c>
      <c r="G22" s="10">
        <v>0.37</v>
      </c>
      <c r="H22" s="10">
        <v>6.63</v>
      </c>
      <c r="I22" s="10">
        <v>0.03</v>
      </c>
      <c r="J22" s="10">
        <v>7.18</v>
      </c>
      <c r="K22" s="10">
        <v>6.5</v>
      </c>
      <c r="L22" s="10">
        <v>8.3800000000000008</v>
      </c>
      <c r="M22" s="10">
        <v>5.7</v>
      </c>
      <c r="N22" s="10">
        <v>2.79</v>
      </c>
      <c r="O22" s="10">
        <v>2.74</v>
      </c>
      <c r="P22" s="10">
        <v>3.31</v>
      </c>
      <c r="Q22" s="10">
        <v>3.24</v>
      </c>
    </row>
    <row r="23" spans="1:17" x14ac:dyDescent="0.25">
      <c r="A23" s="9">
        <v>1</v>
      </c>
      <c r="B23" s="10" t="s">
        <v>46</v>
      </c>
      <c r="C23" s="10" t="s">
        <v>23</v>
      </c>
      <c r="D23" s="10" t="s">
        <v>5</v>
      </c>
      <c r="E23" s="10">
        <f>SUM(Таблица2[[#This Row],[День 1]:[День 12]])</f>
        <v>50.63</v>
      </c>
      <c r="F23" s="10">
        <v>3.0100000000000002</v>
      </c>
      <c r="G23" s="10">
        <v>5.7</v>
      </c>
      <c r="H23" s="10">
        <v>0.52</v>
      </c>
      <c r="I23" s="10">
        <v>6.87</v>
      </c>
      <c r="J23" s="10">
        <v>1.47</v>
      </c>
      <c r="K23" s="10">
        <v>0.52</v>
      </c>
      <c r="L23" s="10">
        <v>3.08</v>
      </c>
      <c r="M23" s="10">
        <v>8.7000000000000011</v>
      </c>
      <c r="N23" s="10">
        <v>8.27</v>
      </c>
      <c r="O23" s="10">
        <v>1.32</v>
      </c>
      <c r="P23" s="10">
        <v>6.47</v>
      </c>
      <c r="Q23" s="10">
        <v>4.7</v>
      </c>
    </row>
    <row r="24" spans="1:17" x14ac:dyDescent="0.25">
      <c r="A24" s="9">
        <v>1</v>
      </c>
      <c r="B24" s="10" t="s">
        <v>31</v>
      </c>
      <c r="C24" s="10" t="s">
        <v>22</v>
      </c>
      <c r="D24" s="10" t="s">
        <v>4</v>
      </c>
      <c r="E24" s="10">
        <f>SUM(Таблица2[[#This Row],[День 1]:[День 12]])</f>
        <v>52.209999999999994</v>
      </c>
      <c r="F24" s="10">
        <v>5.91</v>
      </c>
      <c r="G24" s="10">
        <v>3.79</v>
      </c>
      <c r="H24" s="10">
        <v>4.3</v>
      </c>
      <c r="I24" s="10">
        <v>1.9100000000000001</v>
      </c>
      <c r="J24" s="10">
        <v>4.45</v>
      </c>
      <c r="K24" s="10">
        <v>7.9300000000000006</v>
      </c>
      <c r="L24" s="10">
        <v>2.25</v>
      </c>
      <c r="M24" s="10">
        <v>9.51</v>
      </c>
      <c r="N24" s="10">
        <v>0.16</v>
      </c>
      <c r="O24" s="10">
        <v>6.2700000000000005</v>
      </c>
      <c r="P24" s="10">
        <v>2.7600000000000002</v>
      </c>
      <c r="Q24" s="10">
        <v>2.97</v>
      </c>
    </row>
    <row r="25" spans="1:17" x14ac:dyDescent="0.25">
      <c r="A25" s="9">
        <v>1</v>
      </c>
      <c r="B25" s="10" t="s">
        <v>33</v>
      </c>
      <c r="C25" s="10" t="s">
        <v>19</v>
      </c>
      <c r="D25" s="10" t="s">
        <v>5</v>
      </c>
      <c r="E25" s="10">
        <f>SUM(Таблица2[[#This Row],[День 1]:[День 12]])</f>
        <v>48.999999999999993</v>
      </c>
      <c r="F25" s="10">
        <v>4.9000000000000004</v>
      </c>
      <c r="G25" s="10">
        <v>4.9000000000000004</v>
      </c>
      <c r="H25" s="10">
        <v>4.9000000000000004</v>
      </c>
      <c r="I25" s="10">
        <v>4.9000000000000004</v>
      </c>
      <c r="J25" s="10">
        <v>4.9000000000000004</v>
      </c>
      <c r="K25" s="10">
        <v>4.9000000000000004</v>
      </c>
      <c r="L25" s="10">
        <v>4.9000000000000004</v>
      </c>
      <c r="M25" s="10">
        <v>4.9000000000000004</v>
      </c>
      <c r="N25" s="10">
        <v>4.9000000000000004</v>
      </c>
      <c r="O25" s="10">
        <v>0</v>
      </c>
      <c r="P25" s="10">
        <v>4.1900000000000004</v>
      </c>
      <c r="Q25" s="10">
        <v>0.71</v>
      </c>
    </row>
    <row r="26" spans="1:17" x14ac:dyDescent="0.25">
      <c r="A26" s="9">
        <v>1</v>
      </c>
      <c r="B26" s="10" t="s">
        <v>47</v>
      </c>
      <c r="C26" s="10" t="s">
        <v>22</v>
      </c>
      <c r="D26" s="10" t="s">
        <v>5</v>
      </c>
      <c r="E26" s="10">
        <f>SUM(Таблица2[[#This Row],[День 1]:[День 12]])</f>
        <v>70.169999999999987</v>
      </c>
      <c r="F26" s="10">
        <v>0.25</v>
      </c>
      <c r="G26" s="10">
        <v>8.18</v>
      </c>
      <c r="H26" s="10">
        <v>4.0999999999999996</v>
      </c>
      <c r="I26" s="10">
        <v>8.4</v>
      </c>
      <c r="J26" s="10">
        <v>6.92</v>
      </c>
      <c r="K26" s="10">
        <v>7.23</v>
      </c>
      <c r="L26" s="10">
        <v>5.74</v>
      </c>
      <c r="M26" s="10">
        <v>6.29</v>
      </c>
      <c r="N26" s="10">
        <v>0.48</v>
      </c>
      <c r="O26" s="10">
        <v>8.4</v>
      </c>
      <c r="P26" s="10">
        <v>7.01</v>
      </c>
      <c r="Q26" s="10">
        <v>7.17</v>
      </c>
    </row>
    <row r="27" spans="1:17" x14ac:dyDescent="0.25">
      <c r="A27" s="9">
        <v>1</v>
      </c>
      <c r="B27" s="10" t="s">
        <v>43</v>
      </c>
      <c r="C27" s="10" t="s">
        <v>19</v>
      </c>
      <c r="D27" s="10" t="s">
        <v>5</v>
      </c>
      <c r="E27" s="10">
        <f>SUM(Таблица2[[#This Row],[День 1]:[День 12]])</f>
        <v>42.9</v>
      </c>
      <c r="F27" s="10">
        <v>4.29</v>
      </c>
      <c r="G27" s="10">
        <v>4.29</v>
      </c>
      <c r="H27" s="10">
        <v>4.29</v>
      </c>
      <c r="I27" s="10">
        <v>4.29</v>
      </c>
      <c r="J27" s="10">
        <v>4.29</v>
      </c>
      <c r="K27" s="10">
        <v>4.29</v>
      </c>
      <c r="L27" s="10">
        <v>4.29</v>
      </c>
      <c r="M27" s="10">
        <v>4.29</v>
      </c>
      <c r="N27" s="10">
        <v>4.29</v>
      </c>
      <c r="O27" s="10">
        <v>0</v>
      </c>
      <c r="P27" s="10">
        <v>0.83000000000000007</v>
      </c>
      <c r="Q27" s="10">
        <v>3.46</v>
      </c>
    </row>
    <row r="28" spans="1:17" x14ac:dyDescent="0.25">
      <c r="A28" s="9">
        <v>1</v>
      </c>
      <c r="B28" s="10" t="s">
        <v>35</v>
      </c>
      <c r="C28" s="10" t="s">
        <v>23</v>
      </c>
      <c r="D28" s="10" t="s">
        <v>4</v>
      </c>
      <c r="E28" s="10">
        <f>SUM(Таблица2[[#This Row],[День 1]:[День 12]])</f>
        <v>40.480000000000004</v>
      </c>
      <c r="F28" s="10">
        <v>3.8000000000000003</v>
      </c>
      <c r="G28" s="10">
        <v>5.67</v>
      </c>
      <c r="H28" s="10">
        <v>7.97</v>
      </c>
      <c r="I28" s="10">
        <v>8.01</v>
      </c>
      <c r="J28" s="10">
        <v>5.0600000000000005</v>
      </c>
      <c r="K28" s="10">
        <v>1.05</v>
      </c>
      <c r="L28" s="10">
        <v>0.24</v>
      </c>
      <c r="M28" s="10">
        <v>1.78</v>
      </c>
      <c r="N28" s="10">
        <v>3.35</v>
      </c>
      <c r="O28" s="10">
        <v>0.8</v>
      </c>
      <c r="P28" s="10">
        <v>0.76</v>
      </c>
      <c r="Q28" s="10">
        <v>1.99</v>
      </c>
    </row>
    <row r="29" spans="1:17" x14ac:dyDescent="0.25">
      <c r="A29" s="9">
        <v>1</v>
      </c>
      <c r="B29" s="10" t="s">
        <v>44</v>
      </c>
      <c r="C29" s="10" t="s">
        <v>19</v>
      </c>
      <c r="D29" s="10" t="s">
        <v>5</v>
      </c>
      <c r="E29" s="10">
        <f>SUM(Таблица2[[#This Row],[День 1]:[День 12]])</f>
        <v>72.5</v>
      </c>
      <c r="F29" s="10">
        <v>7.25</v>
      </c>
      <c r="G29" s="10">
        <v>7.25</v>
      </c>
      <c r="H29" s="10">
        <v>7.25</v>
      </c>
      <c r="I29" s="10">
        <v>7.25</v>
      </c>
      <c r="J29" s="10">
        <v>7.25</v>
      </c>
      <c r="K29" s="10">
        <v>7.25</v>
      </c>
      <c r="L29" s="10">
        <v>7.25</v>
      </c>
      <c r="M29" s="10">
        <v>7.25</v>
      </c>
      <c r="N29" s="10">
        <v>7.25</v>
      </c>
      <c r="O29" s="10">
        <v>0</v>
      </c>
      <c r="P29" s="10">
        <v>4.51</v>
      </c>
      <c r="Q29" s="10">
        <v>2.74</v>
      </c>
    </row>
    <row r="30" spans="1:17" x14ac:dyDescent="0.25">
      <c r="A30" s="9">
        <v>1</v>
      </c>
      <c r="B30" s="10" t="s">
        <v>40</v>
      </c>
      <c r="C30" s="10" t="s">
        <v>20</v>
      </c>
      <c r="D30" s="10" t="s">
        <v>5</v>
      </c>
      <c r="E30" s="10">
        <f>SUM(Таблица2[[#This Row],[День 1]:[День 12]])</f>
        <v>53.860000000000007</v>
      </c>
      <c r="F30" s="10">
        <v>7.04</v>
      </c>
      <c r="G30" s="10">
        <v>2.08</v>
      </c>
      <c r="H30" s="10">
        <v>3.16</v>
      </c>
      <c r="I30" s="10">
        <v>0.15</v>
      </c>
      <c r="J30" s="10">
        <v>6.8100000000000005</v>
      </c>
      <c r="K30" s="10">
        <v>4.1399999999999997</v>
      </c>
      <c r="L30" s="10">
        <v>0.94000000000000006</v>
      </c>
      <c r="M30" s="10">
        <v>8.94</v>
      </c>
      <c r="N30" s="10">
        <v>5.39</v>
      </c>
      <c r="O30" s="10">
        <v>1.1100000000000001</v>
      </c>
      <c r="P30" s="10">
        <v>6.3500000000000005</v>
      </c>
      <c r="Q30" s="10">
        <v>7.75</v>
      </c>
    </row>
    <row r="31" spans="1:17" x14ac:dyDescent="0.25">
      <c r="A31" s="9">
        <v>1</v>
      </c>
      <c r="B31" s="10" t="s">
        <v>29</v>
      </c>
      <c r="C31" s="10" t="s">
        <v>18</v>
      </c>
      <c r="D31" s="10" t="s">
        <v>4</v>
      </c>
      <c r="E31" s="10">
        <f>SUM(Таблица2[[#This Row],[День 1]:[День 12]])</f>
        <v>67.89</v>
      </c>
      <c r="F31" s="10">
        <v>6.43</v>
      </c>
      <c r="G31" s="10">
        <v>2.27</v>
      </c>
      <c r="H31" s="10">
        <v>8.32</v>
      </c>
      <c r="I31" s="10">
        <v>7.3900000000000006</v>
      </c>
      <c r="J31" s="10">
        <v>8.9500000000000011</v>
      </c>
      <c r="K31" s="10">
        <v>9.4</v>
      </c>
      <c r="L31" s="10">
        <v>4.8100000000000005</v>
      </c>
      <c r="M31" s="10">
        <v>0.56000000000000005</v>
      </c>
      <c r="N31" s="10">
        <v>8.61</v>
      </c>
      <c r="O31" s="10">
        <v>7.11</v>
      </c>
      <c r="P31" s="10">
        <v>2.72</v>
      </c>
      <c r="Q31" s="10">
        <v>1.32</v>
      </c>
    </row>
    <row r="32" spans="1:17" x14ac:dyDescent="0.25">
      <c r="A32" s="9">
        <v>1</v>
      </c>
      <c r="B32" s="10" t="s">
        <v>27</v>
      </c>
      <c r="C32" s="10" t="s">
        <v>20</v>
      </c>
      <c r="D32" s="10" t="s">
        <v>5</v>
      </c>
      <c r="E32" s="10">
        <f>SUM(Таблица2[[#This Row],[День 1]:[День 12]])</f>
        <v>59.980000000000004</v>
      </c>
      <c r="F32" s="10">
        <v>0.18</v>
      </c>
      <c r="G32" s="10">
        <v>1.99</v>
      </c>
      <c r="H32" s="10">
        <v>1.82</v>
      </c>
      <c r="I32" s="10">
        <v>3.08</v>
      </c>
      <c r="J32" s="10">
        <v>6.42</v>
      </c>
      <c r="K32" s="10">
        <v>2.66</v>
      </c>
      <c r="L32" s="10">
        <v>9.17</v>
      </c>
      <c r="M32" s="10">
        <v>8.7000000000000011</v>
      </c>
      <c r="N32" s="10">
        <v>7.12</v>
      </c>
      <c r="O32" s="10">
        <v>2.4</v>
      </c>
      <c r="P32" s="10">
        <v>9.91</v>
      </c>
      <c r="Q32" s="10">
        <v>6.53</v>
      </c>
    </row>
    <row r="33" spans="1:17" x14ac:dyDescent="0.25">
      <c r="A33" s="9">
        <v>1</v>
      </c>
      <c r="B33" s="10" t="s">
        <v>54</v>
      </c>
      <c r="C33" s="10" t="s">
        <v>18</v>
      </c>
      <c r="D33" s="10" t="s">
        <v>4</v>
      </c>
      <c r="E33" s="10">
        <f>SUM(Таблица2[[#This Row],[День 1]:[День 12]])</f>
        <v>56.21</v>
      </c>
      <c r="F33" s="10">
        <v>6.55</v>
      </c>
      <c r="G33" s="10">
        <v>1.01</v>
      </c>
      <c r="H33" s="10">
        <v>5.89</v>
      </c>
      <c r="I33" s="10">
        <v>5.32</v>
      </c>
      <c r="J33" s="10">
        <v>2.52</v>
      </c>
      <c r="K33" s="10">
        <v>2.2200000000000002</v>
      </c>
      <c r="L33" s="10">
        <v>3.2</v>
      </c>
      <c r="M33" s="10">
        <v>9.5400000000000009</v>
      </c>
      <c r="N33" s="10">
        <v>1.82</v>
      </c>
      <c r="O33" s="10">
        <v>9.73</v>
      </c>
      <c r="P33" s="10">
        <v>4.95</v>
      </c>
      <c r="Q33" s="10">
        <v>3.46</v>
      </c>
    </row>
    <row r="34" spans="1:17" x14ac:dyDescent="0.25">
      <c r="A34" s="9">
        <v>1</v>
      </c>
      <c r="B34" s="10" t="s">
        <v>38</v>
      </c>
      <c r="C34" s="10" t="s">
        <v>19</v>
      </c>
      <c r="D34" s="10" t="s">
        <v>4</v>
      </c>
      <c r="E34" s="10">
        <f>SUM(Таблица2[[#This Row],[День 1]:[День 12]])</f>
        <v>56.199999999999989</v>
      </c>
      <c r="F34" s="10">
        <v>5.62</v>
      </c>
      <c r="G34" s="10">
        <v>5.62</v>
      </c>
      <c r="H34" s="10">
        <v>5.62</v>
      </c>
      <c r="I34" s="10">
        <v>5.62</v>
      </c>
      <c r="J34" s="10">
        <v>5.62</v>
      </c>
      <c r="K34" s="10">
        <v>5.62</v>
      </c>
      <c r="L34" s="10">
        <v>5.62</v>
      </c>
      <c r="M34" s="10">
        <v>5.62</v>
      </c>
      <c r="N34" s="10">
        <v>5.62</v>
      </c>
      <c r="O34" s="10">
        <v>0</v>
      </c>
      <c r="P34" s="10">
        <v>2.37</v>
      </c>
      <c r="Q34" s="10">
        <v>3.25</v>
      </c>
    </row>
    <row r="35" spans="1:17" x14ac:dyDescent="0.25">
      <c r="A35" s="9">
        <v>1</v>
      </c>
      <c r="B35" s="10" t="s">
        <v>56</v>
      </c>
      <c r="C35" s="10" t="s">
        <v>19</v>
      </c>
      <c r="D35" s="10" t="s">
        <v>4</v>
      </c>
      <c r="E35" s="10">
        <f>SUM(Таблица2[[#This Row],[День 1]:[День 12]])</f>
        <v>40.79999999999999</v>
      </c>
      <c r="F35" s="10">
        <v>4.08</v>
      </c>
      <c r="G35" s="10">
        <v>4.08</v>
      </c>
      <c r="H35" s="10">
        <v>4.08</v>
      </c>
      <c r="I35" s="10">
        <v>4.08</v>
      </c>
      <c r="J35" s="10">
        <v>4.08</v>
      </c>
      <c r="K35" s="10">
        <v>4.08</v>
      </c>
      <c r="L35" s="10">
        <v>4.08</v>
      </c>
      <c r="M35" s="10">
        <v>4.08</v>
      </c>
      <c r="N35" s="10">
        <v>4.08</v>
      </c>
      <c r="O35" s="10">
        <v>0</v>
      </c>
      <c r="P35" s="10">
        <v>2.29</v>
      </c>
      <c r="Q35" s="10">
        <v>1.79</v>
      </c>
    </row>
    <row r="36" spans="1:17" x14ac:dyDescent="0.25">
      <c r="A36" s="9">
        <v>1</v>
      </c>
      <c r="B36" s="10" t="s">
        <v>25</v>
      </c>
      <c r="C36" s="10" t="s">
        <v>19</v>
      </c>
      <c r="D36" s="10" t="s">
        <v>4</v>
      </c>
      <c r="E36" s="10">
        <f>SUM(Таблица2[[#This Row],[День 1]:[День 12]])</f>
        <v>28.200000000000003</v>
      </c>
      <c r="F36" s="10">
        <v>2.8200000000000003</v>
      </c>
      <c r="G36" s="10">
        <v>2.8200000000000003</v>
      </c>
      <c r="H36" s="10">
        <v>2.8200000000000003</v>
      </c>
      <c r="I36" s="10">
        <v>2.8200000000000003</v>
      </c>
      <c r="J36" s="10">
        <v>2.8200000000000003</v>
      </c>
      <c r="K36" s="10">
        <v>2.8200000000000003</v>
      </c>
      <c r="L36" s="10">
        <v>2.8200000000000003</v>
      </c>
      <c r="M36" s="10">
        <v>2.8200000000000003</v>
      </c>
      <c r="N36" s="10">
        <v>2.8200000000000003</v>
      </c>
      <c r="O36" s="10">
        <v>0</v>
      </c>
      <c r="P36" s="10">
        <v>1.22</v>
      </c>
      <c r="Q36" s="10">
        <v>1.6</v>
      </c>
    </row>
    <row r="37" spans="1:17" x14ac:dyDescent="0.25">
      <c r="A37" s="9">
        <v>1</v>
      </c>
      <c r="B37" s="10" t="s">
        <v>30</v>
      </c>
      <c r="C37" s="10" t="s">
        <v>19</v>
      </c>
      <c r="D37" s="10" t="s">
        <v>5</v>
      </c>
      <c r="E37" s="10">
        <f>SUM(Таблица2[[#This Row],[День 1]:[День 12]])</f>
        <v>25.100000000000005</v>
      </c>
      <c r="F37" s="10">
        <v>2.5100000000000002</v>
      </c>
      <c r="G37" s="10">
        <v>2.5100000000000002</v>
      </c>
      <c r="H37" s="10">
        <v>2.5100000000000002</v>
      </c>
      <c r="I37" s="10">
        <v>2.5100000000000002</v>
      </c>
      <c r="J37" s="10">
        <v>2.5100000000000002</v>
      </c>
      <c r="K37" s="10">
        <v>2.5100000000000002</v>
      </c>
      <c r="L37" s="10">
        <v>2.5100000000000002</v>
      </c>
      <c r="M37" s="10">
        <v>2.5100000000000002</v>
      </c>
      <c r="N37" s="10">
        <v>2.5100000000000002</v>
      </c>
      <c r="O37" s="10">
        <v>0</v>
      </c>
      <c r="P37" s="10">
        <v>0.12</v>
      </c>
      <c r="Q37" s="10">
        <v>2.39</v>
      </c>
    </row>
    <row r="38" spans="1:17" x14ac:dyDescent="0.25">
      <c r="A38" s="9">
        <v>1</v>
      </c>
      <c r="B38" s="10" t="s">
        <v>50</v>
      </c>
      <c r="C38" s="10" t="s">
        <v>20</v>
      </c>
      <c r="D38" s="10" t="s">
        <v>5</v>
      </c>
      <c r="E38" s="10">
        <f>SUM(Таблица2[[#This Row],[День 1]:[День 12]])</f>
        <v>59.620000000000012</v>
      </c>
      <c r="F38" s="10">
        <v>4.1500000000000004</v>
      </c>
      <c r="G38" s="10">
        <v>2.97</v>
      </c>
      <c r="H38" s="10">
        <v>3.65</v>
      </c>
      <c r="I38" s="10">
        <v>7.53</v>
      </c>
      <c r="J38" s="10">
        <v>6.84</v>
      </c>
      <c r="K38" s="10">
        <v>0.1</v>
      </c>
      <c r="L38" s="10">
        <v>4.3100000000000005</v>
      </c>
      <c r="M38" s="10">
        <v>6.17</v>
      </c>
      <c r="N38" s="10">
        <v>7.2700000000000005</v>
      </c>
      <c r="O38" s="10">
        <v>4.34</v>
      </c>
      <c r="P38" s="10">
        <v>3.98</v>
      </c>
      <c r="Q38" s="10">
        <v>8.31</v>
      </c>
    </row>
    <row r="39" spans="1:17" x14ac:dyDescent="0.25">
      <c r="A39" s="9">
        <v>1</v>
      </c>
      <c r="B39" s="10" t="s">
        <v>42</v>
      </c>
      <c r="C39" s="10" t="s">
        <v>19</v>
      </c>
      <c r="D39" s="10" t="s">
        <v>5</v>
      </c>
      <c r="E39" s="10">
        <f>SUM(Таблица2[[#This Row],[День 1]:[День 12]])</f>
        <v>139.1</v>
      </c>
      <c r="F39" s="10">
        <v>13.91</v>
      </c>
      <c r="G39" s="10">
        <v>13.91</v>
      </c>
      <c r="H39" s="10">
        <v>13.91</v>
      </c>
      <c r="I39" s="10">
        <v>13.91</v>
      </c>
      <c r="J39" s="10">
        <v>13.91</v>
      </c>
      <c r="K39" s="10">
        <v>13.91</v>
      </c>
      <c r="L39" s="10">
        <v>13.91</v>
      </c>
      <c r="M39" s="10">
        <v>13.91</v>
      </c>
      <c r="N39" s="10">
        <v>13.91</v>
      </c>
      <c r="O39" s="10">
        <v>0</v>
      </c>
      <c r="P39" s="10">
        <v>7.6000000000000005</v>
      </c>
      <c r="Q39" s="10">
        <v>6.3100000000000005</v>
      </c>
    </row>
    <row r="40" spans="1:17" x14ac:dyDescent="0.25">
      <c r="A40" s="9">
        <v>1</v>
      </c>
      <c r="B40" s="10" t="s">
        <v>32</v>
      </c>
      <c r="C40" s="10" t="s">
        <v>19</v>
      </c>
      <c r="D40" s="10" t="s">
        <v>4</v>
      </c>
      <c r="E40" s="10">
        <f>SUM(Таблица2[[#This Row],[День 1]:[День 12]])</f>
        <v>118.6</v>
      </c>
      <c r="F40" s="10">
        <v>11.86</v>
      </c>
      <c r="G40" s="10">
        <v>11.86</v>
      </c>
      <c r="H40" s="10">
        <v>11.86</v>
      </c>
      <c r="I40" s="10">
        <v>11.86</v>
      </c>
      <c r="J40" s="10">
        <v>11.86</v>
      </c>
      <c r="K40" s="10">
        <v>11.86</v>
      </c>
      <c r="L40" s="10">
        <v>11.86</v>
      </c>
      <c r="M40" s="10">
        <v>11.86</v>
      </c>
      <c r="N40" s="10">
        <v>11.86</v>
      </c>
      <c r="O40" s="10">
        <v>0</v>
      </c>
      <c r="P40" s="10">
        <v>6.12</v>
      </c>
      <c r="Q40" s="10">
        <v>5.74</v>
      </c>
    </row>
    <row r="41" spans="1:17" x14ac:dyDescent="0.25">
      <c r="A41" s="9">
        <v>1</v>
      </c>
      <c r="B41" s="10" t="s">
        <v>58</v>
      </c>
      <c r="C41" s="10" t="s">
        <v>19</v>
      </c>
      <c r="D41" s="10" t="s">
        <v>4</v>
      </c>
      <c r="E41" s="10">
        <f>SUM(Таблица2[[#This Row],[День 1]:[День 12]])</f>
        <v>158</v>
      </c>
      <c r="F41" s="10">
        <v>15.8</v>
      </c>
      <c r="G41" s="10">
        <v>15.8</v>
      </c>
      <c r="H41" s="10">
        <v>15.8</v>
      </c>
      <c r="I41" s="10">
        <v>15.8</v>
      </c>
      <c r="J41" s="10">
        <v>15.8</v>
      </c>
      <c r="K41" s="10">
        <v>15.8</v>
      </c>
      <c r="L41" s="10">
        <v>15.8</v>
      </c>
      <c r="M41" s="10">
        <v>15.8</v>
      </c>
      <c r="N41" s="10">
        <v>15.8</v>
      </c>
      <c r="O41" s="10">
        <v>0</v>
      </c>
      <c r="P41" s="10">
        <v>6.24</v>
      </c>
      <c r="Q41" s="10">
        <v>9.56</v>
      </c>
    </row>
    <row r="42" spans="1:17" x14ac:dyDescent="0.25">
      <c r="A42" s="9">
        <v>1</v>
      </c>
      <c r="B42" s="11" t="s">
        <v>52</v>
      </c>
      <c r="C42" s="11" t="s">
        <v>21</v>
      </c>
      <c r="D42" s="11" t="s">
        <v>4</v>
      </c>
      <c r="E42" s="11">
        <f>SUM(Таблица2[[#This Row],[День 1]:[День 12]])</f>
        <v>55.63</v>
      </c>
      <c r="F42" s="11">
        <v>1.7</v>
      </c>
      <c r="G42" s="11">
        <v>1.07</v>
      </c>
      <c r="H42" s="11">
        <v>5.36</v>
      </c>
      <c r="I42" s="11">
        <v>0.64</v>
      </c>
      <c r="J42" s="11">
        <v>3.09</v>
      </c>
      <c r="K42" s="11">
        <v>7.79</v>
      </c>
      <c r="L42" s="11">
        <v>8.7000000000000011</v>
      </c>
      <c r="M42" s="11">
        <v>6.97</v>
      </c>
      <c r="N42" s="11">
        <v>8.3000000000000007</v>
      </c>
      <c r="O42" s="11">
        <v>2.5100000000000002</v>
      </c>
      <c r="P42" s="11">
        <v>8.98</v>
      </c>
      <c r="Q42" s="11">
        <v>0.52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#REF!</xm:f>
          </x14:formula1>
          <xm:sqref>D3:D1048576</xm:sqref>
        </x14:dataValidation>
        <x14:dataValidation type="list" allowBlank="1" showInputMessage="1">
          <x14:formula1>
            <xm:f>#REF!</xm:f>
          </x14:formula1>
          <xm:sqref>C3:C1048576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2"/>
  <sheetViews>
    <sheetView tabSelected="1" workbookViewId="0">
      <pane ySplit="3" topLeftCell="A4" activePane="bottomLeft" state="frozen"/>
      <selection pane="bottomLeft" activeCell="H47" sqref="H47"/>
    </sheetView>
  </sheetViews>
  <sheetFormatPr defaultRowHeight="15" x14ac:dyDescent="0.25"/>
  <cols>
    <col min="2" max="2" width="18.7109375" customWidth="1"/>
    <col min="3" max="3" width="21.140625" customWidth="1"/>
    <col min="4" max="4" width="26.85546875" customWidth="1"/>
    <col min="5" max="5" width="6" customWidth="1"/>
    <col min="6" max="6" width="6" bestFit="1" customWidth="1"/>
    <col min="7" max="7" width="5" bestFit="1" customWidth="1"/>
    <col min="8" max="8" width="5" customWidth="1"/>
    <col min="9" max="9" width="3" customWidth="1"/>
    <col min="10" max="10" width="6" bestFit="1" customWidth="1"/>
    <col min="11" max="11" width="5" bestFit="1" customWidth="1"/>
    <col min="12" max="18" width="6" bestFit="1" customWidth="1"/>
    <col min="19" max="19" width="5" customWidth="1"/>
    <col min="20" max="24" width="6" bestFit="1" customWidth="1"/>
    <col min="25" max="25" width="5" customWidth="1"/>
    <col min="26" max="30" width="6" bestFit="1" customWidth="1"/>
    <col min="31" max="31" width="5" bestFit="1" customWidth="1"/>
    <col min="32" max="32" width="6" bestFit="1" customWidth="1"/>
    <col min="33" max="33" width="5" customWidth="1"/>
    <col min="34" max="35" width="6" bestFit="1" customWidth="1"/>
    <col min="36" max="36" width="3" customWidth="1"/>
    <col min="37" max="39" width="6" customWidth="1"/>
    <col min="40" max="40" width="4" customWidth="1"/>
    <col min="41" max="41" width="11.85546875" bestFit="1" customWidth="1"/>
  </cols>
  <sheetData>
    <row r="2" spans="2:3" x14ac:dyDescent="0.25">
      <c r="B2" t="s">
        <v>67</v>
      </c>
    </row>
    <row r="3" spans="2:3" x14ac:dyDescent="0.25">
      <c r="B3" s="4" t="s">
        <v>64</v>
      </c>
      <c r="C3" t="s">
        <v>66</v>
      </c>
    </row>
    <row r="4" spans="2:3" x14ac:dyDescent="0.25">
      <c r="B4" s="5" t="s">
        <v>19</v>
      </c>
      <c r="C4" s="8">
        <v>1156.2</v>
      </c>
    </row>
    <row r="5" spans="2:3" x14ac:dyDescent="0.25">
      <c r="B5" s="6" t="s">
        <v>4</v>
      </c>
      <c r="C5" s="8">
        <v>667.5</v>
      </c>
    </row>
    <row r="6" spans="2:3" x14ac:dyDescent="0.25">
      <c r="B6" s="7" t="s">
        <v>58</v>
      </c>
      <c r="C6" s="8">
        <v>158</v>
      </c>
    </row>
    <row r="7" spans="2:3" x14ac:dyDescent="0.25">
      <c r="B7" s="7" t="s">
        <v>60</v>
      </c>
      <c r="C7" s="8">
        <v>143.30000000000001</v>
      </c>
    </row>
    <row r="8" spans="2:3" x14ac:dyDescent="0.25">
      <c r="B8" s="7" t="s">
        <v>32</v>
      </c>
      <c r="C8" s="8">
        <v>118.6</v>
      </c>
    </row>
    <row r="9" spans="2:3" x14ac:dyDescent="0.25">
      <c r="B9" s="7" t="s">
        <v>62</v>
      </c>
      <c r="C9" s="8">
        <v>76.8</v>
      </c>
    </row>
    <row r="10" spans="2:3" x14ac:dyDescent="0.25">
      <c r="B10" s="7" t="s">
        <v>38</v>
      </c>
      <c r="C10" s="8">
        <v>56.199999999999989</v>
      </c>
    </row>
    <row r="11" spans="2:3" x14ac:dyDescent="0.25">
      <c r="B11" s="7" t="s">
        <v>53</v>
      </c>
      <c r="C11" s="8">
        <v>45.6</v>
      </c>
    </row>
    <row r="12" spans="2:3" x14ac:dyDescent="0.25">
      <c r="B12" s="7" t="s">
        <v>56</v>
      </c>
      <c r="C12" s="8">
        <v>40.79999999999999</v>
      </c>
    </row>
    <row r="13" spans="2:3" x14ac:dyDescent="0.25">
      <c r="B13" s="7" t="s">
        <v>25</v>
      </c>
      <c r="C13" s="8">
        <v>28.200000000000003</v>
      </c>
    </row>
    <row r="14" spans="2:3" x14ac:dyDescent="0.25">
      <c r="B14" s="6" t="s">
        <v>5</v>
      </c>
      <c r="C14" s="8">
        <v>488.70000000000005</v>
      </c>
    </row>
    <row r="15" spans="2:3" x14ac:dyDescent="0.25">
      <c r="B15" s="7" t="s">
        <v>42</v>
      </c>
      <c r="C15" s="8">
        <v>139.1</v>
      </c>
    </row>
    <row r="16" spans="2:3" x14ac:dyDescent="0.25">
      <c r="B16" s="7" t="s">
        <v>39</v>
      </c>
      <c r="C16" s="8">
        <v>97.999999999999986</v>
      </c>
    </row>
    <row r="17" spans="2:3" x14ac:dyDescent="0.25">
      <c r="B17" s="7" t="s">
        <v>44</v>
      </c>
      <c r="C17" s="8">
        <v>72.5</v>
      </c>
    </row>
    <row r="18" spans="2:3" x14ac:dyDescent="0.25">
      <c r="B18" s="7" t="s">
        <v>41</v>
      </c>
      <c r="C18" s="8">
        <v>62.1</v>
      </c>
    </row>
    <row r="19" spans="2:3" x14ac:dyDescent="0.25">
      <c r="B19" s="7" t="s">
        <v>33</v>
      </c>
      <c r="C19" s="8">
        <v>48.999999999999993</v>
      </c>
    </row>
    <row r="20" spans="2:3" x14ac:dyDescent="0.25">
      <c r="B20" s="7" t="s">
        <v>43</v>
      </c>
      <c r="C20" s="8">
        <v>42.9</v>
      </c>
    </row>
    <row r="21" spans="2:3" x14ac:dyDescent="0.25">
      <c r="B21" s="7" t="s">
        <v>30</v>
      </c>
      <c r="C21" s="8">
        <v>25.100000000000005</v>
      </c>
    </row>
    <row r="22" spans="2:3" x14ac:dyDescent="0.25">
      <c r="B22" s="5" t="s">
        <v>18</v>
      </c>
      <c r="C22" s="8">
        <v>494.38</v>
      </c>
    </row>
    <row r="23" spans="2:3" x14ac:dyDescent="0.25">
      <c r="B23" s="6" t="s">
        <v>4</v>
      </c>
      <c r="C23" s="8">
        <v>239.82000000000002</v>
      </c>
    </row>
    <row r="24" spans="2:3" x14ac:dyDescent="0.25">
      <c r="B24" s="7" t="s">
        <v>29</v>
      </c>
      <c r="C24" s="8">
        <v>67.89</v>
      </c>
    </row>
    <row r="25" spans="2:3" x14ac:dyDescent="0.25">
      <c r="B25" s="7" t="s">
        <v>45</v>
      </c>
      <c r="C25" s="8">
        <v>61.050000000000011</v>
      </c>
    </row>
    <row r="26" spans="2:3" x14ac:dyDescent="0.25">
      <c r="B26" s="7" t="s">
        <v>54</v>
      </c>
      <c r="C26" s="8">
        <v>56.21</v>
      </c>
    </row>
    <row r="27" spans="2:3" x14ac:dyDescent="0.25">
      <c r="B27" s="7" t="s">
        <v>36</v>
      </c>
      <c r="C27" s="8">
        <v>54.670000000000009</v>
      </c>
    </row>
    <row r="28" spans="2:3" x14ac:dyDescent="0.25">
      <c r="B28" s="6" t="s">
        <v>5</v>
      </c>
      <c r="C28" s="8">
        <v>254.55999999999997</v>
      </c>
    </row>
    <row r="29" spans="2:3" x14ac:dyDescent="0.25">
      <c r="B29" s="7" t="s">
        <v>34</v>
      </c>
      <c r="C29" s="8">
        <v>84.329999999999984</v>
      </c>
    </row>
    <row r="30" spans="2:3" x14ac:dyDescent="0.25">
      <c r="B30" s="7" t="s">
        <v>24</v>
      </c>
      <c r="C30" s="8">
        <v>78.28</v>
      </c>
    </row>
    <row r="31" spans="2:3" x14ac:dyDescent="0.25">
      <c r="B31" s="7" t="s">
        <v>51</v>
      </c>
      <c r="C31" s="8">
        <v>49.599999999999994</v>
      </c>
    </row>
    <row r="32" spans="2:3" x14ac:dyDescent="0.25">
      <c r="B32" s="7" t="s">
        <v>57</v>
      </c>
      <c r="C32" s="8">
        <v>42.35</v>
      </c>
    </row>
    <row r="33" spans="2:3" x14ac:dyDescent="0.25">
      <c r="B33" s="5" t="s">
        <v>22</v>
      </c>
      <c r="C33" s="8">
        <v>239.04999999999998</v>
      </c>
    </row>
    <row r="34" spans="2:3" x14ac:dyDescent="0.25">
      <c r="B34" s="6" t="s">
        <v>4</v>
      </c>
      <c r="C34" s="8">
        <v>113.94999999999999</v>
      </c>
    </row>
    <row r="35" spans="2:3" x14ac:dyDescent="0.25">
      <c r="B35" s="7" t="s">
        <v>63</v>
      </c>
      <c r="C35" s="8">
        <v>61.739999999999995</v>
      </c>
    </row>
    <row r="36" spans="2:3" x14ac:dyDescent="0.25">
      <c r="B36" s="7" t="s">
        <v>31</v>
      </c>
      <c r="C36" s="8">
        <v>52.209999999999994</v>
      </c>
    </row>
    <row r="37" spans="2:3" x14ac:dyDescent="0.25">
      <c r="B37" s="6" t="s">
        <v>5</v>
      </c>
      <c r="C37" s="8">
        <v>125.09999999999998</v>
      </c>
    </row>
    <row r="38" spans="2:3" x14ac:dyDescent="0.25">
      <c r="B38" s="7" t="s">
        <v>47</v>
      </c>
      <c r="C38" s="8">
        <v>70.169999999999987</v>
      </c>
    </row>
    <row r="39" spans="2:3" x14ac:dyDescent="0.25">
      <c r="B39" s="7" t="s">
        <v>55</v>
      </c>
      <c r="C39" s="8">
        <v>54.929999999999993</v>
      </c>
    </row>
    <row r="40" spans="2:3" x14ac:dyDescent="0.25">
      <c r="B40" s="5" t="s">
        <v>20</v>
      </c>
      <c r="C40" s="8">
        <v>377.84000000000003</v>
      </c>
    </row>
    <row r="41" spans="2:3" x14ac:dyDescent="0.25">
      <c r="B41" s="6" t="s">
        <v>4</v>
      </c>
      <c r="C41" s="8">
        <v>76.559999999999988</v>
      </c>
    </row>
    <row r="42" spans="2:3" x14ac:dyDescent="0.25">
      <c r="B42" s="7" t="s">
        <v>61</v>
      </c>
      <c r="C42" s="8">
        <v>76.559999999999988</v>
      </c>
    </row>
    <row r="43" spans="2:3" x14ac:dyDescent="0.25">
      <c r="B43" s="6" t="s">
        <v>5</v>
      </c>
      <c r="C43" s="8">
        <v>301.28000000000003</v>
      </c>
    </row>
    <row r="44" spans="2:3" x14ac:dyDescent="0.25">
      <c r="B44" s="7" t="s">
        <v>49</v>
      </c>
      <c r="C44" s="8">
        <v>64.430000000000007</v>
      </c>
    </row>
    <row r="45" spans="2:3" x14ac:dyDescent="0.25">
      <c r="B45" s="7" t="s">
        <v>26</v>
      </c>
      <c r="C45" s="8">
        <v>63.39</v>
      </c>
    </row>
    <row r="46" spans="2:3" x14ac:dyDescent="0.25">
      <c r="B46" s="7" t="s">
        <v>27</v>
      </c>
      <c r="C46" s="8">
        <v>59.980000000000004</v>
      </c>
    </row>
    <row r="47" spans="2:3" x14ac:dyDescent="0.25">
      <c r="B47" s="7" t="s">
        <v>50</v>
      </c>
      <c r="C47" s="8">
        <v>59.620000000000012</v>
      </c>
    </row>
    <row r="48" spans="2:3" x14ac:dyDescent="0.25">
      <c r="B48" s="7" t="s">
        <v>40</v>
      </c>
      <c r="C48" s="8">
        <v>53.860000000000007</v>
      </c>
    </row>
    <row r="49" spans="2:3" x14ac:dyDescent="0.25">
      <c r="B49" s="5" t="s">
        <v>21</v>
      </c>
      <c r="C49" s="8">
        <v>106.82</v>
      </c>
    </row>
    <row r="50" spans="2:3" x14ac:dyDescent="0.25">
      <c r="B50" s="6" t="s">
        <v>4</v>
      </c>
      <c r="C50" s="8">
        <v>55.63</v>
      </c>
    </row>
    <row r="51" spans="2:3" x14ac:dyDescent="0.25">
      <c r="B51" s="7" t="s">
        <v>52</v>
      </c>
      <c r="C51" s="8">
        <v>55.63</v>
      </c>
    </row>
    <row r="52" spans="2:3" x14ac:dyDescent="0.25">
      <c r="B52" s="6" t="s">
        <v>5</v>
      </c>
      <c r="C52" s="8">
        <v>51.19</v>
      </c>
    </row>
    <row r="53" spans="2:3" x14ac:dyDescent="0.25">
      <c r="B53" s="7" t="s">
        <v>28</v>
      </c>
      <c r="C53" s="8">
        <v>51.19</v>
      </c>
    </row>
    <row r="54" spans="2:3" x14ac:dyDescent="0.25">
      <c r="B54" s="5" t="s">
        <v>23</v>
      </c>
      <c r="C54" s="8">
        <v>246.89000000000004</v>
      </c>
    </row>
    <row r="55" spans="2:3" x14ac:dyDescent="0.25">
      <c r="B55" s="6" t="s">
        <v>4</v>
      </c>
      <c r="C55" s="8">
        <v>196.26000000000005</v>
      </c>
    </row>
    <row r="56" spans="2:3" x14ac:dyDescent="0.25">
      <c r="B56" s="7" t="s">
        <v>59</v>
      </c>
      <c r="C56" s="8">
        <v>67.17</v>
      </c>
    </row>
    <row r="57" spans="2:3" x14ac:dyDescent="0.25">
      <c r="B57" s="7" t="s">
        <v>37</v>
      </c>
      <c r="C57" s="8">
        <v>49.320000000000007</v>
      </c>
    </row>
    <row r="58" spans="2:3" x14ac:dyDescent="0.25">
      <c r="B58" s="7" t="s">
        <v>35</v>
      </c>
      <c r="C58" s="8">
        <v>40.480000000000004</v>
      </c>
    </row>
    <row r="59" spans="2:3" x14ac:dyDescent="0.25">
      <c r="B59" s="7" t="s">
        <v>48</v>
      </c>
      <c r="C59" s="8">
        <v>39.29</v>
      </c>
    </row>
    <row r="60" spans="2:3" x14ac:dyDescent="0.25">
      <c r="B60" s="6" t="s">
        <v>5</v>
      </c>
      <c r="C60" s="8">
        <v>50.63</v>
      </c>
    </row>
    <row r="61" spans="2:3" x14ac:dyDescent="0.25">
      <c r="B61" s="7" t="s">
        <v>46</v>
      </c>
      <c r="C61" s="8">
        <v>50.63</v>
      </c>
    </row>
    <row r="62" spans="2:3" x14ac:dyDescent="0.25">
      <c r="B62" s="5" t="s">
        <v>65</v>
      </c>
      <c r="C62" s="8">
        <v>2621.1800000000007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заполнения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Мария Владимировна</dc:creator>
  <cp:lastModifiedBy>Корнев Дмитрий</cp:lastModifiedBy>
  <dcterms:created xsi:type="dcterms:W3CDTF">2015-06-05T18:19:34Z</dcterms:created>
  <dcterms:modified xsi:type="dcterms:W3CDTF">2025-10-22T13:33:02Z</dcterms:modified>
</cp:coreProperties>
</file>