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645"/>
  </bookViews>
  <sheets>
    <sheet name="Лист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Q5" i="1"/>
  <c r="R5" i="1" s="1"/>
  <c r="Q6" i="1"/>
  <c r="Q7" i="1"/>
  <c r="Q8" i="1"/>
  <c r="R8" i="1" s="1"/>
  <c r="Q4" i="1"/>
  <c r="R4" i="1" s="1"/>
</calcChain>
</file>

<file path=xl/sharedStrings.xml><?xml version="1.0" encoding="utf-8"?>
<sst xmlns="http://schemas.openxmlformats.org/spreadsheetml/2006/main" count="16" uniqueCount="14">
  <si>
    <t>№</t>
  </si>
  <si>
    <t>Контрагент</t>
  </si>
  <si>
    <t>К/а 1</t>
  </si>
  <si>
    <t>К/а 2</t>
  </si>
  <si>
    <t>К/а 3</t>
  </si>
  <si>
    <t>К/а 4</t>
  </si>
  <si>
    <t>К/а 5</t>
  </si>
  <si>
    <t>Сумма договора</t>
  </si>
  <si>
    <t>2025 год</t>
  </si>
  <si>
    <t>Контроль</t>
  </si>
  <si>
    <t>Выполнение на 01.01.25</t>
  </si>
  <si>
    <t>не должно гореть красным, т.к. тарифный договор, сумма договора не определена - зависит от физических величин.</t>
  </si>
  <si>
    <t>ок</t>
  </si>
  <si>
    <t>должно гореть красным, т.к. перерасход по договору - контроль сумм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</si>
</sst>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4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/>
    <xf numFmtId="0" fontId="4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/>
    <xf numFmtId="4" fontId="1" fillId="0" borderId="5" xfId="0" applyNumberFormat="1" applyFont="1" applyBorder="1"/>
    <xf numFmtId="0" fontId="5" fillId="0" borderId="0" xfId="0" applyFont="1"/>
    <xf numFmtId="4" fontId="2" fillId="2" borderId="1" xfId="0" applyNumberFormat="1" applyFont="1" applyFill="1" applyBorder="1"/>
  </cellXfs>
  <cellStyles count="1">
    <cellStyle name="Обычный" xfId="0" builtinId="0"/>
  </cellStyles>
  <dxfs count="3">
    <dxf>
      <fill>
        <patternFill>
          <bgColor rgb="FFCEEAB0"/>
        </patternFill>
      </fill>
    </dxf>
    <dxf>
      <fill>
        <patternFill>
          <bgColor rgb="FFFF0000"/>
        </patternFill>
      </fill>
    </dxf>
    <dxf>
      <fill>
        <patternFill>
          <bgColor rgb="FFCEEA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tabSelected="1" zoomScale="80" zoomScaleNormal="80" workbookViewId="0">
      <selection activeCell="R11" sqref="R11"/>
    </sheetView>
  </sheetViews>
  <sheetFormatPr defaultColWidth="9" defaultRowHeight="12.75" x14ac:dyDescent="0.2"/>
  <cols>
    <col min="1" max="1" width="3.42578125" style="8" customWidth="1"/>
    <col min="2" max="2" width="10" style="7" bestFit="1" customWidth="1"/>
    <col min="3" max="4" width="10.7109375" style="7" customWidth="1"/>
    <col min="5" max="17" width="9" style="7"/>
    <col min="18" max="18" width="11.5703125" style="7" customWidth="1"/>
    <col min="19" max="16384" width="9" style="7"/>
  </cols>
  <sheetData>
    <row r="2" spans="1:19" ht="13.5" thickBot="1" x14ac:dyDescent="0.25"/>
    <row r="3" spans="1:19" s="3" customFormat="1" ht="25.5" x14ac:dyDescent="0.25">
      <c r="A3" s="1" t="s">
        <v>0</v>
      </c>
      <c r="B3" s="1" t="s">
        <v>1</v>
      </c>
      <c r="C3" s="1" t="s">
        <v>7</v>
      </c>
      <c r="D3" s="9" t="s">
        <v>10</v>
      </c>
      <c r="E3" s="2">
        <v>45658</v>
      </c>
      <c r="F3" s="2">
        <v>45689</v>
      </c>
      <c r="G3" s="2">
        <v>45717</v>
      </c>
      <c r="H3" s="2">
        <v>45748</v>
      </c>
      <c r="I3" s="2">
        <v>45778</v>
      </c>
      <c r="J3" s="2">
        <v>45809</v>
      </c>
      <c r="K3" s="2">
        <v>45839</v>
      </c>
      <c r="L3" s="2">
        <v>45870</v>
      </c>
      <c r="M3" s="2">
        <v>45901</v>
      </c>
      <c r="N3" s="2">
        <v>45931</v>
      </c>
      <c r="O3" s="2">
        <v>45962</v>
      </c>
      <c r="P3" s="2">
        <v>45992</v>
      </c>
      <c r="Q3" s="11" t="s">
        <v>8</v>
      </c>
      <c r="R3" s="13" t="s">
        <v>9</v>
      </c>
    </row>
    <row r="4" spans="1:19" ht="15" x14ac:dyDescent="0.25">
      <c r="A4" s="4">
        <v>1</v>
      </c>
      <c r="B4" s="5" t="s">
        <v>2</v>
      </c>
      <c r="C4" s="6">
        <v>30000</v>
      </c>
      <c r="D4" s="10">
        <v>8500</v>
      </c>
      <c r="E4" s="6">
        <v>1500</v>
      </c>
      <c r="F4" s="6">
        <v>1500</v>
      </c>
      <c r="G4" s="6">
        <v>1500</v>
      </c>
      <c r="H4" s="6">
        <v>1500</v>
      </c>
      <c r="I4" s="6">
        <v>1500</v>
      </c>
      <c r="J4" s="6">
        <v>1500</v>
      </c>
      <c r="K4" s="6">
        <v>1500</v>
      </c>
      <c r="L4" s="6">
        <v>1500</v>
      </c>
      <c r="M4" s="6">
        <v>1500</v>
      </c>
      <c r="N4" s="6">
        <v>1500</v>
      </c>
      <c r="O4" s="6">
        <v>1500</v>
      </c>
      <c r="P4" s="6">
        <v>1500</v>
      </c>
      <c r="Q4" s="12">
        <f>SUM(E4:P4)</f>
        <v>18000</v>
      </c>
      <c r="R4" s="14">
        <f t="shared" ref="R4:R8" si="0">C4-D4-Q4</f>
        <v>3500</v>
      </c>
      <c r="S4" s="7" t="s">
        <v>12</v>
      </c>
    </row>
    <row r="5" spans="1:19" ht="15" x14ac:dyDescent="0.25">
      <c r="A5" s="4">
        <v>2</v>
      </c>
      <c r="B5" s="5" t="s">
        <v>3</v>
      </c>
      <c r="C5" s="6">
        <v>16000</v>
      </c>
      <c r="D5" s="10">
        <v>2000</v>
      </c>
      <c r="E5" s="6">
        <v>2000</v>
      </c>
      <c r="F5" s="6"/>
      <c r="G5" s="6">
        <v>2000</v>
      </c>
      <c r="H5" s="6"/>
      <c r="I5" s="6">
        <v>2000</v>
      </c>
      <c r="J5" s="6"/>
      <c r="K5" s="6">
        <v>2000</v>
      </c>
      <c r="L5" s="6"/>
      <c r="M5" s="6">
        <v>2000</v>
      </c>
      <c r="N5" s="6"/>
      <c r="O5" s="6">
        <v>2000</v>
      </c>
      <c r="P5" s="6"/>
      <c r="Q5" s="12">
        <f t="shared" ref="Q5:Q8" si="1">SUM(E5:P5)</f>
        <v>12000</v>
      </c>
      <c r="R5" s="14">
        <f t="shared" si="0"/>
        <v>2000</v>
      </c>
      <c r="S5" s="7" t="s">
        <v>12</v>
      </c>
    </row>
    <row r="6" spans="1:19" ht="15" x14ac:dyDescent="0.25">
      <c r="A6" s="4">
        <v>3</v>
      </c>
      <c r="B6" s="5" t="s">
        <v>4</v>
      </c>
      <c r="C6" s="17">
        <v>0</v>
      </c>
      <c r="D6" s="10">
        <v>0</v>
      </c>
      <c r="E6" s="6">
        <v>3589</v>
      </c>
      <c r="F6" s="6">
        <v>5965</v>
      </c>
      <c r="G6" s="6">
        <v>6546</v>
      </c>
      <c r="H6" s="6">
        <v>9549</v>
      </c>
      <c r="I6" s="6">
        <v>420</v>
      </c>
      <c r="J6" s="6">
        <v>566</v>
      </c>
      <c r="K6" s="6">
        <v>656</v>
      </c>
      <c r="L6" s="6">
        <v>656</v>
      </c>
      <c r="M6" s="6">
        <v>2156</v>
      </c>
      <c r="N6" s="6">
        <v>653</v>
      </c>
      <c r="O6" s="6">
        <v>546</v>
      </c>
      <c r="P6" s="6">
        <v>656</v>
      </c>
      <c r="Q6" s="12">
        <f t="shared" si="1"/>
        <v>31958</v>
      </c>
      <c r="R6" s="14">
        <f t="shared" si="0"/>
        <v>-31958</v>
      </c>
      <c r="S6" s="7" t="s">
        <v>11</v>
      </c>
    </row>
    <row r="7" spans="1:19" ht="15" x14ac:dyDescent="0.25">
      <c r="A7" s="4">
        <v>4</v>
      </c>
      <c r="B7" s="5" t="s">
        <v>5</v>
      </c>
      <c r="C7" s="6">
        <v>40000</v>
      </c>
      <c r="D7" s="10">
        <v>0</v>
      </c>
      <c r="E7" s="6"/>
      <c r="F7" s="6"/>
      <c r="G7" s="6">
        <v>10000</v>
      </c>
      <c r="H7" s="6"/>
      <c r="I7" s="6"/>
      <c r="J7" s="6">
        <v>10000</v>
      </c>
      <c r="K7" s="6"/>
      <c r="L7" s="6"/>
      <c r="M7" s="6">
        <v>10000</v>
      </c>
      <c r="N7" s="6"/>
      <c r="O7" s="6"/>
      <c r="P7" s="6">
        <v>10000</v>
      </c>
      <c r="Q7" s="12">
        <f t="shared" si="1"/>
        <v>40000</v>
      </c>
      <c r="R7" s="14">
        <f t="shared" si="0"/>
        <v>0</v>
      </c>
      <c r="S7" s="7" t="s">
        <v>12</v>
      </c>
    </row>
    <row r="8" spans="1:19" ht="15.75" thickBot="1" x14ac:dyDescent="0.3">
      <c r="A8" s="4">
        <v>5</v>
      </c>
      <c r="B8" s="5" t="s">
        <v>6</v>
      </c>
      <c r="C8" s="6">
        <v>35000</v>
      </c>
      <c r="D8" s="10">
        <v>10000</v>
      </c>
      <c r="E8" s="6"/>
      <c r="F8" s="6">
        <v>5000</v>
      </c>
      <c r="G8" s="6"/>
      <c r="H8" s="6">
        <v>5000</v>
      </c>
      <c r="I8" s="6"/>
      <c r="J8" s="6">
        <v>5000</v>
      </c>
      <c r="K8" s="6"/>
      <c r="L8" s="6">
        <v>5000</v>
      </c>
      <c r="M8" s="6"/>
      <c r="N8" s="6">
        <v>5000</v>
      </c>
      <c r="O8" s="6"/>
      <c r="P8" s="6">
        <v>5000</v>
      </c>
      <c r="Q8" s="12">
        <f t="shared" si="1"/>
        <v>30000</v>
      </c>
      <c r="R8" s="15">
        <f t="shared" si="0"/>
        <v>-5000</v>
      </c>
      <c r="S8" s="16" t="s">
        <v>13</v>
      </c>
    </row>
  </sheetData>
  <conditionalFormatting sqref="R4:R8">
    <cfRule type="cellIs" dxfId="2" priority="2" operator="equal">
      <formula>0</formula>
    </cfRule>
    <cfRule type="expression" dxfId="1" priority="1">
      <formula>AND(C4,R4&lt;0)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2025-10-01T12:39:37Z</dcterms:modified>
</cp:coreProperties>
</file>