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Michael\Downloads\"/>
    </mc:Choice>
  </mc:AlternateContent>
  <xr:revisionPtr revIDLastSave="0" documentId="13_ncr:1_{C2B5D546-7C7E-4877-9AE7-75873AA0DB9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7" r:id="rId1"/>
  </sheets>
  <definedNames>
    <definedName name="_xlnm._FilterDatabase" localSheetId="0" hidden="1">'1'!$A$6:$C$6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C21" i="7"/>
  <c r="C19" i="7"/>
  <c r="C18" i="7"/>
  <c r="C13" i="7"/>
  <c r="C16" i="7"/>
  <c r="C17" i="7"/>
  <c r="C15" i="7"/>
  <c r="C14" i="7"/>
  <c r="D15" i="7"/>
  <c r="D14" i="7"/>
  <c r="D16" i="7"/>
  <c r="D21" i="7"/>
  <c r="D18" i="7"/>
  <c r="D19" i="7"/>
  <c r="D17" i="7"/>
  <c r="D13" i="7"/>
  <c r="D20" i="7"/>
  <c r="C4" i="7" l="1"/>
  <c r="C6" i="7"/>
  <c r="C5" i="7"/>
</calcChain>
</file>

<file path=xl/sharedStrings.xml><?xml version="1.0" encoding="utf-8"?>
<sst xmlns="http://schemas.openxmlformats.org/spreadsheetml/2006/main" count="10" uniqueCount="8">
  <si>
    <t>конечная дата</t>
  </si>
  <si>
    <t>конечное время</t>
  </si>
  <si>
    <t>Таблица 1</t>
  </si>
  <si>
    <t>Таблица 2</t>
  </si>
  <si>
    <t>конечная дата и время</t>
  </si>
  <si>
    <t>осталось (дн, час, мин)</t>
  </si>
  <si>
    <t>формула</t>
  </si>
  <si>
    <t>считает до конца месяца и обнуляет счетчик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</si>
</sst>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\ h:mm;@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22" fontId="0" fillId="0" borderId="1" xfId="0" applyNumberFormat="1" applyBorder="1" applyAlignment="1">
      <alignment horizontal="right" vertical="center"/>
    </xf>
    <xf numFmtId="22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22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22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C7CD-44E1-4172-94D6-02F6FED0273D}">
  <sheetPr codeName="Лист1"/>
  <dimension ref="A2:E21"/>
  <sheetViews>
    <sheetView tabSelected="1" topLeftCell="A13" workbookViewId="0">
      <selection activeCell="C21" sqref="C21"/>
    </sheetView>
  </sheetViews>
  <sheetFormatPr defaultRowHeight="15" x14ac:dyDescent="0.25"/>
  <cols>
    <col min="1" max="1" width="15.85546875" style="2" bestFit="1" customWidth="1"/>
    <col min="2" max="2" width="9.85546875" style="3" bestFit="1" customWidth="1"/>
    <col min="3" max="3" width="21.5703125" style="3" bestFit="1" customWidth="1"/>
    <col min="4" max="4" width="78.42578125" style="13" customWidth="1"/>
    <col min="5" max="5" width="34" style="1" customWidth="1"/>
    <col min="6" max="16384" width="9.140625" style="1"/>
  </cols>
  <sheetData>
    <row r="2" spans="1:5" x14ac:dyDescent="0.25">
      <c r="A2" s="9" t="s">
        <v>2</v>
      </c>
    </row>
    <row r="3" spans="1:5" s="12" customFormat="1" ht="30" x14ac:dyDescent="0.25">
      <c r="A3" s="10" t="s">
        <v>4</v>
      </c>
      <c r="B3" s="11"/>
      <c r="C3" s="11" t="s">
        <v>5</v>
      </c>
    </row>
    <row r="4" spans="1:5" x14ac:dyDescent="0.25">
      <c r="A4" s="8">
        <v>46030.338194444441</v>
      </c>
      <c r="B4" s="5"/>
      <c r="C4" s="6" t="str">
        <f ca="1">IFERROR(TRUNC(A4-NOW())&amp;" дн. "&amp;TRUNC(MOD((A4-NOW())+1,TRUNC((A4-NOW())+1))*24)&amp;" час. "&amp;MINUTE(A4-NOW())&amp;" мин.","окончено")</f>
        <v>1 дн. 23 час. 11 мин.</v>
      </c>
      <c r="E4" s="7"/>
    </row>
    <row r="5" spans="1:5" x14ac:dyDescent="0.25">
      <c r="A5" s="8">
        <v>46027.625</v>
      </c>
      <c r="B5" s="5"/>
      <c r="C5" s="6" t="str">
        <f ca="1">IFERROR(TRUNC(A5-NOW())&amp;" дн. "&amp;TRUNC(MOD((A5-NOW())+1,TRUNC((A5-NOW())+1))*24)&amp;" час. "&amp;MINUTE(A5-NOW())&amp;" мин.","окончено")</f>
        <v>окончено</v>
      </c>
    </row>
    <row r="6" spans="1:5" x14ac:dyDescent="0.25">
      <c r="A6" s="8">
        <v>46024.416666666664</v>
      </c>
      <c r="B6" s="5"/>
      <c r="C6" s="6" t="str">
        <f ca="1">IFERROR(TRUNC(A6-NOW())&amp;" дн. "&amp;TRUNC(MOD((A6-NOW())+1,TRUNC((A6-NOW())+1))*24)&amp;" час. "&amp;MINUTE(A6-NOW())&amp;" мин.","окончено")</f>
        <v>окончено</v>
      </c>
    </row>
    <row r="11" spans="1:5" x14ac:dyDescent="0.25">
      <c r="A11" s="9" t="s">
        <v>3</v>
      </c>
    </row>
    <row r="12" spans="1:5" ht="30" x14ac:dyDescent="0.25">
      <c r="A12" s="10" t="s">
        <v>0</v>
      </c>
      <c r="B12" s="11" t="s">
        <v>1</v>
      </c>
      <c r="C12" s="11" t="s">
        <v>5</v>
      </c>
      <c r="D12" s="11" t="s">
        <v>6</v>
      </c>
    </row>
    <row r="13" spans="1:5" ht="45" x14ac:dyDescent="0.25">
      <c r="A13" s="4">
        <v>46028</v>
      </c>
      <c r="B13" s="5">
        <v>0.25</v>
      </c>
      <c r="C13" s="14" t="str">
        <f ca="1">IFERROR(IF((A13+B13-NOW())&lt;1,TEXT(A13+B13-NOW(),"ч:мм"),ROUNDDOWN(A13+B13-NOW(),)&amp;" дн. "&amp;TEXT(A13+B13-NOW(),"ч:мм")),"окончено")</f>
        <v>окончено</v>
      </c>
      <c r="D13" s="15" t="str">
        <f ca="1">_xlfn.FORMULATEXT(C13)</f>
        <v>=ЕСЛИОШИБКА(ЕСЛИ((A13+B13-ТДАТА())&lt;1;ТЕКСТ(A13+B13-ТДАТА();"ч:мм");ОКРУГЛВНИЗ(A13+B13-ТДАТА();)&amp;" дн. "&amp;ТЕКСТ(A13+B13-ТДАТА();"ч:мм"));"окончено")</v>
      </c>
      <c r="E13" s="13" t="s">
        <v>7</v>
      </c>
    </row>
    <row r="14" spans="1:5" ht="45" x14ac:dyDescent="0.25">
      <c r="A14" s="4">
        <v>46028</v>
      </c>
      <c r="B14" s="5">
        <v>0.875</v>
      </c>
      <c r="C14" s="14" t="str">
        <f ca="1">IFERROR(IF((A14+B14-NOW())&lt;1,TEXT(A14+B14-NOW(),"ч:мм"),ROUNDDOWN(A14+B14-NOW(),)&amp;" дн. "&amp;TEXT(A14+B14-NOW(),"ч:мм")),"окончено")</f>
        <v>12:04</v>
      </c>
      <c r="D14" s="15" t="str">
        <f ca="1">_xlfn.FORMULATEXT(C14)</f>
        <v>=ЕСЛИОШИБКА(ЕСЛИ((A14+B14-ТДАТА())&lt;1;ТЕКСТ(A14+B14-ТДАТА();"ч:мм");ОКРУГЛВНИЗ(A14+B14-ТДАТА();)&amp;" дн. "&amp;ТЕКСТ(A14+B14-ТДАТА();"ч:мм"));"окончено")</v>
      </c>
      <c r="E14" s="13" t="s">
        <v>7</v>
      </c>
    </row>
    <row r="15" spans="1:5" ht="45" x14ac:dyDescent="0.25">
      <c r="A15" s="4">
        <v>46758</v>
      </c>
      <c r="B15" s="5">
        <v>0.35416666666666669</v>
      </c>
      <c r="C15" s="14" t="str">
        <f ca="1">IFERROR(IF((A15+B15-NOW())&lt;1,TEXT(A15+B15-NOW(),"ч:мм"),ROUNDDOWN(A15+B15-NOW(),)&amp;" дн. "&amp;TEXT(A15+B15-NOW(),"ч:мм")),"окончено")</f>
        <v>729 дн. 23:34</v>
      </c>
      <c r="D15" s="15" t="str">
        <f ca="1">_xlfn.FORMULATEXT(C15)</f>
        <v>=ЕСЛИОШИБКА(ЕСЛИ((A15+B15-ТДАТА())&lt;1;ТЕКСТ(A15+B15-ТДАТА();"ч:мм");ОКРУГЛВНИЗ(A15+B15-ТДАТА();)&amp;" дн. "&amp;ТЕКСТ(A15+B15-ТДАТА();"ч:мм"));"окончено")</v>
      </c>
    </row>
    <row r="16" spans="1:5" ht="45" x14ac:dyDescent="0.25">
      <c r="A16" s="4">
        <v>46053</v>
      </c>
      <c r="B16" s="5">
        <v>0.625</v>
      </c>
      <c r="C16" s="14" t="str">
        <f t="shared" ref="C16:C17" ca="1" si="0">IFERROR(IF((A16+B16-NOW())&lt;1,TEXT(A16+B16-NOW(),"ч:мм"),ROUNDDOWN(A16+B16-NOW(),)&amp;" дн. "&amp;TEXT(A16+B16-NOW(),"ч:мм")),"окончено")</f>
        <v>25 дн. 6:04</v>
      </c>
      <c r="D16" s="15" t="str">
        <f t="shared" ref="D16:D20" ca="1" si="1">_xlfn.FORMULATEXT(C16)</f>
        <v>=ЕСЛИОШИБКА(ЕСЛИ((A16+B16-ТДАТА())&lt;1;ТЕКСТ(A16+B16-ТДАТА();"ч:мм");ОКРУГЛВНИЗ(A16+B16-ТДАТА();)&amp;" дн. "&amp;ТЕКСТ(A16+B16-ТДАТА();"ч:мм"));"окончено")</v>
      </c>
    </row>
    <row r="17" spans="1:4" ht="45" x14ac:dyDescent="0.25">
      <c r="A17" s="4">
        <v>46158</v>
      </c>
      <c r="B17" s="5">
        <v>0.83333333333333337</v>
      </c>
      <c r="C17" s="14" t="str">
        <f t="shared" ca="1" si="0"/>
        <v>130 дн. 11:04</v>
      </c>
      <c r="D17" s="15" t="str">
        <f t="shared" ca="1" si="1"/>
        <v>=ЕСЛИОШИБКА(ЕСЛИ((A17+B17-ТДАТА())&lt;1;ТЕКСТ(A17+B17-ТДАТА();"ч:мм");ОКРУГЛВНИЗ(A17+B17-ТДАТА();)&amp;" дн. "&amp;ТЕКСТ(A17+B17-ТДАТА();"ч:мм"));"окончено")</v>
      </c>
    </row>
    <row r="18" spans="1:4" ht="45" x14ac:dyDescent="0.25">
      <c r="A18" s="4">
        <v>46758</v>
      </c>
      <c r="B18" s="5">
        <v>0.35416666666666669</v>
      </c>
      <c r="C18" s="16" t="str">
        <f ca="1">IFERROR(IF((A18+B18-NOW())&lt;1,TEXT(A18+B18-NOW(),"ч"" час. ""м"" мин. """),ROUNDDOWN(A18+B18-NOW(),)&amp;" дн. "&amp;TEXT(A18+B18-NOW(),"ч"" час. ""м"" мин. """)),"окончено")</f>
        <v xml:space="preserve">729 дн. 23 час. 34 мин. </v>
      </c>
      <c r="D18" s="17" t="str">
        <f ca="1">_xlfn.FORMULATEXT(C18)</f>
        <v>=ЕСЛИОШИБКА(ЕСЛИ((A18+B18-ТДАТА())&lt;1;ТЕКСТ(A18+B18-ТДАТА();"ч"" час. ""м"" мин. """);ОКРУГЛВНИЗ(A18+B18-ТДАТА();)&amp;" дн. "&amp;ТЕКСТ(A18+B18-ТДАТА();"ч"" час. ""м"" мин. """));"окончено")</v>
      </c>
    </row>
    <row r="19" spans="1:4" ht="45" x14ac:dyDescent="0.25">
      <c r="A19" s="4">
        <v>46053</v>
      </c>
      <c r="B19" s="5">
        <v>0.625</v>
      </c>
      <c r="C19" s="16" t="str">
        <f ca="1">IFERROR(IF((A19+B19-NOW())&lt;1,TEXT(A19+B19-NOW(),"ч"" час. ""м"" мин. """),ROUNDDOWN(A19+B19-NOW(),)&amp;" дн. "&amp;TEXT(A19+B19-NOW(),"ч"" час. ""м"" мин. """)),"окончено")</f>
        <v xml:space="preserve">25 дн. 6 час. 4 мин. </v>
      </c>
      <c r="D19" s="17" t="str">
        <f t="shared" ca="1" si="1"/>
        <v>=ЕСЛИОШИБКА(ЕСЛИ((A19+B19-ТДАТА())&lt;1;ТЕКСТ(A19+B19-ТДАТА();"ч"" час. ""м"" мин. """);ОКРУГЛВНИЗ(A19+B19-ТДАТА();)&amp;" дн. "&amp;ТЕКСТ(A19+B19-ТДАТА();"ч"" час. ""м"" мин. """));"окончено")</v>
      </c>
    </row>
    <row r="20" spans="1:4" ht="45" x14ac:dyDescent="0.25">
      <c r="A20" s="4">
        <v>46158</v>
      </c>
      <c r="B20" s="5">
        <v>0.83333333333333337</v>
      </c>
      <c r="C20" s="16" t="str">
        <f ca="1">IFERROR(IF((A20+B20-NOW())&lt;1,TEXT(A20+B20-NOW(),"ч"" час. ""м"" мин. """),ROUNDDOWN(A20+B20-NOW(),)&amp;" дн. "&amp;TEXT(A20+B20-NOW(),"ч"" час. ""м"" мин. """)),"окончено")</f>
        <v xml:space="preserve">130 дн. 11 час. 4 мин. </v>
      </c>
      <c r="D20" s="17" t="str">
        <f t="shared" ca="1" si="1"/>
        <v>=ЕСЛИОШИБКА(ЕСЛИ((A20+B20-ТДАТА())&lt;1;ТЕКСТ(A20+B20-ТДАТА();"ч"" час. ""м"" мин. """);ОКРУГЛВНИЗ(A20+B20-ТДАТА();)&amp;" дн. "&amp;ТЕКСТ(A20+B20-ТДАТА();"ч"" час. ""м"" мин. """));"окончено")</v>
      </c>
    </row>
    <row r="21" spans="1:4" ht="45" x14ac:dyDescent="0.25">
      <c r="A21" s="4">
        <v>46028</v>
      </c>
      <c r="B21" s="5">
        <v>0.875</v>
      </c>
      <c r="C21" s="16" t="str">
        <f ca="1">IFERROR(IF((A21+B21-NOW())&lt;1,TEXT(A21+B21-NOW(),"ч"" час. ""м"" мин. """),ROUNDDOWN(A21+B21-NOW(),)&amp;" дн. "&amp;TEXT(A21+B21-NOW(),"ч"" час. ""м"" мин. """)),"окончено")</f>
        <v xml:space="preserve">12 час. 4 мин. </v>
      </c>
      <c r="D21" s="17" t="str">
        <f t="shared" ref="D21" ca="1" si="2">_xlfn.FORMULATEXT(C21)</f>
        <v>=ЕСЛИОШИБКА(ЕСЛИ((A21+B21-ТДАТА())&lt;1;ТЕКСТ(A21+B21-ТДАТА();"ч"" час. ""м"" мин. """);ОКРУГЛВНИЗ(A21+B21-ТДАТА();)&amp;" дн. "&amp;ТЕКСТ(A21+B21-ТДАТА();"ч"" час. ""м"" мин. """));"окончено")</v>
      </c>
    </row>
  </sheetData>
  <sortState xmlns:xlrd2="http://schemas.microsoft.com/office/spreadsheetml/2017/richdata2" ref="A4:F14">
    <sortCondition ref="A4:A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Михаил</cp:lastModifiedBy>
  <dcterms:created xsi:type="dcterms:W3CDTF">2023-10-05T22:49:10Z</dcterms:created>
  <dcterms:modified xsi:type="dcterms:W3CDTF">2026-01-06T05:55:19Z</dcterms:modified>
</cp:coreProperties>
</file>