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1130"/>
  </bookViews>
  <sheets>
    <sheet name="Формулы" sheetId="4" r:id="rId1"/>
  </sheets>
  <externalReferences>
    <externalReference r:id="rId2"/>
    <externalReference r:id="rId3"/>
    <externalReference r:id="rId4"/>
  </externalReferences>
  <definedNames>
    <definedName name="_00000">[1]!Таблица6[#Data]</definedName>
    <definedName name="_00001">[1]!Таблица13[Дата]</definedName>
    <definedName name="_00002">[1]!Таблица7[mng]</definedName>
    <definedName name="_00003">[1]!Таблица44[СВ]</definedName>
    <definedName name="_00004">[1]!Таблица1[Продукт]</definedName>
    <definedName name="_00005">[1]!Таблица10[Валюта]</definedName>
    <definedName name="_00006">[1]!Таблица5[Чек]</definedName>
    <definedName name="_00007">[1]!Таблица15[Cosmos]</definedName>
    <definedName name="_00008">[1]!Таблица41[Mercury]</definedName>
    <definedName name="_00009">[1]!Таблица17[SLC]</definedName>
    <definedName name="_00010">[1]!Таблица52[Аутсорсинг Ф.л.]</definedName>
    <definedName name="_00011">[1]!Таблица53[Аутсорсинг Ю.л.]</definedName>
    <definedName name="_00012">[1]!Таблица19[Банки]</definedName>
    <definedName name="_00013">[1]!Таблица21[Дизайнеры Ф.л.]</definedName>
    <definedName name="_00014">[1]!Таблица68[Карты SLC]</definedName>
    <definedName name="_00015">[1]!Таблица57[Кассы нал]</definedName>
    <definedName name="_00016">[1]!Таблица24[Арендодатели]</definedName>
    <definedName name="_00017">[1]!Таблица25[Клиенты Ф.л.]</definedName>
    <definedName name="_00018">[1]!Таблица26[Клиенты Ю.л.]</definedName>
    <definedName name="_00019">[1]!Таблица303[Подрядчики Ф.л.]</definedName>
    <definedName name="_00020">[1]!Таблица30[Подрядчики Ю.л.]</definedName>
    <definedName name="_00021">[1]!Таблица45[Получатель товара]</definedName>
    <definedName name="_00022">[1]!Таблица42[Получатель услуги]</definedName>
    <definedName name="_00023">[1]!Таблица29[Поставщики камня]</definedName>
    <definedName name="_00024">[1]!Таблица84[Склад мат-л]</definedName>
    <definedName name="_00025">[1]!Таблица12[Склад расходники]</definedName>
    <definedName name="_00026">[1]!Таблица20[Штат бухгалт.]</definedName>
    <definedName name="_00027">[1]!Таблица56[Штат водители]</definedName>
    <definedName name="_00028">[1]!Таблица67[Штат директоры]</definedName>
    <definedName name="_00029">[1]!Таблица22[Штат замер.]</definedName>
    <definedName name="_00030">[1]!Таблица16[Штат менедж.]</definedName>
    <definedName name="_00031">[1]!Таблица27[Штат монтаж.]</definedName>
    <definedName name="_00032">[1]!Таблица28[Штат полир.]</definedName>
    <definedName name="_00033">[1]!Таблица32[Штат ПТО]</definedName>
    <definedName name="_00034">[1]!Таблица34[Штат цеха]</definedName>
    <definedName name="_00035">[1]!Таблица9[№ заказа]</definedName>
    <definedName name="_00036">[1]!Таблица51[Автопарк]</definedName>
    <definedName name="_00037">[1]!Таблица3[Амортизация]</definedName>
    <definedName name="_00038">[1]!Таблица11[Аренда]</definedName>
    <definedName name="_00039">[1]!Таблица36[Банк плюс]</definedName>
    <definedName name="_00040">[1]!Таблица31[Банк минус]</definedName>
    <definedName name="_00041">[1]!Таблица37[[ЗП ]]</definedName>
    <definedName name="_00042">[1]!Таблица40[Мотивация]</definedName>
    <definedName name="_00043">[1]!Таблица18[Налоги]</definedName>
    <definedName name="_00044">[1]!Таблица38[Перемещение]</definedName>
    <definedName name="_00045">[1]!Таблица23[Прочие расходы]</definedName>
    <definedName name="_00046">[1]!Таблица47[Прочие доходы]</definedName>
    <definedName name="_00047">[1]!удалить1[Склад мат-л]</definedName>
    <definedName name="_00048">[1]!Таблица14[Склад расходники]</definedName>
    <definedName name="_00049">[1]!Таблица33[Услуги связи]</definedName>
    <definedName name="_00050">[1]!Таблица35[Хоз нужды]</definedName>
    <definedName name="_00051">[1]!Таблица39[Цех]</definedName>
    <definedName name="_00052">[1]!Таблица8[Листы]</definedName>
    <definedName name="_007" hidden="1">[2]!Таблица26[Клиенты Ю.л.]</definedName>
    <definedName name="_008" hidden="1">[2]!Таблица303[Подрядчики Ф.л.]</definedName>
    <definedName name="_009" hidden="1">[2]!Таблица30[Подрядчики  Ю.л.]</definedName>
    <definedName name="_010" hidden="1">[2]!Таблица29[Поставщики камня]</definedName>
    <definedName name="_011" hidden="1">[2]!Таблица20[Штат бухгалт.]</definedName>
    <definedName name="_012" hidden="1">[2]!Таблица22[Штат замер.]</definedName>
    <definedName name="_013" hidden="1">[2]!Таблица16[Штат менедж.]</definedName>
    <definedName name="_014" hidden="1">[2]!Таблица27[Штат монтаж.]</definedName>
    <definedName name="_015" hidden="1">[2]!Таблица28[Штат полир.]</definedName>
    <definedName name="_016" hidden="1">[2]!Таблица32[Штат ПТО]</definedName>
    <definedName name="_017" hidden="1">[2]!Таблица34[Штат цеха]</definedName>
    <definedName name="_018" hidden="1">[2]!Таблица38[Перемещение]</definedName>
    <definedName name="_019" hidden="1">[2]!Таблица9[№ заказа]</definedName>
    <definedName name="_020" hidden="1">[2]!Таблица3[Амортизация]</definedName>
    <definedName name="_021" hidden="1">[2]!Таблица11[Аренда]</definedName>
    <definedName name="_022" hidden="1">[2]!Таблица36[ЖКУ]</definedName>
    <definedName name="_023" hidden="1">[2]!Таблица37[ЗП]</definedName>
    <definedName name="_024" hidden="1">[2]!Таблица18[Налоги]</definedName>
    <definedName name="_025" hidden="1">[2]!Таблица39[Цех]</definedName>
    <definedName name="_026" hidden="1">[2]!Таблица23[Прочее]</definedName>
    <definedName name="_027" hidden="1">'[3]Фин отчет ДК 1'!#REF!</definedName>
    <definedName name="_028" hidden="1">[2]!Таблица33[Услуги по договору]</definedName>
    <definedName name="JR_PAGE_ANCHOR_0_1">#REF!</definedName>
    <definedName name="mng" hidden="1">[2]!Таблица7[mng]</definedName>
    <definedName name="MyTable">[1]!Таблица6[#All]</definedName>
    <definedName name="без_бонусов">[1]!Таблица79[Заказы СВ ,без бонусов mng]</definedName>
    <definedName name="Группа_назнач">[1]!Таблица46[#Data]</definedName>
    <definedName name="Дата" hidden="1">[2]!Таблица13[Дата]</definedName>
    <definedName name="ООО_FS_Альфа">'[1]Копия СОХ + Фрезер 21.01.26'!#REF!</definedName>
    <definedName name="СВ" hidden="1">[2]!Таблица44[СВ]</definedName>
    <definedName name="Статус" hidden="1">[2]!Таблица5[Статус]</definedName>
    <definedName name="Тип_агента">[1]!Таблица48[#Data]</definedName>
  </definedNames>
  <calcPr calcId="152511" calcOnSave="0"/>
</workbook>
</file>

<file path=xl/calcChain.xml><?xml version="1.0" encoding="utf-8"?>
<calcChain xmlns="http://schemas.openxmlformats.org/spreadsheetml/2006/main">
  <c r="D4" i="4" l="1"/>
  <c r="E4" i="4"/>
  <c r="F4" i="4"/>
  <c r="G4" i="4"/>
  <c r="D5" i="4"/>
  <c r="E5" i="4"/>
  <c r="F5" i="4"/>
  <c r="G5" i="4"/>
  <c r="D6" i="4"/>
  <c r="E6" i="4"/>
  <c r="F6" i="4"/>
  <c r="G6" i="4"/>
  <c r="D7" i="4"/>
  <c r="E7" i="4"/>
  <c r="F7" i="4"/>
  <c r="G7" i="4"/>
  <c r="D8" i="4"/>
  <c r="E8" i="4"/>
  <c r="F8" i="4"/>
  <c r="G8" i="4"/>
  <c r="D9" i="4"/>
  <c r="E9" i="4"/>
  <c r="F9" i="4"/>
  <c r="G9" i="4"/>
  <c r="C4" i="4"/>
  <c r="C5" i="4"/>
  <c r="C6" i="4"/>
  <c r="C7" i="4"/>
  <c r="C8" i="4"/>
  <c r="C9" i="4"/>
</calcChain>
</file>

<file path=xl/sharedStrings.xml><?xml version="1.0" encoding="utf-8"?>
<sst xmlns="http://schemas.openxmlformats.org/spreadsheetml/2006/main" count="30" uniqueCount="14">
  <si>
    <t>Наименование</t>
  </si>
  <si>
    <t>№</t>
  </si>
  <si>
    <t>Длина</t>
  </si>
  <si>
    <t>Шир</t>
  </si>
  <si>
    <t>Толщ</t>
  </si>
  <si>
    <t>S
 (м2)</t>
  </si>
  <si>
    <t>Калахари 2 см Г* /017 3,18 х 1,98 х 0,02 6,296</t>
  </si>
  <si>
    <t>Г* /017</t>
  </si>
  <si>
    <t>Серпенджанте Турецкий 2 см А /050 2,95 х 1,50 х 0,02 4,445</t>
  </si>
  <si>
    <t>А /050</t>
  </si>
  <si>
    <t>Калахари 2 см Г* /017 3,18 х 1,98 х 0,02 6,29</t>
  </si>
  <si>
    <t>Серпенджанте Турецкий 2 см А /050 2,95 х 1,50 х 0,02 4,44</t>
  </si>
  <si>
    <t>Калахари 2 см Г* /017 3,18 х 1,98 х 0,02 6,3</t>
  </si>
  <si>
    <t>Серпенджанте Турецкий 2 см А /050 2,95 х 1,50 х 0,02 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</si>
</sst>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\ [$€-1]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165" fontId="5" fillId="0" borderId="0"/>
    <xf numFmtId="0" fontId="6" fillId="0" borderId="0"/>
  </cellStyleXfs>
  <cellXfs count="7">
    <xf numFmtId="0" fontId="0" fillId="0" borderId="0" xfId="0"/>
    <xf numFmtId="0" fontId="1" fillId="2" borderId="1" xfId="1" applyFill="1" applyBorder="1" applyAlignment="1">
      <alignment horizontal="center" vertical="center"/>
    </xf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2" fontId="1" fillId="0" borderId="1" xfId="1" applyNumberFormat="1" applyBorder="1" applyAlignment="1">
      <alignment horizontal="center" vertical="center"/>
    </xf>
  </cellXfs>
  <cellStyles count="7">
    <cellStyle name="Гиперссылка 2" xfId="2"/>
    <cellStyle name="Обычный" xfId="0" builtinId="0"/>
    <cellStyle name="Обычный 10" xfId="3"/>
    <cellStyle name="Обычный 2" xfId="1"/>
    <cellStyle name="Обычный 2 2" xfId="4"/>
    <cellStyle name="Обычный 3" xfId="5"/>
    <cellStyle name="Обычный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&#1057;&#1054;&#1061;%20+%20&#1060;&#1088;&#1077;&#1079;&#1077;&#1088;%2021.01.26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GMT-2024.02.28-13.00.26/14%20&#1044;&#1084;&#1080;&#1090;&#1088;&#1080;&#1081;%20&#1050;&#1086;&#1088;&#1085;&#1077;&#1074;/!%20&#1060;&#1072;&#1076;&#1077;&#1077;&#1074;/&#1060;&#1080;&#1085;%20&#1086;&#1090;&#1095;&#1077;&#1090;%20&#1044;&#1050;%2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!%20&#1060;&#1072;&#1076;&#1077;&#1077;&#1074;/!%20&#1042;&#1079;&#1072;&#1080;&#1084;&#1086;&#1088;&#1072;&#1089;&#1095;&#1077;&#1090;&#1099;%20&#1089;%20&#1061;&#1086;&#1085;&#1082;&#1072;/&#1060;&#1080;&#1085;%20&#1086;&#1090;&#1095;&#1077;&#1090;%20&#1044;&#1050;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Х + Фрезер"/>
      <sheetName val="№ з-за mng"/>
      <sheetName val="Справочники"/>
      <sheetName val="РНК 348"/>
      <sheetName val="ПН 210"/>
      <sheetName val="Лист1"/>
      <sheetName val="Копия СОХ + Фрезер 21.01.26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 отчет"/>
      <sheetName val="№"/>
      <sheetName val="Лист4"/>
      <sheetName val="№ заказа"/>
      <sheetName val="ИП Белов 21.01"/>
      <sheetName val="ИП Каширин 11.02."/>
      <sheetName val="Агат 11.02"/>
      <sheetName val="ФС альфа 11.02."/>
      <sheetName val="ФС СБ 11.02."/>
      <sheetName val="ИП Беляков 11.02"/>
      <sheetName val="фин отчет ДК"/>
      <sheetName val="Студенческая"/>
      <sheetName val="Вода 1"/>
      <sheetName val="С.В. 1"/>
      <sheetName val="movementList"/>
      <sheetName val="Карточка Cosmos"/>
      <sheetName val="Карточка Меркурий"/>
      <sheetName val="Расх 2018"/>
      <sheetName val="Справочники"/>
      <sheetName val="Космос"/>
      <sheetName val="mng"/>
      <sheetName val="Расход"/>
      <sheetName val="Приход"/>
      <sheetName val="Лист1"/>
      <sheetName val="Лист2"/>
      <sheetName val="Лист6"/>
      <sheetName val="Кассы"/>
      <sheetName val="Сотрудники"/>
      <sheetName val="Фин отчет ДК 1"/>
      <sheetName val="Архив cmc"/>
      <sheetName val="Лист9"/>
      <sheetName val="Фролову окт"/>
      <sheetName val="Получил АБ"/>
      <sheetName val="Лист20"/>
      <sheetName val="Получатель"/>
      <sheetName val="Отправитель"/>
      <sheetName val="ФС альфа 09.01."/>
      <sheetName val="ФС СБ 09.01."/>
      <sheetName val="Агат 09.01"/>
      <sheetName val="ИП Беляков 09.01"/>
      <sheetName val="ИП Каширин 19.12."/>
      <sheetName val="Карточка Беляков"/>
      <sheetName val="ЗП 01.01.20"/>
      <sheetName val="Исходящие из 1С"/>
      <sheetName val="Лист40"/>
      <sheetName val="поступления"/>
      <sheetName val="ЗП 01.10.19 (ОЕ)"/>
      <sheetName val="ЗП 01.10.19"/>
      <sheetName val="ЗП 01.11.19 "/>
      <sheetName val="ЗП 01.12.19 "/>
      <sheetName val="Лист5"/>
      <sheetName val="Лист8"/>
      <sheetName val="Приход Расход"/>
      <sheetName val="Лист38"/>
      <sheetName val="Лист3"/>
      <sheetName val="Приход Расход (2)"/>
      <sheetName val="Закрытие Шестакову (2)"/>
      <sheetName val="ИП Белов 20.01"/>
      <sheetName val="ИП Каширин 20.02."/>
      <sheetName val="ФС СБ 03.03."/>
      <sheetName val="ФС альфа 03.03."/>
      <sheetName val="ИП Беляков 03.03"/>
      <sheetName val="Агат03.03"/>
      <sheetName val="Лист10"/>
      <sheetName val="Лист7"/>
      <sheetName val="Агат 30.09"/>
      <sheetName val="ФС СБ 26.09."/>
      <sheetName val="ИП Беляков 30.09"/>
      <sheetName val="ФС альфа 30.09."/>
      <sheetName val="Статьи"/>
      <sheetName val="Деньги"/>
      <sheetName val="ЗАО АБИ ГРУПП"/>
      <sheetName val="Лист24"/>
      <sheetName val="ИП Каширин 25.11."/>
      <sheetName val="Агат 02.12"/>
      <sheetName val="ФС альфа 02.12."/>
      <sheetName val="ФС СБ 02.12."/>
      <sheetName val="ИП Беляков 02.12"/>
      <sheetName val="ФС СБ 24.12."/>
      <sheetName val="ФС альфа 27.12."/>
      <sheetName val="Агат 27.12"/>
      <sheetName val="ИП Беляков 27.12"/>
      <sheetName val="Лист14"/>
      <sheetName val="Лист15"/>
      <sheetName val="ИП Каширин 04.02."/>
      <sheetName val="ИП Беляков 04.02"/>
      <sheetName val="ФС альфа 04.02."/>
      <sheetName val="ФС СБ 04.02."/>
      <sheetName val="Агат 04.02"/>
      <sheetName val="Доходы сотрудников"/>
      <sheetName val="Агат 30.10"/>
      <sheetName val="ФС альфа 30.10."/>
      <sheetName val="ИП Беляков 30.10"/>
      <sheetName val="ФС СБ 30.10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545">
          <cell r="E545">
            <v>427490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>
        <row r="2">
          <cell r="I2" t="str">
            <v>411 нал</v>
          </cell>
        </row>
      </sheetData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 отчет"/>
      <sheetName val="№"/>
      <sheetName val="Лист4"/>
      <sheetName val="№ заказа"/>
      <sheetName val="ИП Белов 21.01"/>
      <sheetName val="ИП Каширин 11.02."/>
      <sheetName val="Агат 11.02"/>
      <sheetName val="ФС альфа 11.02."/>
      <sheetName val="ФС СБ 11.02."/>
      <sheetName val="ИП Беляков 11.02"/>
      <sheetName val="фин отчет ДК"/>
      <sheetName val="Студенческая"/>
      <sheetName val="Вода 1"/>
      <sheetName val="С.В. 1"/>
      <sheetName val="movementList"/>
      <sheetName val="Карточка Cosmos"/>
      <sheetName val="Карточка Меркурий"/>
      <sheetName val="Расх 2018"/>
      <sheetName val="Справочники"/>
      <sheetName val="Космос"/>
      <sheetName val="mng"/>
      <sheetName val="Расход"/>
      <sheetName val="Приход"/>
      <sheetName val="Лист1"/>
      <sheetName val="Лист2"/>
      <sheetName val="Лист6"/>
      <sheetName val="Кассы"/>
      <sheetName val="Сотрудники"/>
      <sheetName val="Фин отчет ДК 1"/>
      <sheetName val="Архив cmc"/>
      <sheetName val="Лист9"/>
      <sheetName val="Фролову окт"/>
      <sheetName val="Получил АБ"/>
      <sheetName val="Лист20"/>
      <sheetName val="Получатель"/>
      <sheetName val="Отправитель"/>
      <sheetName val="ФС альфа 09.01."/>
      <sheetName val="ФС СБ 09.01."/>
      <sheetName val="Агат 09.01"/>
      <sheetName val="ИП Беляков 09.01"/>
      <sheetName val="ИП Каширин 19.12."/>
      <sheetName val="Карточка Беляков"/>
      <sheetName val="ЗП 01.01.20"/>
      <sheetName val="Исходящие из 1С"/>
      <sheetName val="Лист40"/>
      <sheetName val="поступления"/>
      <sheetName val="ЗП 01.10.19 (ОЕ)"/>
      <sheetName val="ЗП 01.10.19"/>
      <sheetName val="ЗП 01.11.19 "/>
      <sheetName val="ЗП 01.12.19 "/>
      <sheetName val="Лист5"/>
      <sheetName val="Лист8"/>
      <sheetName val="Приход Расход"/>
      <sheetName val="Лист38"/>
      <sheetName val="Лист3"/>
      <sheetName val="Приход Расход (2)"/>
      <sheetName val="Закрытие Шестакову (2)"/>
      <sheetName val="ИП Белов 20.01"/>
      <sheetName val="ИП Каширин 20.02."/>
      <sheetName val="ФС СБ 03.03."/>
      <sheetName val="ФС альфа 03.03."/>
      <sheetName val="ИП Беляков 03.03"/>
      <sheetName val="Агат03.03"/>
      <sheetName val="Лист10"/>
      <sheetName val="Лист7"/>
      <sheetName val="Агат 30.09"/>
      <sheetName val="ФС СБ 26.09."/>
      <sheetName val="ИП Беляков 30.09"/>
      <sheetName val="ФС альфа 30.09."/>
      <sheetName val="Статьи"/>
      <sheetName val="Деньги"/>
      <sheetName val="ЗАО АБИ ГРУПП"/>
      <sheetName val="Лист24"/>
      <sheetName val="ИП Каширин 25.11."/>
      <sheetName val="Агат 02.12"/>
      <sheetName val="ФС альфа 02.12."/>
      <sheetName val="ФС СБ 02.12."/>
      <sheetName val="ИП Беляков 02.12"/>
      <sheetName val="ФС СБ 24.12."/>
      <sheetName val="ФС альфа 27.12."/>
      <sheetName val="Агат 27.12"/>
      <sheetName val="ИП Беляков 27.12"/>
      <sheetName val="Лист14"/>
      <sheetName val="Лист15"/>
      <sheetName val="ИП Каширин 04.02."/>
      <sheetName val="ИП Беляков 04.02"/>
      <sheetName val="ФС альфа 04.02."/>
      <sheetName val="ФС СБ 04.02."/>
      <sheetName val="Агат 04.02"/>
      <sheetName val="Доходы сотрудников"/>
      <sheetName val="Агат 30.10"/>
      <sheetName val="ФС альфа 30.10."/>
      <sheetName val="ИП Беляков 30.10"/>
      <sheetName val="ФС СБ 30.10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545">
          <cell r="E545">
            <v>427490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>
        <row r="2">
          <cell r="I2" t="str">
            <v>411 нал</v>
          </cell>
        </row>
      </sheetData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3:G19"/>
  <sheetViews>
    <sheetView tabSelected="1" workbookViewId="0">
      <selection activeCell="C4" sqref="C4"/>
    </sheetView>
  </sheetViews>
  <sheetFormatPr defaultRowHeight="12" x14ac:dyDescent="0.2"/>
  <cols>
    <col min="1" max="1" width="9.140625" style="2"/>
    <col min="2" max="2" width="50.28515625" style="2" customWidth="1"/>
    <col min="3" max="3" width="9" style="2" customWidth="1"/>
    <col min="4" max="16384" width="9.140625" style="2"/>
  </cols>
  <sheetData>
    <row r="3" spans="2:7" x14ac:dyDescent="0.2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2:7" x14ac:dyDescent="0.2">
      <c r="B4" s="3" t="s">
        <v>6</v>
      </c>
      <c r="C4" s="4" t="str">
        <f>TRIM(LEFTB(RIGHTB(SUBSTITUTE(SUBSTITUTE(SUBSTITUTE($B4," /"," /"),"х ",)," ",REPT(" ",999)),999*(6-COUNTA($C$3:C$3))),999))</f>
        <v>Г* /017</v>
      </c>
      <c r="D4" s="6">
        <f>--TRIM(LEFTB(RIGHTB(SUBSTITUTE(SUBSTITUTE(SUBSTITUTE($B4," /"," /"),"х ",)," ",REPT(" ",999)),999*(6-COUNTA($C$3:D$3))),999))</f>
        <v>3.18</v>
      </c>
      <c r="E4" s="6">
        <f>--TRIM(LEFTB(RIGHTB(SUBSTITUTE(SUBSTITUTE(SUBSTITUTE($B4," /"," /"),"х ",)," ",REPT(" ",999)),999*(6-COUNTA($C$3:E$3))),999))</f>
        <v>1.98</v>
      </c>
      <c r="F4" s="4">
        <f>--TRIM(LEFTB(RIGHTB(SUBSTITUTE(SUBSTITUTE(SUBSTITUTE($B4," /"," /"),"х ",)," ",REPT(" ",999)),999*(6-COUNTA($C$3:F$3))),999))</f>
        <v>0.02</v>
      </c>
      <c r="G4" s="5">
        <f>--TRIM(LEFTB(RIGHTB(SUBSTITUTE(SUBSTITUTE(SUBSTITUTE($B4," /"," /"),"х ",)," ",REPT(" ",999)),999*(6-COUNTA($C$3:G$3))),999))</f>
        <v>6.2960000000000003</v>
      </c>
    </row>
    <row r="5" spans="2:7" x14ac:dyDescent="0.2">
      <c r="B5" s="3" t="s">
        <v>8</v>
      </c>
      <c r="C5" s="4" t="str">
        <f>TRIM(LEFTB(RIGHTB(SUBSTITUTE(SUBSTITUTE(SUBSTITUTE($B5," /"," /"),"х ",)," ",REPT(" ",999)),999*(6-COUNTA($C$3:C$3))),999))</f>
        <v>А /050</v>
      </c>
      <c r="D5" s="6">
        <f>--TRIM(LEFTB(RIGHTB(SUBSTITUTE(SUBSTITUTE(SUBSTITUTE($B5," /"," /"),"х ",)," ",REPT(" ",999)),999*(6-COUNTA($C$3:D$3))),999))</f>
        <v>2.95</v>
      </c>
      <c r="E5" s="6">
        <f>--TRIM(LEFTB(RIGHTB(SUBSTITUTE(SUBSTITUTE(SUBSTITUTE($B5," /"," /"),"х ",)," ",REPT(" ",999)),999*(6-COUNTA($C$3:E$3))),999))</f>
        <v>1.5</v>
      </c>
      <c r="F5" s="4">
        <f>--TRIM(LEFTB(RIGHTB(SUBSTITUTE(SUBSTITUTE(SUBSTITUTE($B5," /"," /"),"х ",)," ",REPT(" ",999)),999*(6-COUNTA($C$3:F$3))),999))</f>
        <v>0.02</v>
      </c>
      <c r="G5" s="5">
        <f>--TRIM(LEFTB(RIGHTB(SUBSTITUTE(SUBSTITUTE(SUBSTITUTE($B5," /"," /"),"х ",)," ",REPT(" ",999)),999*(6-COUNTA($C$3:G$3))),999))</f>
        <v>4.4450000000000003</v>
      </c>
    </row>
    <row r="6" spans="2:7" x14ac:dyDescent="0.2">
      <c r="B6" s="3" t="s">
        <v>10</v>
      </c>
      <c r="C6" s="4" t="str">
        <f>TRIM(LEFTB(RIGHTB(SUBSTITUTE(SUBSTITUTE(SUBSTITUTE($B6," /"," /"),"х ",)," ",REPT(" ",999)),999*(6-COUNTA($C$3:C$3))),999))</f>
        <v>Г* /017</v>
      </c>
      <c r="D6" s="6">
        <f>--TRIM(LEFTB(RIGHTB(SUBSTITUTE(SUBSTITUTE(SUBSTITUTE($B6," /"," /"),"х ",)," ",REPT(" ",999)),999*(6-COUNTA($C$3:D$3))),999))</f>
        <v>3.18</v>
      </c>
      <c r="E6" s="6">
        <f>--TRIM(LEFTB(RIGHTB(SUBSTITUTE(SUBSTITUTE(SUBSTITUTE($B6," /"," /"),"х ",)," ",REPT(" ",999)),999*(6-COUNTA($C$3:E$3))),999))</f>
        <v>1.98</v>
      </c>
      <c r="F6" s="4">
        <f>--TRIM(LEFTB(RIGHTB(SUBSTITUTE(SUBSTITUTE(SUBSTITUTE($B6," /"," /"),"х ",)," ",REPT(" ",999)),999*(6-COUNTA($C$3:F$3))),999))</f>
        <v>0.02</v>
      </c>
      <c r="G6" s="5">
        <f>--TRIM(LEFTB(RIGHTB(SUBSTITUTE(SUBSTITUTE(SUBSTITUTE($B6," /"," /"),"х ",)," ",REPT(" ",999)),999*(6-COUNTA($C$3:G$3))),999))</f>
        <v>6.29</v>
      </c>
    </row>
    <row r="7" spans="2:7" x14ac:dyDescent="0.2">
      <c r="B7" s="3" t="s">
        <v>11</v>
      </c>
      <c r="C7" s="4" t="str">
        <f>TRIM(LEFTB(RIGHTB(SUBSTITUTE(SUBSTITUTE(SUBSTITUTE($B7," /"," /"),"х ",)," ",REPT(" ",999)),999*(6-COUNTA($C$3:C$3))),999))</f>
        <v>А /050</v>
      </c>
      <c r="D7" s="6">
        <f>--TRIM(LEFTB(RIGHTB(SUBSTITUTE(SUBSTITUTE(SUBSTITUTE($B7," /"," /"),"х ",)," ",REPT(" ",999)),999*(6-COUNTA($C$3:D$3))),999))</f>
        <v>2.95</v>
      </c>
      <c r="E7" s="6">
        <f>--TRIM(LEFTB(RIGHTB(SUBSTITUTE(SUBSTITUTE(SUBSTITUTE($B7," /"," /"),"х ",)," ",REPT(" ",999)),999*(6-COUNTA($C$3:E$3))),999))</f>
        <v>1.5</v>
      </c>
      <c r="F7" s="4">
        <f>--TRIM(LEFTB(RIGHTB(SUBSTITUTE(SUBSTITUTE(SUBSTITUTE($B7," /"," /"),"х ",)," ",REPT(" ",999)),999*(6-COUNTA($C$3:F$3))),999))</f>
        <v>0.02</v>
      </c>
      <c r="G7" s="5">
        <f>--TRIM(LEFTB(RIGHTB(SUBSTITUTE(SUBSTITUTE(SUBSTITUTE($B7," /"," /"),"х ",)," ",REPT(" ",999)),999*(6-COUNTA($C$3:G$3))),999))</f>
        <v>4.4400000000000004</v>
      </c>
    </row>
    <row r="8" spans="2:7" x14ac:dyDescent="0.2">
      <c r="B8" s="3" t="s">
        <v>12</v>
      </c>
      <c r="C8" s="4" t="str">
        <f>TRIM(LEFTB(RIGHTB(SUBSTITUTE(SUBSTITUTE(SUBSTITUTE($B8," /"," /"),"х ",)," ",REPT(" ",999)),999*(6-COUNTA($C$3:C$3))),999))</f>
        <v>Г* /017</v>
      </c>
      <c r="D8" s="6">
        <f>--TRIM(LEFTB(RIGHTB(SUBSTITUTE(SUBSTITUTE(SUBSTITUTE($B8," /"," /"),"х ",)," ",REPT(" ",999)),999*(6-COUNTA($C$3:D$3))),999))</f>
        <v>3.18</v>
      </c>
      <c r="E8" s="6">
        <f>--TRIM(LEFTB(RIGHTB(SUBSTITUTE(SUBSTITUTE(SUBSTITUTE($B8," /"," /"),"х ",)," ",REPT(" ",999)),999*(6-COUNTA($C$3:E$3))),999))</f>
        <v>1.98</v>
      </c>
      <c r="F8" s="4">
        <f>--TRIM(LEFTB(RIGHTB(SUBSTITUTE(SUBSTITUTE(SUBSTITUTE($B8," /"," /"),"х ",)," ",REPT(" ",999)),999*(6-COUNTA($C$3:F$3))),999))</f>
        <v>0.02</v>
      </c>
      <c r="G8" s="5">
        <f>--TRIM(LEFTB(RIGHTB(SUBSTITUTE(SUBSTITUTE(SUBSTITUTE($B8," /"," /"),"х ",)," ",REPT(" ",999)),999*(6-COUNTA($C$3:G$3))),999))</f>
        <v>6.3</v>
      </c>
    </row>
    <row r="9" spans="2:7" x14ac:dyDescent="0.2">
      <c r="B9" s="3" t="s">
        <v>13</v>
      </c>
      <c r="C9" s="4" t="str">
        <f>TRIM(LEFTB(RIGHTB(SUBSTITUTE(SUBSTITUTE(SUBSTITUTE($B9," /"," /"),"х ",)," ",REPT(" ",999)),999*(6-COUNTA($C$3:C$3))),999))</f>
        <v>А /050</v>
      </c>
      <c r="D9" s="6">
        <f>--TRIM(LEFTB(RIGHTB(SUBSTITUTE(SUBSTITUTE(SUBSTITUTE($B9," /"," /"),"х ",)," ",REPT(" ",999)),999*(6-COUNTA($C$3:D$3))),999))</f>
        <v>2.95</v>
      </c>
      <c r="E9" s="6">
        <f>--TRIM(LEFTB(RIGHTB(SUBSTITUTE(SUBSTITUTE(SUBSTITUTE($B9," /"," /"),"х ",)," ",REPT(" ",999)),999*(6-COUNTA($C$3:E$3))),999))</f>
        <v>1.5</v>
      </c>
      <c r="F9" s="4">
        <f>--TRIM(LEFTB(RIGHTB(SUBSTITUTE(SUBSTITUTE(SUBSTITUTE($B9," /"," /"),"х ",)," ",REPT(" ",999)),999*(6-COUNTA($C$3:F$3))),999))</f>
        <v>0.02</v>
      </c>
      <c r="G9" s="5">
        <f>--TRIM(LEFTB(RIGHTB(SUBSTITUTE(SUBSTITUTE(SUBSTITUTE($B9," /"," /"),"х ",)," ",REPT(" ",999)),999*(6-COUNTA($C$3:G$3))),999))</f>
        <v>4.4000000000000004</v>
      </c>
    </row>
    <row r="13" spans="2:7" x14ac:dyDescent="0.2"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</row>
    <row r="14" spans="2:7" x14ac:dyDescent="0.2">
      <c r="B14" s="3" t="s">
        <v>6</v>
      </c>
      <c r="C14" s="4" t="s">
        <v>7</v>
      </c>
      <c r="D14" s="6">
        <v>3.18</v>
      </c>
      <c r="E14" s="6">
        <v>1.98</v>
      </c>
      <c r="F14" s="4">
        <v>0.02</v>
      </c>
      <c r="G14" s="5">
        <v>6.2960000000000003</v>
      </c>
    </row>
    <row r="15" spans="2:7" x14ac:dyDescent="0.2">
      <c r="B15" s="3" t="s">
        <v>8</v>
      </c>
      <c r="C15" s="4" t="s">
        <v>9</v>
      </c>
      <c r="D15" s="6">
        <v>2.95</v>
      </c>
      <c r="E15" s="6">
        <v>1.5</v>
      </c>
      <c r="F15" s="4">
        <v>0.02</v>
      </c>
      <c r="G15" s="5">
        <v>4.4450000000000003</v>
      </c>
    </row>
    <row r="16" spans="2:7" x14ac:dyDescent="0.2">
      <c r="B16" s="3" t="s">
        <v>10</v>
      </c>
      <c r="C16" s="4" t="s">
        <v>7</v>
      </c>
      <c r="D16" s="6">
        <v>3.18</v>
      </c>
      <c r="E16" s="6">
        <v>1.98</v>
      </c>
      <c r="F16" s="4">
        <v>0.02</v>
      </c>
      <c r="G16" s="5">
        <v>6.29</v>
      </c>
    </row>
    <row r="17" spans="2:7" x14ac:dyDescent="0.2">
      <c r="B17" s="3" t="s">
        <v>11</v>
      </c>
      <c r="C17" s="4" t="s">
        <v>9</v>
      </c>
      <c r="D17" s="6">
        <v>2.95</v>
      </c>
      <c r="E17" s="6">
        <v>1.5</v>
      </c>
      <c r="F17" s="4">
        <v>0.02</v>
      </c>
      <c r="G17" s="5">
        <v>4.4400000000000004</v>
      </c>
    </row>
    <row r="18" spans="2:7" x14ac:dyDescent="0.2">
      <c r="B18" s="3" t="s">
        <v>12</v>
      </c>
      <c r="C18" s="4" t="s">
        <v>7</v>
      </c>
      <c r="D18" s="6">
        <v>3.18</v>
      </c>
      <c r="E18" s="6">
        <v>1.98</v>
      </c>
      <c r="F18" s="4">
        <v>0.02</v>
      </c>
      <c r="G18" s="5">
        <v>6.3</v>
      </c>
    </row>
    <row r="19" spans="2:7" x14ac:dyDescent="0.2">
      <c r="B19" s="3" t="s">
        <v>13</v>
      </c>
      <c r="C19" s="4" t="s">
        <v>9</v>
      </c>
      <c r="D19" s="6">
        <v>2.95</v>
      </c>
      <c r="E19" s="6">
        <v>1.5</v>
      </c>
      <c r="F19" s="4">
        <v>0.02</v>
      </c>
      <c r="G19" s="5">
        <v>4.4000000000000004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2026-01-21T11:09:24Z</dcterms:modified>
</cp:coreProperties>
</file>