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0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\Downloads\2026\"/>
    </mc:Choice>
  </mc:AlternateContent>
  <xr:revisionPtr revIDLastSave="0" documentId="13_ncr:1_{36EA7403-627C-4E3E-A216-4E3A366790AA}" xr6:coauthVersionLast="47" xr6:coauthVersionMax="47" xr10:uidLastSave="{00000000-0000-0000-0000-000000000000}"/>
  <bookViews>
    <workbookView xWindow="-120" yWindow="-120" windowWidth="19440" windowHeight="15000" activeTab="1" xr2:uid="{7D5EC3BB-6234-4370-80F8-9850C8A7B1AA}"/>
  </bookViews>
  <sheets>
    <sheet name="Планировщик" sheetId="6" r:id="rId1"/>
    <sheet name="Лист1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5" l="1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73" i="5"/>
  <c r="F174" i="5"/>
  <c r="F175" i="5"/>
  <c r="F176" i="5"/>
  <c r="F177" i="5"/>
  <c r="F178" i="5"/>
  <c r="F179" i="5"/>
  <c r="F180" i="5"/>
  <c r="F181" i="5"/>
  <c r="F182" i="5"/>
  <c r="F183" i="5"/>
  <c r="F184" i="5"/>
  <c r="F185" i="5"/>
  <c r="F186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224" i="5"/>
  <c r="F225" i="5"/>
  <c r="F226" i="5"/>
  <c r="F227" i="5"/>
  <c r="F228" i="5"/>
  <c r="F229" i="5"/>
  <c r="F230" i="5"/>
  <c r="F231" i="5"/>
  <c r="F232" i="5"/>
  <c r="F233" i="5"/>
  <c r="F234" i="5"/>
  <c r="F235" i="5"/>
  <c r="F236" i="5"/>
  <c r="F237" i="5"/>
  <c r="F238" i="5"/>
  <c r="F239" i="5"/>
  <c r="F240" i="5"/>
  <c r="F241" i="5"/>
  <c r="F242" i="5"/>
  <c r="F243" i="5"/>
  <c r="F244" i="5"/>
  <c r="F245" i="5"/>
  <c r="F246" i="5"/>
  <c r="F247" i="5"/>
  <c r="F248" i="5"/>
  <c r="F249" i="5"/>
  <c r="F250" i="5"/>
  <c r="F251" i="5"/>
  <c r="F252" i="5"/>
  <c r="F253" i="5"/>
  <c r="F254" i="5"/>
  <c r="F255" i="5"/>
  <c r="F256" i="5"/>
  <c r="F257" i="5"/>
  <c r="F258" i="5"/>
  <c r="F259" i="5"/>
  <c r="F260" i="5"/>
  <c r="F261" i="5"/>
  <c r="F262" i="5"/>
  <c r="F263" i="5"/>
  <c r="F264" i="5"/>
  <c r="F265" i="5"/>
  <c r="F266" i="5"/>
  <c r="F267" i="5"/>
  <c r="F268" i="5"/>
  <c r="F269" i="5"/>
  <c r="F270" i="5"/>
  <c r="F271" i="5"/>
  <c r="F272" i="5"/>
  <c r="F273" i="5"/>
  <c r="F274" i="5"/>
  <c r="F275" i="5"/>
  <c r="F276" i="5"/>
  <c r="F277" i="5"/>
  <c r="F278" i="5"/>
  <c r="F279" i="5"/>
  <c r="F280" i="5"/>
  <c r="F281" i="5"/>
  <c r="F282" i="5"/>
  <c r="F283" i="5"/>
  <c r="F284" i="5"/>
  <c r="F285" i="5"/>
  <c r="F286" i="5"/>
  <c r="F287" i="5"/>
  <c r="F288" i="5"/>
  <c r="F289" i="5"/>
  <c r="F290" i="5"/>
  <c r="F291" i="5"/>
  <c r="F292" i="5"/>
  <c r="F293" i="5"/>
  <c r="F294" i="5"/>
  <c r="F295" i="5"/>
  <c r="F296" i="5"/>
  <c r="F297" i="5"/>
  <c r="F298" i="5"/>
  <c r="F299" i="5"/>
  <c r="F300" i="5"/>
  <c r="F301" i="5"/>
  <c r="F302" i="5"/>
  <c r="F303" i="5"/>
  <c r="F304" i="5"/>
  <c r="F305" i="5"/>
  <c r="F306" i="5"/>
  <c r="F307" i="5"/>
  <c r="F308" i="5"/>
  <c r="F309" i="5"/>
  <c r="F310" i="5"/>
  <c r="F311" i="5"/>
  <c r="F312" i="5"/>
  <c r="F313" i="5"/>
  <c r="F314" i="5"/>
  <c r="F315" i="5"/>
  <c r="F316" i="5"/>
  <c r="F317" i="5"/>
  <c r="F318" i="5"/>
  <c r="F319" i="5"/>
  <c r="F320" i="5"/>
  <c r="F321" i="5"/>
  <c r="F322" i="5"/>
  <c r="F323" i="5"/>
  <c r="F324" i="5"/>
  <c r="F325" i="5"/>
  <c r="F326" i="5"/>
  <c r="F327" i="5"/>
  <c r="F328" i="5"/>
  <c r="F329" i="5"/>
  <c r="F330" i="5"/>
  <c r="F331" i="5"/>
  <c r="F332" i="5"/>
  <c r="F333" i="5"/>
  <c r="F334" i="5"/>
  <c r="F335" i="5"/>
  <c r="F336" i="5"/>
  <c r="F337" i="5"/>
  <c r="F338" i="5"/>
  <c r="F339" i="5"/>
  <c r="F340" i="5"/>
  <c r="F341" i="5"/>
  <c r="F342" i="5"/>
  <c r="F343" i="5"/>
  <c r="F344" i="5"/>
  <c r="F345" i="5"/>
  <c r="F346" i="5"/>
  <c r="F347" i="5"/>
  <c r="F348" i="5"/>
  <c r="F349" i="5"/>
  <c r="F350" i="5"/>
  <c r="F351" i="5"/>
  <c r="F352" i="5"/>
  <c r="F353" i="5"/>
  <c r="F354" i="5"/>
  <c r="F355" i="5"/>
  <c r="F356" i="5"/>
  <c r="F357" i="5"/>
  <c r="F358" i="5"/>
  <c r="F359" i="5"/>
  <c r="F360" i="5"/>
  <c r="F361" i="5"/>
  <c r="F362" i="5"/>
  <c r="F363" i="5"/>
  <c r="F364" i="5"/>
  <c r="F365" i="5"/>
  <c r="F366" i="5"/>
  <c r="F367" i="5"/>
  <c r="F368" i="5"/>
  <c r="F369" i="5"/>
  <c r="F370" i="5"/>
  <c r="F371" i="5"/>
  <c r="F372" i="5"/>
  <c r="F373" i="5"/>
  <c r="F374" i="5"/>
  <c r="F375" i="5"/>
  <c r="F376" i="5"/>
  <c r="F377" i="5"/>
  <c r="F378" i="5"/>
  <c r="F379" i="5"/>
  <c r="F380" i="5"/>
  <c r="F381" i="5"/>
  <c r="F382" i="5"/>
  <c r="F383" i="5"/>
  <c r="F384" i="5"/>
  <c r="F385" i="5"/>
  <c r="F386" i="5"/>
  <c r="F387" i="5"/>
  <c r="F388" i="5"/>
  <c r="F389" i="5"/>
  <c r="F390" i="5"/>
  <c r="F391" i="5"/>
  <c r="F392" i="5"/>
  <c r="F393" i="5"/>
  <c r="F394" i="5"/>
  <c r="F395" i="5"/>
  <c r="F396" i="5"/>
  <c r="F397" i="5"/>
  <c r="F398" i="5"/>
  <c r="F399" i="5"/>
  <c r="F400" i="5"/>
  <c r="F401" i="5"/>
  <c r="F402" i="5"/>
  <c r="F403" i="5"/>
  <c r="F404" i="5"/>
  <c r="F405" i="5"/>
  <c r="F406" i="5"/>
  <c r="F407" i="5"/>
  <c r="F408" i="5"/>
  <c r="F409" i="5"/>
  <c r="F410" i="5"/>
  <c r="F411" i="5"/>
  <c r="F412" i="5"/>
  <c r="F413" i="5"/>
  <c r="F414" i="5"/>
  <c r="F415" i="5"/>
  <c r="F416" i="5"/>
  <c r="F417" i="5"/>
  <c r="F418" i="5"/>
  <c r="F419" i="5"/>
  <c r="F420" i="5"/>
  <c r="F421" i="5"/>
  <c r="F422" i="5"/>
  <c r="F423" i="5"/>
  <c r="F424" i="5"/>
  <c r="F425" i="5"/>
  <c r="F426" i="5"/>
  <c r="F427" i="5"/>
  <c r="F428" i="5"/>
  <c r="F429" i="5"/>
  <c r="F430" i="5"/>
  <c r="F431" i="5"/>
  <c r="F432" i="5"/>
  <c r="F433" i="5"/>
  <c r="F434" i="5"/>
  <c r="F435" i="5"/>
  <c r="F436" i="5"/>
  <c r="F437" i="5"/>
  <c r="F438" i="5"/>
  <c r="F439" i="5"/>
  <c r="F440" i="5"/>
  <c r="F441" i="5"/>
  <c r="F442" i="5"/>
  <c r="F443" i="5"/>
  <c r="F444" i="5"/>
  <c r="F445" i="5"/>
  <c r="F446" i="5"/>
  <c r="F447" i="5"/>
  <c r="F448" i="5"/>
  <c r="F449" i="5"/>
  <c r="F450" i="5"/>
  <c r="F451" i="5"/>
  <c r="F452" i="5"/>
  <c r="F453" i="5"/>
  <c r="F454" i="5"/>
  <c r="F455" i="5"/>
  <c r="F456" i="5"/>
  <c r="F457" i="5"/>
  <c r="F458" i="5"/>
  <c r="F459" i="5"/>
  <c r="F460" i="5"/>
  <c r="F461" i="5"/>
  <c r="F462" i="5"/>
  <c r="F463" i="5"/>
  <c r="F464" i="5"/>
  <c r="F465" i="5"/>
  <c r="F466" i="5"/>
  <c r="F467" i="5"/>
  <c r="F468" i="5"/>
  <c r="F469" i="5"/>
  <c r="F470" i="5"/>
  <c r="F471" i="5"/>
  <c r="F472" i="5"/>
  <c r="F473" i="5"/>
  <c r="F474" i="5"/>
  <c r="F475" i="5"/>
  <c r="F476" i="5"/>
  <c r="A20" i="5"/>
  <c r="K102" i="6"/>
  <c r="K72" i="6"/>
  <c r="H72" i="6"/>
  <c r="K71" i="6"/>
  <c r="H71" i="6"/>
  <c r="N73" i="6"/>
  <c r="K73" i="6"/>
  <c r="H73" i="6"/>
  <c r="H28" i="6"/>
  <c r="A21" i="5"/>
  <c r="B21" i="5"/>
  <c r="C21" i="5"/>
  <c r="D21" i="5"/>
  <c r="E21" i="5"/>
  <c r="A22" i="5"/>
  <c r="B22" i="5"/>
  <c r="C22" i="5"/>
  <c r="D22" i="5"/>
  <c r="E22" i="5"/>
  <c r="A23" i="5"/>
  <c r="B23" i="5"/>
  <c r="C23" i="5"/>
  <c r="D23" i="5"/>
  <c r="E23" i="5"/>
  <c r="A24" i="5"/>
  <c r="B24" i="5"/>
  <c r="C24" i="5"/>
  <c r="D24" i="5"/>
  <c r="E24" i="5"/>
  <c r="A25" i="5"/>
  <c r="B25" i="5"/>
  <c r="C25" i="5"/>
  <c r="D25" i="5"/>
  <c r="E25" i="5"/>
  <c r="A26" i="5"/>
  <c r="B26" i="5"/>
  <c r="C26" i="5"/>
  <c r="D26" i="5"/>
  <c r="E26" i="5"/>
  <c r="A27" i="5"/>
  <c r="B27" i="5"/>
  <c r="C27" i="5"/>
  <c r="D27" i="5"/>
  <c r="E27" i="5"/>
  <c r="A28" i="5"/>
  <c r="B28" i="5"/>
  <c r="C28" i="5"/>
  <c r="D28" i="5"/>
  <c r="E28" i="5"/>
  <c r="A29" i="5"/>
  <c r="B29" i="5"/>
  <c r="C29" i="5"/>
  <c r="D29" i="5"/>
  <c r="E29" i="5"/>
  <c r="A30" i="5"/>
  <c r="B30" i="5"/>
  <c r="C30" i="5"/>
  <c r="D30" i="5"/>
  <c r="E30" i="5"/>
  <c r="A31" i="5"/>
  <c r="B31" i="5"/>
  <c r="C31" i="5"/>
  <c r="D31" i="5"/>
  <c r="E31" i="5"/>
  <c r="A32" i="5"/>
  <c r="B32" i="5"/>
  <c r="C32" i="5"/>
  <c r="D32" i="5"/>
  <c r="E32" i="5"/>
  <c r="A33" i="5"/>
  <c r="B33" i="5"/>
  <c r="C33" i="5"/>
  <c r="D33" i="5"/>
  <c r="E33" i="5"/>
  <c r="A34" i="5"/>
  <c r="B34" i="5"/>
  <c r="C34" i="5"/>
  <c r="D34" i="5"/>
  <c r="E34" i="5"/>
  <c r="A35" i="5"/>
  <c r="B35" i="5"/>
  <c r="C35" i="5"/>
  <c r="D35" i="5"/>
  <c r="E35" i="5"/>
  <c r="A36" i="5"/>
  <c r="B36" i="5"/>
  <c r="C36" i="5"/>
  <c r="D36" i="5"/>
  <c r="E36" i="5"/>
  <c r="A37" i="5"/>
  <c r="B37" i="5"/>
  <c r="C37" i="5"/>
  <c r="D37" i="5"/>
  <c r="E37" i="5"/>
  <c r="A38" i="5"/>
  <c r="B38" i="5"/>
  <c r="C38" i="5"/>
  <c r="D38" i="5"/>
  <c r="E38" i="5"/>
  <c r="A39" i="5"/>
  <c r="B39" i="5"/>
  <c r="C39" i="5"/>
  <c r="D39" i="5"/>
  <c r="E39" i="5"/>
  <c r="A40" i="5"/>
  <c r="B40" i="5"/>
  <c r="C40" i="5"/>
  <c r="D40" i="5"/>
  <c r="E40" i="5"/>
  <c r="A41" i="5"/>
  <c r="B41" i="5"/>
  <c r="C41" i="5"/>
  <c r="D41" i="5"/>
  <c r="E41" i="5"/>
  <c r="A42" i="5"/>
  <c r="B42" i="5"/>
  <c r="C42" i="5"/>
  <c r="D42" i="5"/>
  <c r="E42" i="5"/>
  <c r="A43" i="5"/>
  <c r="B43" i="5"/>
  <c r="C43" i="5"/>
  <c r="D43" i="5"/>
  <c r="E43" i="5"/>
  <c r="A44" i="5"/>
  <c r="B44" i="5"/>
  <c r="C44" i="5"/>
  <c r="D44" i="5"/>
  <c r="E44" i="5"/>
  <c r="A45" i="5"/>
  <c r="B45" i="5"/>
  <c r="C45" i="5"/>
  <c r="D45" i="5"/>
  <c r="E45" i="5"/>
  <c r="A46" i="5"/>
  <c r="B46" i="5"/>
  <c r="C46" i="5"/>
  <c r="D46" i="5"/>
  <c r="E46" i="5"/>
  <c r="A47" i="5"/>
  <c r="B47" i="5"/>
  <c r="C47" i="5"/>
  <c r="D47" i="5"/>
  <c r="E47" i="5"/>
  <c r="A48" i="5"/>
  <c r="B48" i="5"/>
  <c r="C48" i="5"/>
  <c r="D48" i="5"/>
  <c r="E48" i="5"/>
  <c r="A49" i="5"/>
  <c r="B49" i="5"/>
  <c r="C49" i="5"/>
  <c r="D49" i="5"/>
  <c r="E49" i="5"/>
  <c r="A50" i="5"/>
  <c r="B50" i="5"/>
  <c r="C50" i="5"/>
  <c r="D50" i="5"/>
  <c r="E50" i="5"/>
  <c r="A51" i="5"/>
  <c r="B51" i="5"/>
  <c r="C51" i="5"/>
  <c r="D51" i="5"/>
  <c r="E51" i="5"/>
  <c r="A52" i="5"/>
  <c r="B52" i="5"/>
  <c r="C52" i="5"/>
  <c r="D52" i="5"/>
  <c r="E52" i="5"/>
  <c r="A53" i="5"/>
  <c r="B53" i="5"/>
  <c r="C53" i="5"/>
  <c r="D53" i="5"/>
  <c r="E53" i="5"/>
  <c r="A54" i="5"/>
  <c r="B54" i="5"/>
  <c r="C54" i="5"/>
  <c r="D54" i="5"/>
  <c r="E54" i="5"/>
  <c r="A55" i="5"/>
  <c r="B55" i="5"/>
  <c r="C55" i="5"/>
  <c r="D55" i="5"/>
  <c r="E55" i="5"/>
  <c r="A56" i="5"/>
  <c r="B56" i="5"/>
  <c r="C56" i="5"/>
  <c r="D56" i="5"/>
  <c r="E56" i="5"/>
  <c r="A57" i="5"/>
  <c r="B57" i="5"/>
  <c r="C57" i="5"/>
  <c r="D57" i="5"/>
  <c r="E57" i="5"/>
  <c r="A58" i="5"/>
  <c r="B58" i="5"/>
  <c r="C58" i="5"/>
  <c r="D58" i="5"/>
  <c r="E58" i="5"/>
  <c r="A59" i="5"/>
  <c r="B59" i="5"/>
  <c r="C59" i="5"/>
  <c r="D59" i="5"/>
  <c r="E59" i="5"/>
  <c r="A60" i="5"/>
  <c r="B60" i="5"/>
  <c r="C60" i="5"/>
  <c r="D60" i="5"/>
  <c r="E60" i="5"/>
  <c r="A61" i="5"/>
  <c r="B61" i="5"/>
  <c r="C61" i="5"/>
  <c r="D61" i="5"/>
  <c r="E61" i="5"/>
  <c r="A62" i="5"/>
  <c r="B62" i="5"/>
  <c r="C62" i="5"/>
  <c r="D62" i="5"/>
  <c r="E62" i="5"/>
  <c r="A63" i="5"/>
  <c r="B63" i="5"/>
  <c r="C63" i="5"/>
  <c r="D63" i="5"/>
  <c r="E63" i="5"/>
  <c r="A64" i="5"/>
  <c r="B64" i="5"/>
  <c r="C64" i="5"/>
  <c r="D64" i="5"/>
  <c r="E64" i="5"/>
  <c r="A65" i="5"/>
  <c r="B65" i="5"/>
  <c r="C65" i="5"/>
  <c r="D65" i="5"/>
  <c r="E65" i="5"/>
  <c r="A66" i="5"/>
  <c r="B66" i="5"/>
  <c r="C66" i="5"/>
  <c r="D66" i="5"/>
  <c r="E66" i="5"/>
  <c r="A67" i="5"/>
  <c r="B67" i="5"/>
  <c r="C67" i="5"/>
  <c r="D67" i="5"/>
  <c r="E67" i="5"/>
  <c r="A68" i="5"/>
  <c r="B68" i="5"/>
  <c r="C68" i="5"/>
  <c r="D68" i="5"/>
  <c r="E68" i="5"/>
  <c r="A69" i="5"/>
  <c r="B69" i="5"/>
  <c r="C69" i="5"/>
  <c r="D69" i="5"/>
  <c r="E69" i="5"/>
  <c r="A70" i="5"/>
  <c r="B70" i="5"/>
  <c r="C70" i="5"/>
  <c r="D70" i="5"/>
  <c r="E70" i="5"/>
  <c r="A71" i="5"/>
  <c r="B71" i="5"/>
  <c r="C71" i="5"/>
  <c r="D71" i="5"/>
  <c r="E71" i="5"/>
  <c r="A72" i="5"/>
  <c r="B72" i="5"/>
  <c r="C72" i="5"/>
  <c r="D72" i="5"/>
  <c r="E72" i="5"/>
  <c r="A73" i="5"/>
  <c r="B73" i="5"/>
  <c r="C73" i="5"/>
  <c r="D73" i="5"/>
  <c r="E73" i="5"/>
  <c r="A74" i="5"/>
  <c r="B74" i="5"/>
  <c r="C74" i="5"/>
  <c r="D74" i="5"/>
  <c r="E74" i="5"/>
  <c r="A75" i="5"/>
  <c r="B75" i="5"/>
  <c r="C75" i="5"/>
  <c r="D75" i="5"/>
  <c r="E75" i="5"/>
  <c r="A76" i="5"/>
  <c r="B76" i="5"/>
  <c r="C76" i="5"/>
  <c r="D76" i="5"/>
  <c r="E76" i="5"/>
  <c r="A77" i="5"/>
  <c r="B77" i="5"/>
  <c r="C77" i="5"/>
  <c r="D77" i="5"/>
  <c r="E77" i="5"/>
  <c r="A78" i="5"/>
  <c r="B78" i="5"/>
  <c r="C78" i="5"/>
  <c r="D78" i="5"/>
  <c r="E78" i="5"/>
  <c r="A79" i="5"/>
  <c r="B79" i="5"/>
  <c r="C79" i="5"/>
  <c r="D79" i="5"/>
  <c r="E79" i="5"/>
  <c r="A80" i="5"/>
  <c r="B80" i="5"/>
  <c r="C80" i="5"/>
  <c r="D80" i="5"/>
  <c r="E80" i="5"/>
  <c r="A81" i="5"/>
  <c r="B81" i="5"/>
  <c r="C81" i="5"/>
  <c r="D81" i="5"/>
  <c r="E81" i="5"/>
  <c r="A82" i="5"/>
  <c r="B82" i="5"/>
  <c r="C82" i="5"/>
  <c r="D82" i="5"/>
  <c r="E82" i="5"/>
  <c r="A83" i="5"/>
  <c r="B83" i="5"/>
  <c r="C83" i="5"/>
  <c r="D83" i="5"/>
  <c r="E83" i="5"/>
  <c r="A84" i="5"/>
  <c r="B84" i="5"/>
  <c r="C84" i="5"/>
  <c r="D84" i="5"/>
  <c r="E84" i="5"/>
  <c r="A85" i="5"/>
  <c r="B85" i="5"/>
  <c r="C85" i="5"/>
  <c r="D85" i="5"/>
  <c r="E85" i="5"/>
  <c r="A86" i="5"/>
  <c r="B86" i="5"/>
  <c r="C86" i="5"/>
  <c r="D86" i="5"/>
  <c r="E86" i="5"/>
  <c r="A87" i="5"/>
  <c r="B87" i="5"/>
  <c r="C87" i="5"/>
  <c r="D87" i="5"/>
  <c r="E87" i="5"/>
  <c r="A88" i="5"/>
  <c r="B88" i="5"/>
  <c r="C88" i="5"/>
  <c r="D88" i="5"/>
  <c r="E88" i="5"/>
  <c r="A89" i="5"/>
  <c r="B89" i="5"/>
  <c r="C89" i="5"/>
  <c r="D89" i="5"/>
  <c r="E89" i="5"/>
  <c r="A90" i="5"/>
  <c r="B90" i="5"/>
  <c r="C90" i="5"/>
  <c r="D90" i="5"/>
  <c r="E90" i="5"/>
  <c r="A91" i="5"/>
  <c r="B91" i="5"/>
  <c r="C91" i="5"/>
  <c r="D91" i="5"/>
  <c r="E91" i="5"/>
  <c r="A92" i="5"/>
  <c r="B92" i="5"/>
  <c r="C92" i="5"/>
  <c r="D92" i="5"/>
  <c r="E92" i="5"/>
  <c r="A93" i="5"/>
  <c r="B93" i="5"/>
  <c r="C93" i="5"/>
  <c r="D93" i="5"/>
  <c r="E93" i="5"/>
  <c r="A94" i="5"/>
  <c r="B94" i="5"/>
  <c r="C94" i="5"/>
  <c r="D94" i="5"/>
  <c r="E94" i="5"/>
  <c r="A95" i="5"/>
  <c r="B95" i="5"/>
  <c r="C95" i="5"/>
  <c r="D95" i="5"/>
  <c r="E95" i="5"/>
  <c r="A96" i="5"/>
  <c r="B96" i="5"/>
  <c r="C96" i="5"/>
  <c r="D96" i="5"/>
  <c r="E96" i="5"/>
  <c r="A97" i="5"/>
  <c r="B97" i="5"/>
  <c r="C97" i="5"/>
  <c r="D97" i="5"/>
  <c r="E97" i="5"/>
  <c r="A98" i="5"/>
  <c r="B98" i="5"/>
  <c r="C98" i="5"/>
  <c r="D98" i="5"/>
  <c r="E98" i="5"/>
  <c r="A99" i="5"/>
  <c r="B99" i="5"/>
  <c r="C99" i="5"/>
  <c r="D99" i="5"/>
  <c r="E99" i="5"/>
  <c r="A100" i="5"/>
  <c r="B100" i="5"/>
  <c r="C100" i="5"/>
  <c r="D100" i="5"/>
  <c r="E100" i="5"/>
  <c r="A101" i="5"/>
  <c r="B101" i="5"/>
  <c r="C101" i="5"/>
  <c r="D101" i="5"/>
  <c r="E101" i="5"/>
  <c r="A102" i="5"/>
  <c r="B102" i="5"/>
  <c r="C102" i="5"/>
  <c r="D102" i="5"/>
  <c r="E102" i="5"/>
  <c r="A103" i="5"/>
  <c r="B103" i="5"/>
  <c r="C103" i="5"/>
  <c r="D103" i="5"/>
  <c r="E103" i="5"/>
  <c r="A104" i="5"/>
  <c r="B104" i="5"/>
  <c r="C104" i="5"/>
  <c r="D104" i="5"/>
  <c r="E104" i="5"/>
  <c r="A105" i="5"/>
  <c r="B105" i="5"/>
  <c r="C105" i="5"/>
  <c r="D105" i="5"/>
  <c r="E105" i="5"/>
  <c r="A106" i="5"/>
  <c r="B106" i="5"/>
  <c r="C106" i="5"/>
  <c r="D106" i="5"/>
  <c r="E106" i="5"/>
  <c r="A107" i="5"/>
  <c r="B107" i="5"/>
  <c r="C107" i="5"/>
  <c r="D107" i="5"/>
  <c r="E107" i="5"/>
  <c r="A108" i="5"/>
  <c r="B108" i="5"/>
  <c r="C108" i="5"/>
  <c r="D108" i="5"/>
  <c r="E108" i="5"/>
  <c r="A109" i="5"/>
  <c r="B109" i="5"/>
  <c r="C109" i="5"/>
  <c r="D109" i="5"/>
  <c r="E109" i="5"/>
  <c r="A110" i="5"/>
  <c r="B110" i="5"/>
  <c r="C110" i="5"/>
  <c r="D110" i="5"/>
  <c r="E110" i="5"/>
  <c r="A111" i="5"/>
  <c r="B111" i="5"/>
  <c r="C111" i="5"/>
  <c r="D111" i="5"/>
  <c r="E111" i="5"/>
  <c r="A112" i="5"/>
  <c r="B112" i="5"/>
  <c r="C112" i="5"/>
  <c r="D112" i="5"/>
  <c r="E112" i="5"/>
  <c r="A113" i="5"/>
  <c r="B113" i="5"/>
  <c r="C113" i="5"/>
  <c r="D113" i="5"/>
  <c r="E113" i="5"/>
  <c r="A114" i="5"/>
  <c r="B114" i="5"/>
  <c r="C114" i="5"/>
  <c r="D114" i="5"/>
  <c r="E114" i="5"/>
  <c r="A115" i="5"/>
  <c r="B115" i="5"/>
  <c r="C115" i="5"/>
  <c r="D115" i="5"/>
  <c r="E115" i="5"/>
  <c r="A116" i="5"/>
  <c r="B116" i="5"/>
  <c r="C116" i="5"/>
  <c r="D116" i="5"/>
  <c r="E116" i="5"/>
  <c r="A117" i="5"/>
  <c r="B117" i="5"/>
  <c r="C117" i="5"/>
  <c r="D117" i="5"/>
  <c r="E117" i="5"/>
  <c r="A118" i="5"/>
  <c r="B118" i="5"/>
  <c r="C118" i="5"/>
  <c r="D118" i="5"/>
  <c r="E118" i="5"/>
  <c r="A119" i="5"/>
  <c r="B119" i="5"/>
  <c r="C119" i="5"/>
  <c r="D119" i="5"/>
  <c r="E119" i="5"/>
  <c r="A120" i="5"/>
  <c r="B120" i="5"/>
  <c r="C120" i="5"/>
  <c r="D120" i="5"/>
  <c r="E120" i="5"/>
  <c r="A121" i="5"/>
  <c r="B121" i="5"/>
  <c r="C121" i="5"/>
  <c r="D121" i="5"/>
  <c r="E121" i="5"/>
  <c r="A122" i="5"/>
  <c r="B122" i="5"/>
  <c r="C122" i="5"/>
  <c r="D122" i="5"/>
  <c r="E122" i="5"/>
  <c r="A123" i="5"/>
  <c r="B123" i="5"/>
  <c r="C123" i="5"/>
  <c r="D123" i="5"/>
  <c r="E123" i="5"/>
  <c r="A124" i="5"/>
  <c r="B124" i="5"/>
  <c r="C124" i="5"/>
  <c r="D124" i="5"/>
  <c r="E124" i="5"/>
  <c r="A125" i="5"/>
  <c r="B125" i="5"/>
  <c r="C125" i="5"/>
  <c r="D125" i="5"/>
  <c r="E125" i="5"/>
  <c r="A126" i="5"/>
  <c r="B126" i="5"/>
  <c r="C126" i="5"/>
  <c r="D126" i="5"/>
  <c r="E126" i="5"/>
  <c r="A127" i="5"/>
  <c r="B127" i="5"/>
  <c r="C127" i="5"/>
  <c r="D127" i="5"/>
  <c r="E127" i="5"/>
  <c r="A128" i="5"/>
  <c r="B128" i="5"/>
  <c r="C128" i="5"/>
  <c r="D128" i="5"/>
  <c r="E128" i="5"/>
  <c r="A129" i="5"/>
  <c r="B129" i="5"/>
  <c r="C129" i="5"/>
  <c r="D129" i="5"/>
  <c r="E129" i="5"/>
  <c r="A130" i="5"/>
  <c r="B130" i="5"/>
  <c r="C130" i="5"/>
  <c r="D130" i="5"/>
  <c r="E130" i="5"/>
  <c r="A131" i="5"/>
  <c r="B131" i="5"/>
  <c r="C131" i="5"/>
  <c r="D131" i="5"/>
  <c r="E131" i="5"/>
  <c r="A132" i="5"/>
  <c r="B132" i="5"/>
  <c r="C132" i="5"/>
  <c r="D132" i="5"/>
  <c r="E132" i="5"/>
  <c r="A133" i="5"/>
  <c r="B133" i="5"/>
  <c r="C133" i="5"/>
  <c r="D133" i="5"/>
  <c r="E133" i="5"/>
  <c r="A134" i="5"/>
  <c r="B134" i="5"/>
  <c r="C134" i="5"/>
  <c r="D134" i="5"/>
  <c r="E134" i="5"/>
  <c r="A135" i="5"/>
  <c r="B135" i="5"/>
  <c r="C135" i="5"/>
  <c r="D135" i="5"/>
  <c r="E135" i="5"/>
  <c r="A136" i="5"/>
  <c r="B136" i="5"/>
  <c r="C136" i="5"/>
  <c r="D136" i="5"/>
  <c r="E136" i="5"/>
  <c r="A137" i="5"/>
  <c r="B137" i="5"/>
  <c r="C137" i="5"/>
  <c r="D137" i="5"/>
  <c r="E137" i="5"/>
  <c r="A138" i="5"/>
  <c r="B138" i="5"/>
  <c r="C138" i="5"/>
  <c r="D138" i="5"/>
  <c r="E138" i="5"/>
  <c r="A139" i="5"/>
  <c r="B139" i="5"/>
  <c r="C139" i="5"/>
  <c r="D139" i="5"/>
  <c r="E139" i="5"/>
  <c r="A140" i="5"/>
  <c r="B140" i="5"/>
  <c r="C140" i="5"/>
  <c r="D140" i="5"/>
  <c r="E140" i="5"/>
  <c r="A141" i="5"/>
  <c r="B141" i="5"/>
  <c r="C141" i="5"/>
  <c r="D141" i="5"/>
  <c r="E141" i="5"/>
  <c r="A142" i="5"/>
  <c r="B142" i="5"/>
  <c r="C142" i="5"/>
  <c r="D142" i="5"/>
  <c r="E142" i="5"/>
  <c r="A143" i="5"/>
  <c r="B143" i="5"/>
  <c r="C143" i="5"/>
  <c r="D143" i="5"/>
  <c r="E143" i="5"/>
  <c r="A144" i="5"/>
  <c r="B144" i="5"/>
  <c r="C144" i="5"/>
  <c r="D144" i="5"/>
  <c r="E144" i="5"/>
  <c r="A145" i="5"/>
  <c r="B145" i="5"/>
  <c r="C145" i="5"/>
  <c r="D145" i="5"/>
  <c r="E145" i="5"/>
  <c r="A146" i="5"/>
  <c r="B146" i="5"/>
  <c r="C146" i="5"/>
  <c r="D146" i="5"/>
  <c r="E146" i="5"/>
  <c r="A147" i="5"/>
  <c r="B147" i="5"/>
  <c r="C147" i="5"/>
  <c r="D147" i="5"/>
  <c r="E147" i="5"/>
  <c r="A148" i="5"/>
  <c r="B148" i="5"/>
  <c r="C148" i="5"/>
  <c r="D148" i="5"/>
  <c r="E148" i="5"/>
  <c r="A149" i="5"/>
  <c r="B149" i="5"/>
  <c r="C149" i="5"/>
  <c r="D149" i="5"/>
  <c r="E149" i="5"/>
  <c r="A150" i="5"/>
  <c r="B150" i="5"/>
  <c r="C150" i="5"/>
  <c r="D150" i="5"/>
  <c r="E150" i="5"/>
  <c r="A151" i="5"/>
  <c r="B151" i="5"/>
  <c r="C151" i="5"/>
  <c r="D151" i="5"/>
  <c r="E151" i="5"/>
  <c r="A152" i="5"/>
  <c r="B152" i="5"/>
  <c r="C152" i="5"/>
  <c r="D152" i="5"/>
  <c r="E152" i="5"/>
  <c r="A153" i="5"/>
  <c r="B153" i="5"/>
  <c r="C153" i="5"/>
  <c r="D153" i="5"/>
  <c r="E153" i="5"/>
  <c r="A154" i="5"/>
  <c r="B154" i="5"/>
  <c r="C154" i="5"/>
  <c r="D154" i="5"/>
  <c r="E154" i="5"/>
  <c r="A155" i="5"/>
  <c r="B155" i="5"/>
  <c r="C155" i="5"/>
  <c r="D155" i="5"/>
  <c r="E155" i="5"/>
  <c r="A156" i="5"/>
  <c r="B156" i="5"/>
  <c r="C156" i="5"/>
  <c r="D156" i="5"/>
  <c r="E156" i="5"/>
  <c r="A157" i="5"/>
  <c r="B157" i="5"/>
  <c r="C157" i="5"/>
  <c r="D157" i="5"/>
  <c r="E157" i="5"/>
  <c r="A158" i="5"/>
  <c r="B158" i="5"/>
  <c r="C158" i="5"/>
  <c r="D158" i="5"/>
  <c r="E158" i="5"/>
  <c r="A159" i="5"/>
  <c r="B159" i="5"/>
  <c r="C159" i="5"/>
  <c r="D159" i="5"/>
  <c r="E159" i="5"/>
  <c r="A160" i="5"/>
  <c r="B160" i="5"/>
  <c r="C160" i="5"/>
  <c r="D160" i="5"/>
  <c r="E160" i="5"/>
  <c r="A161" i="5"/>
  <c r="B161" i="5"/>
  <c r="C161" i="5"/>
  <c r="D161" i="5"/>
  <c r="E161" i="5"/>
  <c r="A162" i="5"/>
  <c r="B162" i="5"/>
  <c r="C162" i="5"/>
  <c r="D162" i="5"/>
  <c r="E162" i="5"/>
  <c r="A163" i="5"/>
  <c r="B163" i="5"/>
  <c r="C163" i="5"/>
  <c r="D163" i="5"/>
  <c r="E163" i="5"/>
  <c r="A164" i="5"/>
  <c r="B164" i="5"/>
  <c r="C164" i="5"/>
  <c r="D164" i="5"/>
  <c r="E164" i="5"/>
  <c r="A165" i="5"/>
  <c r="B165" i="5"/>
  <c r="C165" i="5"/>
  <c r="D165" i="5"/>
  <c r="E165" i="5"/>
  <c r="A166" i="5"/>
  <c r="B166" i="5"/>
  <c r="C166" i="5"/>
  <c r="D166" i="5"/>
  <c r="E166" i="5"/>
  <c r="A167" i="5"/>
  <c r="B167" i="5"/>
  <c r="C167" i="5"/>
  <c r="D167" i="5"/>
  <c r="E167" i="5"/>
  <c r="A168" i="5"/>
  <c r="B168" i="5"/>
  <c r="C168" i="5"/>
  <c r="D168" i="5"/>
  <c r="E168" i="5"/>
  <c r="A169" i="5"/>
  <c r="B169" i="5"/>
  <c r="C169" i="5"/>
  <c r="D169" i="5"/>
  <c r="E169" i="5"/>
  <c r="A170" i="5"/>
  <c r="B170" i="5"/>
  <c r="C170" i="5"/>
  <c r="D170" i="5"/>
  <c r="E170" i="5"/>
  <c r="A171" i="5"/>
  <c r="B171" i="5"/>
  <c r="C171" i="5"/>
  <c r="D171" i="5"/>
  <c r="E171" i="5"/>
  <c r="A172" i="5"/>
  <c r="B172" i="5"/>
  <c r="C172" i="5"/>
  <c r="D172" i="5"/>
  <c r="E172" i="5"/>
  <c r="A173" i="5"/>
  <c r="B173" i="5"/>
  <c r="C173" i="5"/>
  <c r="D173" i="5"/>
  <c r="E173" i="5"/>
  <c r="A174" i="5"/>
  <c r="B174" i="5"/>
  <c r="C174" i="5"/>
  <c r="D174" i="5"/>
  <c r="E174" i="5"/>
  <c r="A175" i="5"/>
  <c r="B175" i="5"/>
  <c r="C175" i="5"/>
  <c r="D175" i="5"/>
  <c r="E175" i="5"/>
  <c r="A176" i="5"/>
  <c r="B176" i="5"/>
  <c r="C176" i="5"/>
  <c r="D176" i="5"/>
  <c r="E176" i="5"/>
  <c r="A177" i="5"/>
  <c r="B177" i="5"/>
  <c r="C177" i="5"/>
  <c r="D177" i="5"/>
  <c r="E177" i="5"/>
  <c r="A178" i="5"/>
  <c r="B178" i="5"/>
  <c r="C178" i="5"/>
  <c r="D178" i="5"/>
  <c r="E178" i="5"/>
  <c r="A179" i="5"/>
  <c r="B179" i="5"/>
  <c r="C179" i="5"/>
  <c r="D179" i="5"/>
  <c r="E179" i="5"/>
  <c r="A180" i="5"/>
  <c r="B180" i="5"/>
  <c r="C180" i="5"/>
  <c r="D180" i="5"/>
  <c r="E180" i="5"/>
  <c r="A181" i="5"/>
  <c r="B181" i="5"/>
  <c r="C181" i="5"/>
  <c r="D181" i="5"/>
  <c r="E181" i="5"/>
  <c r="A182" i="5"/>
  <c r="B182" i="5"/>
  <c r="C182" i="5"/>
  <c r="D182" i="5"/>
  <c r="E182" i="5"/>
  <c r="A183" i="5"/>
  <c r="B183" i="5"/>
  <c r="C183" i="5"/>
  <c r="D183" i="5"/>
  <c r="E183" i="5"/>
  <c r="A184" i="5"/>
  <c r="B184" i="5"/>
  <c r="C184" i="5"/>
  <c r="D184" i="5"/>
  <c r="E184" i="5"/>
  <c r="A185" i="5"/>
  <c r="B185" i="5"/>
  <c r="C185" i="5"/>
  <c r="D185" i="5"/>
  <c r="E185" i="5"/>
  <c r="A186" i="5"/>
  <c r="B186" i="5"/>
  <c r="C186" i="5"/>
  <c r="D186" i="5"/>
  <c r="E186" i="5"/>
  <c r="A187" i="5"/>
  <c r="B187" i="5"/>
  <c r="C187" i="5"/>
  <c r="D187" i="5"/>
  <c r="E187" i="5"/>
  <c r="A188" i="5"/>
  <c r="B188" i="5"/>
  <c r="C188" i="5"/>
  <c r="D188" i="5"/>
  <c r="E188" i="5"/>
  <c r="A189" i="5"/>
  <c r="B189" i="5"/>
  <c r="C189" i="5"/>
  <c r="D189" i="5"/>
  <c r="E189" i="5"/>
  <c r="A190" i="5"/>
  <c r="B190" i="5"/>
  <c r="C190" i="5"/>
  <c r="D190" i="5"/>
  <c r="E190" i="5"/>
  <c r="A191" i="5"/>
  <c r="B191" i="5"/>
  <c r="C191" i="5"/>
  <c r="D191" i="5"/>
  <c r="E191" i="5"/>
  <c r="A192" i="5"/>
  <c r="B192" i="5"/>
  <c r="C192" i="5"/>
  <c r="D192" i="5"/>
  <c r="E192" i="5"/>
  <c r="A193" i="5"/>
  <c r="B193" i="5"/>
  <c r="C193" i="5"/>
  <c r="D193" i="5"/>
  <c r="E193" i="5"/>
  <c r="A194" i="5"/>
  <c r="B194" i="5"/>
  <c r="C194" i="5"/>
  <c r="D194" i="5"/>
  <c r="E194" i="5"/>
  <c r="A195" i="5"/>
  <c r="B195" i="5"/>
  <c r="C195" i="5"/>
  <c r="D195" i="5"/>
  <c r="E195" i="5"/>
  <c r="A196" i="5"/>
  <c r="B196" i="5"/>
  <c r="C196" i="5"/>
  <c r="D196" i="5"/>
  <c r="E196" i="5"/>
  <c r="A197" i="5"/>
  <c r="B197" i="5"/>
  <c r="C197" i="5"/>
  <c r="D197" i="5"/>
  <c r="E197" i="5"/>
  <c r="A198" i="5"/>
  <c r="B198" i="5"/>
  <c r="C198" i="5"/>
  <c r="D198" i="5"/>
  <c r="E198" i="5"/>
  <c r="A199" i="5"/>
  <c r="B199" i="5"/>
  <c r="C199" i="5"/>
  <c r="D199" i="5"/>
  <c r="E199" i="5"/>
  <c r="A200" i="5"/>
  <c r="B200" i="5"/>
  <c r="C200" i="5"/>
  <c r="D200" i="5"/>
  <c r="E200" i="5"/>
  <c r="A201" i="5"/>
  <c r="B201" i="5"/>
  <c r="C201" i="5"/>
  <c r="D201" i="5"/>
  <c r="E201" i="5"/>
  <c r="A202" i="5"/>
  <c r="B202" i="5"/>
  <c r="C202" i="5"/>
  <c r="D202" i="5"/>
  <c r="E202" i="5"/>
  <c r="A203" i="5"/>
  <c r="B203" i="5"/>
  <c r="C203" i="5"/>
  <c r="D203" i="5"/>
  <c r="E203" i="5"/>
  <c r="A204" i="5"/>
  <c r="B204" i="5"/>
  <c r="C204" i="5"/>
  <c r="D204" i="5"/>
  <c r="E204" i="5"/>
  <c r="A205" i="5"/>
  <c r="B205" i="5"/>
  <c r="C205" i="5"/>
  <c r="D205" i="5"/>
  <c r="E205" i="5"/>
  <c r="A206" i="5"/>
  <c r="B206" i="5"/>
  <c r="C206" i="5"/>
  <c r="D206" i="5"/>
  <c r="E206" i="5"/>
  <c r="A207" i="5"/>
  <c r="B207" i="5"/>
  <c r="C207" i="5"/>
  <c r="D207" i="5"/>
  <c r="E207" i="5"/>
  <c r="A208" i="5"/>
  <c r="B208" i="5"/>
  <c r="C208" i="5"/>
  <c r="D208" i="5"/>
  <c r="E208" i="5"/>
  <c r="A209" i="5"/>
  <c r="B209" i="5"/>
  <c r="C209" i="5"/>
  <c r="D209" i="5"/>
  <c r="E209" i="5"/>
  <c r="A210" i="5"/>
  <c r="B210" i="5"/>
  <c r="C210" i="5"/>
  <c r="D210" i="5"/>
  <c r="E210" i="5"/>
  <c r="A211" i="5"/>
  <c r="B211" i="5"/>
  <c r="C211" i="5"/>
  <c r="D211" i="5"/>
  <c r="E211" i="5"/>
  <c r="A212" i="5"/>
  <c r="B212" i="5"/>
  <c r="C212" i="5"/>
  <c r="D212" i="5"/>
  <c r="E212" i="5"/>
  <c r="A213" i="5"/>
  <c r="B213" i="5"/>
  <c r="C213" i="5"/>
  <c r="D213" i="5"/>
  <c r="E213" i="5"/>
  <c r="A214" i="5"/>
  <c r="B214" i="5"/>
  <c r="C214" i="5"/>
  <c r="D214" i="5"/>
  <c r="E214" i="5"/>
  <c r="A215" i="5"/>
  <c r="B215" i="5"/>
  <c r="C215" i="5"/>
  <c r="D215" i="5"/>
  <c r="E215" i="5"/>
  <c r="A216" i="5"/>
  <c r="B216" i="5"/>
  <c r="C216" i="5"/>
  <c r="D216" i="5"/>
  <c r="E216" i="5"/>
  <c r="A217" i="5"/>
  <c r="B217" i="5"/>
  <c r="C217" i="5"/>
  <c r="D217" i="5"/>
  <c r="E217" i="5"/>
  <c r="A218" i="5"/>
  <c r="B218" i="5"/>
  <c r="C218" i="5"/>
  <c r="D218" i="5"/>
  <c r="E218" i="5"/>
  <c r="A219" i="5"/>
  <c r="B219" i="5"/>
  <c r="C219" i="5"/>
  <c r="D219" i="5"/>
  <c r="E219" i="5"/>
  <c r="A220" i="5"/>
  <c r="B220" i="5"/>
  <c r="C220" i="5"/>
  <c r="D220" i="5"/>
  <c r="E220" i="5"/>
  <c r="A221" i="5"/>
  <c r="B221" i="5"/>
  <c r="C221" i="5"/>
  <c r="D221" i="5"/>
  <c r="E221" i="5"/>
  <c r="A222" i="5"/>
  <c r="B222" i="5"/>
  <c r="C222" i="5"/>
  <c r="D222" i="5"/>
  <c r="E222" i="5"/>
  <c r="A223" i="5"/>
  <c r="B223" i="5"/>
  <c r="C223" i="5"/>
  <c r="D223" i="5"/>
  <c r="E223" i="5"/>
  <c r="A224" i="5"/>
  <c r="B224" i="5"/>
  <c r="C224" i="5"/>
  <c r="D224" i="5"/>
  <c r="E224" i="5"/>
  <c r="A225" i="5"/>
  <c r="B225" i="5"/>
  <c r="C225" i="5"/>
  <c r="D225" i="5"/>
  <c r="E225" i="5"/>
  <c r="A226" i="5"/>
  <c r="B226" i="5"/>
  <c r="C226" i="5"/>
  <c r="D226" i="5"/>
  <c r="E226" i="5"/>
  <c r="A227" i="5"/>
  <c r="B227" i="5"/>
  <c r="C227" i="5"/>
  <c r="D227" i="5"/>
  <c r="E227" i="5"/>
  <c r="A228" i="5"/>
  <c r="B228" i="5"/>
  <c r="C228" i="5"/>
  <c r="D228" i="5"/>
  <c r="E228" i="5"/>
  <c r="A229" i="5"/>
  <c r="B229" i="5"/>
  <c r="C229" i="5"/>
  <c r="D229" i="5"/>
  <c r="E229" i="5"/>
  <c r="A230" i="5"/>
  <c r="B230" i="5"/>
  <c r="C230" i="5"/>
  <c r="D230" i="5"/>
  <c r="E230" i="5"/>
  <c r="A231" i="5"/>
  <c r="B231" i="5"/>
  <c r="C231" i="5"/>
  <c r="D231" i="5"/>
  <c r="E231" i="5"/>
  <c r="A232" i="5"/>
  <c r="B232" i="5"/>
  <c r="C232" i="5"/>
  <c r="D232" i="5"/>
  <c r="E232" i="5"/>
  <c r="A233" i="5"/>
  <c r="B233" i="5"/>
  <c r="C233" i="5"/>
  <c r="D233" i="5"/>
  <c r="E233" i="5"/>
  <c r="A234" i="5"/>
  <c r="B234" i="5"/>
  <c r="C234" i="5"/>
  <c r="D234" i="5"/>
  <c r="E234" i="5"/>
  <c r="A235" i="5"/>
  <c r="B235" i="5"/>
  <c r="C235" i="5"/>
  <c r="D235" i="5"/>
  <c r="E235" i="5"/>
  <c r="A236" i="5"/>
  <c r="B236" i="5"/>
  <c r="C236" i="5"/>
  <c r="D236" i="5"/>
  <c r="E236" i="5"/>
  <c r="A237" i="5"/>
  <c r="B237" i="5"/>
  <c r="C237" i="5"/>
  <c r="D237" i="5"/>
  <c r="E237" i="5"/>
  <c r="A238" i="5"/>
  <c r="B238" i="5"/>
  <c r="C238" i="5"/>
  <c r="D238" i="5"/>
  <c r="E238" i="5"/>
  <c r="A239" i="5"/>
  <c r="B239" i="5"/>
  <c r="C239" i="5"/>
  <c r="D239" i="5"/>
  <c r="E239" i="5"/>
  <c r="A240" i="5"/>
  <c r="B240" i="5"/>
  <c r="C240" i="5"/>
  <c r="D240" i="5"/>
  <c r="E240" i="5"/>
  <c r="A241" i="5"/>
  <c r="B241" i="5"/>
  <c r="C241" i="5"/>
  <c r="D241" i="5"/>
  <c r="E241" i="5"/>
  <c r="A242" i="5"/>
  <c r="B242" i="5"/>
  <c r="C242" i="5"/>
  <c r="D242" i="5"/>
  <c r="E242" i="5"/>
  <c r="A243" i="5"/>
  <c r="B243" i="5"/>
  <c r="C243" i="5"/>
  <c r="D243" i="5"/>
  <c r="E243" i="5"/>
  <c r="A244" i="5"/>
  <c r="B244" i="5"/>
  <c r="C244" i="5"/>
  <c r="D244" i="5"/>
  <c r="E244" i="5"/>
  <c r="A245" i="5"/>
  <c r="B245" i="5"/>
  <c r="C245" i="5"/>
  <c r="D245" i="5"/>
  <c r="E245" i="5"/>
  <c r="A246" i="5"/>
  <c r="B246" i="5"/>
  <c r="C246" i="5"/>
  <c r="D246" i="5"/>
  <c r="E246" i="5"/>
  <c r="A247" i="5"/>
  <c r="B247" i="5"/>
  <c r="C247" i="5"/>
  <c r="D247" i="5"/>
  <c r="E247" i="5"/>
  <c r="A248" i="5"/>
  <c r="B248" i="5"/>
  <c r="C248" i="5"/>
  <c r="D248" i="5"/>
  <c r="E248" i="5"/>
  <c r="A249" i="5"/>
  <c r="B249" i="5"/>
  <c r="C249" i="5"/>
  <c r="D249" i="5"/>
  <c r="E249" i="5"/>
  <c r="A250" i="5"/>
  <c r="B250" i="5"/>
  <c r="C250" i="5"/>
  <c r="D250" i="5"/>
  <c r="E250" i="5"/>
  <c r="A251" i="5"/>
  <c r="B251" i="5"/>
  <c r="C251" i="5"/>
  <c r="D251" i="5"/>
  <c r="E251" i="5"/>
  <c r="A252" i="5"/>
  <c r="B252" i="5"/>
  <c r="C252" i="5"/>
  <c r="D252" i="5"/>
  <c r="E252" i="5"/>
  <c r="A253" i="5"/>
  <c r="B253" i="5"/>
  <c r="C253" i="5"/>
  <c r="D253" i="5"/>
  <c r="E253" i="5"/>
  <c r="A254" i="5"/>
  <c r="B254" i="5"/>
  <c r="C254" i="5"/>
  <c r="D254" i="5"/>
  <c r="E254" i="5"/>
  <c r="A255" i="5"/>
  <c r="B255" i="5"/>
  <c r="C255" i="5"/>
  <c r="D255" i="5"/>
  <c r="E255" i="5"/>
  <c r="A256" i="5"/>
  <c r="B256" i="5"/>
  <c r="C256" i="5"/>
  <c r="D256" i="5"/>
  <c r="E256" i="5"/>
  <c r="A257" i="5"/>
  <c r="B257" i="5"/>
  <c r="C257" i="5"/>
  <c r="D257" i="5"/>
  <c r="E257" i="5"/>
  <c r="A258" i="5"/>
  <c r="B258" i="5"/>
  <c r="C258" i="5"/>
  <c r="D258" i="5"/>
  <c r="E258" i="5"/>
  <c r="A259" i="5"/>
  <c r="B259" i="5"/>
  <c r="C259" i="5"/>
  <c r="D259" i="5"/>
  <c r="E259" i="5"/>
  <c r="A260" i="5"/>
  <c r="B260" i="5"/>
  <c r="C260" i="5"/>
  <c r="D260" i="5"/>
  <c r="E260" i="5"/>
  <c r="A261" i="5"/>
  <c r="B261" i="5"/>
  <c r="C261" i="5"/>
  <c r="D261" i="5"/>
  <c r="E261" i="5"/>
  <c r="A262" i="5"/>
  <c r="B262" i="5"/>
  <c r="C262" i="5"/>
  <c r="D262" i="5"/>
  <c r="E262" i="5"/>
  <c r="A263" i="5"/>
  <c r="B263" i="5"/>
  <c r="C263" i="5"/>
  <c r="D263" i="5"/>
  <c r="E263" i="5"/>
  <c r="A264" i="5"/>
  <c r="B264" i="5"/>
  <c r="C264" i="5"/>
  <c r="D264" i="5"/>
  <c r="E264" i="5"/>
  <c r="A265" i="5"/>
  <c r="B265" i="5"/>
  <c r="C265" i="5"/>
  <c r="D265" i="5"/>
  <c r="E265" i="5"/>
  <c r="A266" i="5"/>
  <c r="B266" i="5"/>
  <c r="C266" i="5"/>
  <c r="D266" i="5"/>
  <c r="E266" i="5"/>
  <c r="A267" i="5"/>
  <c r="B267" i="5"/>
  <c r="C267" i="5"/>
  <c r="D267" i="5"/>
  <c r="E267" i="5"/>
  <c r="A268" i="5"/>
  <c r="B268" i="5"/>
  <c r="C268" i="5"/>
  <c r="D268" i="5"/>
  <c r="E268" i="5"/>
  <c r="A269" i="5"/>
  <c r="B269" i="5"/>
  <c r="C269" i="5"/>
  <c r="D269" i="5"/>
  <c r="E269" i="5"/>
  <c r="A270" i="5"/>
  <c r="B270" i="5"/>
  <c r="C270" i="5"/>
  <c r="D270" i="5"/>
  <c r="E270" i="5"/>
  <c r="A271" i="5"/>
  <c r="B271" i="5"/>
  <c r="C271" i="5"/>
  <c r="D271" i="5"/>
  <c r="E271" i="5"/>
  <c r="A272" i="5"/>
  <c r="B272" i="5"/>
  <c r="C272" i="5"/>
  <c r="D272" i="5"/>
  <c r="E272" i="5"/>
  <c r="A273" i="5"/>
  <c r="B273" i="5"/>
  <c r="C273" i="5"/>
  <c r="D273" i="5"/>
  <c r="E273" i="5"/>
  <c r="A274" i="5"/>
  <c r="B274" i="5"/>
  <c r="C274" i="5"/>
  <c r="D274" i="5"/>
  <c r="E274" i="5"/>
  <c r="A275" i="5"/>
  <c r="B275" i="5"/>
  <c r="C275" i="5"/>
  <c r="D275" i="5"/>
  <c r="E275" i="5"/>
  <c r="A276" i="5"/>
  <c r="B276" i="5"/>
  <c r="C276" i="5"/>
  <c r="D276" i="5"/>
  <c r="E276" i="5"/>
  <c r="A277" i="5"/>
  <c r="B277" i="5"/>
  <c r="C277" i="5"/>
  <c r="D277" i="5"/>
  <c r="E277" i="5"/>
  <c r="A278" i="5"/>
  <c r="B278" i="5"/>
  <c r="C278" i="5"/>
  <c r="D278" i="5"/>
  <c r="E278" i="5"/>
  <c r="A279" i="5"/>
  <c r="B279" i="5"/>
  <c r="C279" i="5"/>
  <c r="D279" i="5"/>
  <c r="E279" i="5"/>
  <c r="A280" i="5"/>
  <c r="B280" i="5"/>
  <c r="C280" i="5"/>
  <c r="D280" i="5"/>
  <c r="E280" i="5"/>
  <c r="A281" i="5"/>
  <c r="B281" i="5"/>
  <c r="C281" i="5"/>
  <c r="D281" i="5"/>
  <c r="E281" i="5"/>
  <c r="A282" i="5"/>
  <c r="B282" i="5"/>
  <c r="C282" i="5"/>
  <c r="D282" i="5"/>
  <c r="E282" i="5"/>
  <c r="A283" i="5"/>
  <c r="B283" i="5"/>
  <c r="C283" i="5"/>
  <c r="D283" i="5"/>
  <c r="E283" i="5"/>
  <c r="A284" i="5"/>
  <c r="B284" i="5"/>
  <c r="C284" i="5"/>
  <c r="D284" i="5"/>
  <c r="E284" i="5"/>
  <c r="A285" i="5"/>
  <c r="B285" i="5"/>
  <c r="C285" i="5"/>
  <c r="D285" i="5"/>
  <c r="E285" i="5"/>
  <c r="A286" i="5"/>
  <c r="B286" i="5"/>
  <c r="C286" i="5"/>
  <c r="D286" i="5"/>
  <c r="E286" i="5"/>
  <c r="A287" i="5"/>
  <c r="B287" i="5"/>
  <c r="C287" i="5"/>
  <c r="D287" i="5"/>
  <c r="E287" i="5"/>
  <c r="A288" i="5"/>
  <c r="B288" i="5"/>
  <c r="C288" i="5"/>
  <c r="D288" i="5"/>
  <c r="E288" i="5"/>
  <c r="A289" i="5"/>
  <c r="B289" i="5"/>
  <c r="C289" i="5"/>
  <c r="D289" i="5"/>
  <c r="E289" i="5"/>
  <c r="A290" i="5"/>
  <c r="B290" i="5"/>
  <c r="C290" i="5"/>
  <c r="D290" i="5"/>
  <c r="E290" i="5"/>
  <c r="A291" i="5"/>
  <c r="B291" i="5"/>
  <c r="C291" i="5"/>
  <c r="D291" i="5"/>
  <c r="E291" i="5"/>
  <c r="A292" i="5"/>
  <c r="B292" i="5"/>
  <c r="C292" i="5"/>
  <c r="D292" i="5"/>
  <c r="E292" i="5"/>
  <c r="A293" i="5"/>
  <c r="B293" i="5"/>
  <c r="C293" i="5"/>
  <c r="D293" i="5"/>
  <c r="E293" i="5"/>
  <c r="A294" i="5"/>
  <c r="B294" i="5"/>
  <c r="C294" i="5"/>
  <c r="D294" i="5"/>
  <c r="E294" i="5"/>
  <c r="A295" i="5"/>
  <c r="B295" i="5"/>
  <c r="C295" i="5"/>
  <c r="D295" i="5"/>
  <c r="E295" i="5"/>
  <c r="A296" i="5"/>
  <c r="B296" i="5"/>
  <c r="C296" i="5"/>
  <c r="D296" i="5"/>
  <c r="E296" i="5"/>
  <c r="A297" i="5"/>
  <c r="B297" i="5"/>
  <c r="C297" i="5"/>
  <c r="D297" i="5"/>
  <c r="E297" i="5"/>
  <c r="A298" i="5"/>
  <c r="B298" i="5"/>
  <c r="C298" i="5"/>
  <c r="D298" i="5"/>
  <c r="E298" i="5"/>
  <c r="A299" i="5"/>
  <c r="B299" i="5"/>
  <c r="C299" i="5"/>
  <c r="D299" i="5"/>
  <c r="E299" i="5"/>
  <c r="A300" i="5"/>
  <c r="B300" i="5"/>
  <c r="C300" i="5"/>
  <c r="D300" i="5"/>
  <c r="E300" i="5"/>
  <c r="A301" i="5"/>
  <c r="B301" i="5"/>
  <c r="C301" i="5"/>
  <c r="D301" i="5"/>
  <c r="E301" i="5"/>
  <c r="A302" i="5"/>
  <c r="B302" i="5"/>
  <c r="C302" i="5"/>
  <c r="D302" i="5"/>
  <c r="E302" i="5"/>
  <c r="A303" i="5"/>
  <c r="B303" i="5"/>
  <c r="C303" i="5"/>
  <c r="D303" i="5"/>
  <c r="E303" i="5"/>
  <c r="A304" i="5"/>
  <c r="B304" i="5"/>
  <c r="C304" i="5"/>
  <c r="D304" i="5"/>
  <c r="E304" i="5"/>
  <c r="A305" i="5"/>
  <c r="B305" i="5"/>
  <c r="C305" i="5"/>
  <c r="D305" i="5"/>
  <c r="E305" i="5"/>
  <c r="A306" i="5"/>
  <c r="B306" i="5"/>
  <c r="C306" i="5"/>
  <c r="D306" i="5"/>
  <c r="E306" i="5"/>
  <c r="A307" i="5"/>
  <c r="B307" i="5"/>
  <c r="C307" i="5"/>
  <c r="D307" i="5"/>
  <c r="E307" i="5"/>
  <c r="A308" i="5"/>
  <c r="B308" i="5"/>
  <c r="C308" i="5"/>
  <c r="D308" i="5"/>
  <c r="E308" i="5"/>
  <c r="A309" i="5"/>
  <c r="B309" i="5"/>
  <c r="C309" i="5"/>
  <c r="D309" i="5"/>
  <c r="E309" i="5"/>
  <c r="A310" i="5"/>
  <c r="B310" i="5"/>
  <c r="C310" i="5"/>
  <c r="D310" i="5"/>
  <c r="E310" i="5"/>
  <c r="A311" i="5"/>
  <c r="B311" i="5"/>
  <c r="C311" i="5"/>
  <c r="D311" i="5"/>
  <c r="E311" i="5"/>
  <c r="A312" i="5"/>
  <c r="B312" i="5"/>
  <c r="C312" i="5"/>
  <c r="D312" i="5"/>
  <c r="E312" i="5"/>
  <c r="A313" i="5"/>
  <c r="B313" i="5"/>
  <c r="C313" i="5"/>
  <c r="D313" i="5"/>
  <c r="E313" i="5"/>
  <c r="A314" i="5"/>
  <c r="B314" i="5"/>
  <c r="C314" i="5"/>
  <c r="D314" i="5"/>
  <c r="E314" i="5"/>
  <c r="A315" i="5"/>
  <c r="B315" i="5"/>
  <c r="C315" i="5"/>
  <c r="D315" i="5"/>
  <c r="E315" i="5"/>
  <c r="A316" i="5"/>
  <c r="B316" i="5"/>
  <c r="C316" i="5"/>
  <c r="D316" i="5"/>
  <c r="E316" i="5"/>
  <c r="A317" i="5"/>
  <c r="B317" i="5"/>
  <c r="C317" i="5"/>
  <c r="D317" i="5"/>
  <c r="E317" i="5"/>
  <c r="A318" i="5"/>
  <c r="B318" i="5"/>
  <c r="C318" i="5"/>
  <c r="D318" i="5"/>
  <c r="E318" i="5"/>
  <c r="A319" i="5"/>
  <c r="B319" i="5"/>
  <c r="C319" i="5"/>
  <c r="D319" i="5"/>
  <c r="E319" i="5"/>
  <c r="A320" i="5"/>
  <c r="B320" i="5"/>
  <c r="C320" i="5"/>
  <c r="D320" i="5"/>
  <c r="E320" i="5"/>
  <c r="A321" i="5"/>
  <c r="B321" i="5"/>
  <c r="C321" i="5"/>
  <c r="D321" i="5"/>
  <c r="E321" i="5"/>
  <c r="A322" i="5"/>
  <c r="B322" i="5"/>
  <c r="C322" i="5"/>
  <c r="D322" i="5"/>
  <c r="E322" i="5"/>
  <c r="A323" i="5"/>
  <c r="B323" i="5"/>
  <c r="C323" i="5"/>
  <c r="D323" i="5"/>
  <c r="E323" i="5"/>
  <c r="A324" i="5"/>
  <c r="B324" i="5"/>
  <c r="C324" i="5"/>
  <c r="D324" i="5"/>
  <c r="E324" i="5"/>
  <c r="A325" i="5"/>
  <c r="B325" i="5"/>
  <c r="C325" i="5"/>
  <c r="D325" i="5"/>
  <c r="E325" i="5"/>
  <c r="A326" i="5"/>
  <c r="B326" i="5"/>
  <c r="C326" i="5"/>
  <c r="D326" i="5"/>
  <c r="E326" i="5"/>
  <c r="A327" i="5"/>
  <c r="B327" i="5"/>
  <c r="C327" i="5"/>
  <c r="D327" i="5"/>
  <c r="E327" i="5"/>
  <c r="A328" i="5"/>
  <c r="B328" i="5"/>
  <c r="C328" i="5"/>
  <c r="D328" i="5"/>
  <c r="E328" i="5"/>
  <c r="A329" i="5"/>
  <c r="B329" i="5"/>
  <c r="C329" i="5"/>
  <c r="D329" i="5"/>
  <c r="E329" i="5"/>
  <c r="A330" i="5"/>
  <c r="B330" i="5"/>
  <c r="C330" i="5"/>
  <c r="D330" i="5"/>
  <c r="E330" i="5"/>
  <c r="A331" i="5"/>
  <c r="B331" i="5"/>
  <c r="C331" i="5"/>
  <c r="D331" i="5"/>
  <c r="E331" i="5"/>
  <c r="A332" i="5"/>
  <c r="B332" i="5"/>
  <c r="C332" i="5"/>
  <c r="D332" i="5"/>
  <c r="E332" i="5"/>
  <c r="A333" i="5"/>
  <c r="B333" i="5"/>
  <c r="C333" i="5"/>
  <c r="D333" i="5"/>
  <c r="E333" i="5"/>
  <c r="A334" i="5"/>
  <c r="B334" i="5"/>
  <c r="C334" i="5"/>
  <c r="D334" i="5"/>
  <c r="E334" i="5"/>
  <c r="A335" i="5"/>
  <c r="B335" i="5"/>
  <c r="C335" i="5"/>
  <c r="D335" i="5"/>
  <c r="E335" i="5"/>
  <c r="A336" i="5"/>
  <c r="B336" i="5"/>
  <c r="C336" i="5"/>
  <c r="D336" i="5"/>
  <c r="E336" i="5"/>
  <c r="A337" i="5"/>
  <c r="B337" i="5"/>
  <c r="C337" i="5"/>
  <c r="D337" i="5"/>
  <c r="E337" i="5"/>
  <c r="A338" i="5"/>
  <c r="B338" i="5"/>
  <c r="C338" i="5"/>
  <c r="D338" i="5"/>
  <c r="E338" i="5"/>
  <c r="A339" i="5"/>
  <c r="B339" i="5"/>
  <c r="C339" i="5"/>
  <c r="D339" i="5"/>
  <c r="E339" i="5"/>
  <c r="A340" i="5"/>
  <c r="B340" i="5"/>
  <c r="C340" i="5"/>
  <c r="D340" i="5"/>
  <c r="E340" i="5"/>
  <c r="A341" i="5"/>
  <c r="B341" i="5"/>
  <c r="C341" i="5"/>
  <c r="D341" i="5"/>
  <c r="E341" i="5"/>
  <c r="A342" i="5"/>
  <c r="B342" i="5"/>
  <c r="C342" i="5"/>
  <c r="D342" i="5"/>
  <c r="E342" i="5"/>
  <c r="A343" i="5"/>
  <c r="B343" i="5"/>
  <c r="C343" i="5"/>
  <c r="D343" i="5"/>
  <c r="E343" i="5"/>
  <c r="A344" i="5"/>
  <c r="B344" i="5"/>
  <c r="C344" i="5"/>
  <c r="D344" i="5"/>
  <c r="E344" i="5"/>
  <c r="A345" i="5"/>
  <c r="B345" i="5"/>
  <c r="C345" i="5"/>
  <c r="D345" i="5"/>
  <c r="E345" i="5"/>
  <c r="A346" i="5"/>
  <c r="B346" i="5"/>
  <c r="C346" i="5"/>
  <c r="D346" i="5"/>
  <c r="E346" i="5"/>
  <c r="A347" i="5"/>
  <c r="B347" i="5"/>
  <c r="C347" i="5"/>
  <c r="D347" i="5"/>
  <c r="E347" i="5"/>
  <c r="A348" i="5"/>
  <c r="B348" i="5"/>
  <c r="C348" i="5"/>
  <c r="D348" i="5"/>
  <c r="E348" i="5"/>
  <c r="A349" i="5"/>
  <c r="B349" i="5"/>
  <c r="C349" i="5"/>
  <c r="D349" i="5"/>
  <c r="E349" i="5"/>
  <c r="A350" i="5"/>
  <c r="B350" i="5"/>
  <c r="C350" i="5"/>
  <c r="D350" i="5"/>
  <c r="E350" i="5"/>
  <c r="A351" i="5"/>
  <c r="B351" i="5"/>
  <c r="C351" i="5"/>
  <c r="D351" i="5"/>
  <c r="E351" i="5"/>
  <c r="A352" i="5"/>
  <c r="B352" i="5"/>
  <c r="C352" i="5"/>
  <c r="D352" i="5"/>
  <c r="E352" i="5"/>
  <c r="A353" i="5"/>
  <c r="B353" i="5"/>
  <c r="C353" i="5"/>
  <c r="D353" i="5"/>
  <c r="E353" i="5"/>
  <c r="A354" i="5"/>
  <c r="B354" i="5"/>
  <c r="C354" i="5"/>
  <c r="D354" i="5"/>
  <c r="E354" i="5"/>
  <c r="A355" i="5"/>
  <c r="B355" i="5"/>
  <c r="C355" i="5"/>
  <c r="D355" i="5"/>
  <c r="E355" i="5"/>
  <c r="A356" i="5"/>
  <c r="B356" i="5"/>
  <c r="C356" i="5"/>
  <c r="D356" i="5"/>
  <c r="E356" i="5"/>
  <c r="A357" i="5"/>
  <c r="B357" i="5"/>
  <c r="C357" i="5"/>
  <c r="D357" i="5"/>
  <c r="E357" i="5"/>
  <c r="A358" i="5"/>
  <c r="B358" i="5"/>
  <c r="C358" i="5"/>
  <c r="D358" i="5"/>
  <c r="E358" i="5"/>
  <c r="A359" i="5"/>
  <c r="B359" i="5"/>
  <c r="C359" i="5"/>
  <c r="D359" i="5"/>
  <c r="E359" i="5"/>
  <c r="A360" i="5"/>
  <c r="B360" i="5"/>
  <c r="C360" i="5"/>
  <c r="D360" i="5"/>
  <c r="E360" i="5"/>
  <c r="A361" i="5"/>
  <c r="B361" i="5"/>
  <c r="C361" i="5"/>
  <c r="D361" i="5"/>
  <c r="E361" i="5"/>
  <c r="A362" i="5"/>
  <c r="B362" i="5"/>
  <c r="C362" i="5"/>
  <c r="D362" i="5"/>
  <c r="E362" i="5"/>
  <c r="A363" i="5"/>
  <c r="B363" i="5"/>
  <c r="C363" i="5"/>
  <c r="D363" i="5"/>
  <c r="E363" i="5"/>
  <c r="A364" i="5"/>
  <c r="B364" i="5"/>
  <c r="C364" i="5"/>
  <c r="D364" i="5"/>
  <c r="E364" i="5"/>
  <c r="A365" i="5"/>
  <c r="B365" i="5"/>
  <c r="C365" i="5"/>
  <c r="D365" i="5"/>
  <c r="E365" i="5"/>
  <c r="A366" i="5"/>
  <c r="B366" i="5"/>
  <c r="C366" i="5"/>
  <c r="D366" i="5"/>
  <c r="E366" i="5"/>
  <c r="A367" i="5"/>
  <c r="B367" i="5"/>
  <c r="C367" i="5"/>
  <c r="D367" i="5"/>
  <c r="E367" i="5"/>
  <c r="A368" i="5"/>
  <c r="B368" i="5"/>
  <c r="C368" i="5"/>
  <c r="D368" i="5"/>
  <c r="E368" i="5"/>
  <c r="A369" i="5"/>
  <c r="B369" i="5"/>
  <c r="C369" i="5"/>
  <c r="D369" i="5"/>
  <c r="E369" i="5"/>
  <c r="A370" i="5"/>
  <c r="B370" i="5"/>
  <c r="C370" i="5"/>
  <c r="D370" i="5"/>
  <c r="E370" i="5"/>
  <c r="A371" i="5"/>
  <c r="B371" i="5"/>
  <c r="C371" i="5"/>
  <c r="D371" i="5"/>
  <c r="E371" i="5"/>
  <c r="A372" i="5"/>
  <c r="B372" i="5"/>
  <c r="C372" i="5"/>
  <c r="D372" i="5"/>
  <c r="E372" i="5"/>
  <c r="A373" i="5"/>
  <c r="B373" i="5"/>
  <c r="C373" i="5"/>
  <c r="D373" i="5"/>
  <c r="E373" i="5"/>
  <c r="A374" i="5"/>
  <c r="B374" i="5"/>
  <c r="C374" i="5"/>
  <c r="D374" i="5"/>
  <c r="E374" i="5"/>
  <c r="A375" i="5"/>
  <c r="B375" i="5"/>
  <c r="C375" i="5"/>
  <c r="D375" i="5"/>
  <c r="E375" i="5"/>
  <c r="A376" i="5"/>
  <c r="B376" i="5"/>
  <c r="C376" i="5"/>
  <c r="D376" i="5"/>
  <c r="E376" i="5"/>
  <c r="A377" i="5"/>
  <c r="B377" i="5"/>
  <c r="C377" i="5"/>
  <c r="D377" i="5"/>
  <c r="E377" i="5"/>
  <c r="A378" i="5"/>
  <c r="B378" i="5"/>
  <c r="C378" i="5"/>
  <c r="D378" i="5"/>
  <c r="E378" i="5"/>
  <c r="A379" i="5"/>
  <c r="B379" i="5"/>
  <c r="C379" i="5"/>
  <c r="D379" i="5"/>
  <c r="E379" i="5"/>
  <c r="A380" i="5"/>
  <c r="B380" i="5"/>
  <c r="C380" i="5"/>
  <c r="D380" i="5"/>
  <c r="E380" i="5"/>
  <c r="A381" i="5"/>
  <c r="B381" i="5"/>
  <c r="C381" i="5"/>
  <c r="D381" i="5"/>
  <c r="E381" i="5"/>
  <c r="A382" i="5"/>
  <c r="B382" i="5"/>
  <c r="C382" i="5"/>
  <c r="D382" i="5"/>
  <c r="E382" i="5"/>
  <c r="A383" i="5"/>
  <c r="B383" i="5"/>
  <c r="C383" i="5"/>
  <c r="D383" i="5"/>
  <c r="E383" i="5"/>
  <c r="A384" i="5"/>
  <c r="B384" i="5"/>
  <c r="C384" i="5"/>
  <c r="D384" i="5"/>
  <c r="E384" i="5"/>
  <c r="A385" i="5"/>
  <c r="B385" i="5"/>
  <c r="C385" i="5"/>
  <c r="D385" i="5"/>
  <c r="E385" i="5"/>
  <c r="A386" i="5"/>
  <c r="B386" i="5"/>
  <c r="C386" i="5"/>
  <c r="D386" i="5"/>
  <c r="E386" i="5"/>
  <c r="A387" i="5"/>
  <c r="B387" i="5"/>
  <c r="C387" i="5"/>
  <c r="D387" i="5"/>
  <c r="E387" i="5"/>
  <c r="A388" i="5"/>
  <c r="B388" i="5"/>
  <c r="C388" i="5"/>
  <c r="D388" i="5"/>
  <c r="E388" i="5"/>
  <c r="A389" i="5"/>
  <c r="B389" i="5"/>
  <c r="C389" i="5"/>
  <c r="D389" i="5"/>
  <c r="E389" i="5"/>
  <c r="A390" i="5"/>
  <c r="B390" i="5"/>
  <c r="C390" i="5"/>
  <c r="D390" i="5"/>
  <c r="E390" i="5"/>
  <c r="A391" i="5"/>
  <c r="B391" i="5"/>
  <c r="C391" i="5"/>
  <c r="D391" i="5"/>
  <c r="E391" i="5"/>
  <c r="A392" i="5"/>
  <c r="B392" i="5"/>
  <c r="C392" i="5"/>
  <c r="D392" i="5"/>
  <c r="E392" i="5"/>
  <c r="A393" i="5"/>
  <c r="B393" i="5"/>
  <c r="C393" i="5"/>
  <c r="D393" i="5"/>
  <c r="E393" i="5"/>
  <c r="A394" i="5"/>
  <c r="B394" i="5"/>
  <c r="C394" i="5"/>
  <c r="D394" i="5"/>
  <c r="E394" i="5"/>
  <c r="A395" i="5"/>
  <c r="B395" i="5"/>
  <c r="C395" i="5"/>
  <c r="D395" i="5"/>
  <c r="E395" i="5"/>
  <c r="A396" i="5"/>
  <c r="B396" i="5"/>
  <c r="C396" i="5"/>
  <c r="D396" i="5"/>
  <c r="E396" i="5"/>
  <c r="A397" i="5"/>
  <c r="B397" i="5"/>
  <c r="C397" i="5"/>
  <c r="D397" i="5"/>
  <c r="E397" i="5"/>
  <c r="A398" i="5"/>
  <c r="B398" i="5"/>
  <c r="C398" i="5"/>
  <c r="D398" i="5"/>
  <c r="E398" i="5"/>
  <c r="A399" i="5"/>
  <c r="B399" i="5"/>
  <c r="C399" i="5"/>
  <c r="D399" i="5"/>
  <c r="E399" i="5"/>
  <c r="A400" i="5"/>
  <c r="B400" i="5"/>
  <c r="C400" i="5"/>
  <c r="D400" i="5"/>
  <c r="E400" i="5"/>
  <c r="A401" i="5"/>
  <c r="B401" i="5"/>
  <c r="C401" i="5"/>
  <c r="D401" i="5"/>
  <c r="E401" i="5"/>
  <c r="A402" i="5"/>
  <c r="B402" i="5"/>
  <c r="C402" i="5"/>
  <c r="D402" i="5"/>
  <c r="E402" i="5"/>
  <c r="A403" i="5"/>
  <c r="B403" i="5"/>
  <c r="C403" i="5"/>
  <c r="D403" i="5"/>
  <c r="E403" i="5"/>
  <c r="A404" i="5"/>
  <c r="B404" i="5"/>
  <c r="C404" i="5"/>
  <c r="D404" i="5"/>
  <c r="E404" i="5"/>
  <c r="A405" i="5"/>
  <c r="B405" i="5"/>
  <c r="C405" i="5"/>
  <c r="D405" i="5"/>
  <c r="E405" i="5"/>
  <c r="A406" i="5"/>
  <c r="B406" i="5"/>
  <c r="C406" i="5"/>
  <c r="D406" i="5"/>
  <c r="E406" i="5"/>
  <c r="A407" i="5"/>
  <c r="B407" i="5"/>
  <c r="C407" i="5"/>
  <c r="D407" i="5"/>
  <c r="E407" i="5"/>
  <c r="A408" i="5"/>
  <c r="B408" i="5"/>
  <c r="C408" i="5"/>
  <c r="D408" i="5"/>
  <c r="E408" i="5"/>
  <c r="A409" i="5"/>
  <c r="B409" i="5"/>
  <c r="C409" i="5"/>
  <c r="D409" i="5"/>
  <c r="E409" i="5"/>
  <c r="A410" i="5"/>
  <c r="B410" i="5"/>
  <c r="C410" i="5"/>
  <c r="D410" i="5"/>
  <c r="E410" i="5"/>
  <c r="A411" i="5"/>
  <c r="B411" i="5"/>
  <c r="C411" i="5"/>
  <c r="D411" i="5"/>
  <c r="E411" i="5"/>
  <c r="A412" i="5"/>
  <c r="B412" i="5"/>
  <c r="C412" i="5"/>
  <c r="D412" i="5"/>
  <c r="E412" i="5"/>
  <c r="A413" i="5"/>
  <c r="B413" i="5"/>
  <c r="C413" i="5"/>
  <c r="D413" i="5"/>
  <c r="E413" i="5"/>
  <c r="A414" i="5"/>
  <c r="B414" i="5"/>
  <c r="C414" i="5"/>
  <c r="D414" i="5"/>
  <c r="E414" i="5"/>
  <c r="A415" i="5"/>
  <c r="B415" i="5"/>
  <c r="C415" i="5"/>
  <c r="D415" i="5"/>
  <c r="E415" i="5"/>
  <c r="A416" i="5"/>
  <c r="B416" i="5"/>
  <c r="C416" i="5"/>
  <c r="D416" i="5"/>
  <c r="E416" i="5"/>
  <c r="A417" i="5"/>
  <c r="B417" i="5"/>
  <c r="C417" i="5"/>
  <c r="D417" i="5"/>
  <c r="E417" i="5"/>
  <c r="A418" i="5"/>
  <c r="B418" i="5"/>
  <c r="C418" i="5"/>
  <c r="D418" i="5"/>
  <c r="E418" i="5"/>
  <c r="A419" i="5"/>
  <c r="B419" i="5"/>
  <c r="C419" i="5"/>
  <c r="D419" i="5"/>
  <c r="E419" i="5"/>
  <c r="A420" i="5"/>
  <c r="B420" i="5"/>
  <c r="C420" i="5"/>
  <c r="D420" i="5"/>
  <c r="E420" i="5"/>
  <c r="A421" i="5"/>
  <c r="B421" i="5"/>
  <c r="C421" i="5"/>
  <c r="D421" i="5"/>
  <c r="E421" i="5"/>
  <c r="A422" i="5"/>
  <c r="B422" i="5"/>
  <c r="C422" i="5"/>
  <c r="D422" i="5"/>
  <c r="E422" i="5"/>
  <c r="A423" i="5"/>
  <c r="B423" i="5"/>
  <c r="C423" i="5"/>
  <c r="D423" i="5"/>
  <c r="E423" i="5"/>
  <c r="A424" i="5"/>
  <c r="B424" i="5"/>
  <c r="C424" i="5"/>
  <c r="D424" i="5"/>
  <c r="E424" i="5"/>
  <c r="A425" i="5"/>
  <c r="B425" i="5"/>
  <c r="C425" i="5"/>
  <c r="D425" i="5"/>
  <c r="E425" i="5"/>
  <c r="A426" i="5"/>
  <c r="B426" i="5"/>
  <c r="C426" i="5"/>
  <c r="D426" i="5"/>
  <c r="E426" i="5"/>
  <c r="A427" i="5"/>
  <c r="B427" i="5"/>
  <c r="C427" i="5"/>
  <c r="D427" i="5"/>
  <c r="E427" i="5"/>
  <c r="A428" i="5"/>
  <c r="B428" i="5"/>
  <c r="C428" i="5"/>
  <c r="D428" i="5"/>
  <c r="E428" i="5"/>
  <c r="A429" i="5"/>
  <c r="B429" i="5"/>
  <c r="C429" i="5"/>
  <c r="D429" i="5"/>
  <c r="E429" i="5"/>
  <c r="A430" i="5"/>
  <c r="B430" i="5"/>
  <c r="C430" i="5"/>
  <c r="D430" i="5"/>
  <c r="E430" i="5"/>
  <c r="A431" i="5"/>
  <c r="B431" i="5"/>
  <c r="C431" i="5"/>
  <c r="D431" i="5"/>
  <c r="E431" i="5"/>
  <c r="A432" i="5"/>
  <c r="B432" i="5"/>
  <c r="C432" i="5"/>
  <c r="D432" i="5"/>
  <c r="E432" i="5"/>
  <c r="A433" i="5"/>
  <c r="B433" i="5"/>
  <c r="C433" i="5"/>
  <c r="D433" i="5"/>
  <c r="E433" i="5"/>
  <c r="A434" i="5"/>
  <c r="B434" i="5"/>
  <c r="C434" i="5"/>
  <c r="D434" i="5"/>
  <c r="E434" i="5"/>
  <c r="A435" i="5"/>
  <c r="B435" i="5"/>
  <c r="C435" i="5"/>
  <c r="D435" i="5"/>
  <c r="E435" i="5"/>
  <c r="A436" i="5"/>
  <c r="B436" i="5"/>
  <c r="C436" i="5"/>
  <c r="D436" i="5"/>
  <c r="E436" i="5"/>
  <c r="A437" i="5"/>
  <c r="B437" i="5"/>
  <c r="C437" i="5"/>
  <c r="D437" i="5"/>
  <c r="E437" i="5"/>
  <c r="A438" i="5"/>
  <c r="B438" i="5"/>
  <c r="C438" i="5"/>
  <c r="D438" i="5"/>
  <c r="E438" i="5"/>
  <c r="A439" i="5"/>
  <c r="B439" i="5"/>
  <c r="C439" i="5"/>
  <c r="D439" i="5"/>
  <c r="E439" i="5"/>
  <c r="A440" i="5"/>
  <c r="B440" i="5"/>
  <c r="C440" i="5"/>
  <c r="D440" i="5"/>
  <c r="E440" i="5"/>
  <c r="A441" i="5"/>
  <c r="B441" i="5"/>
  <c r="C441" i="5"/>
  <c r="D441" i="5"/>
  <c r="E441" i="5"/>
  <c r="A442" i="5"/>
  <c r="B442" i="5"/>
  <c r="C442" i="5"/>
  <c r="D442" i="5"/>
  <c r="E442" i="5"/>
  <c r="A443" i="5"/>
  <c r="B443" i="5"/>
  <c r="C443" i="5"/>
  <c r="D443" i="5"/>
  <c r="E443" i="5"/>
  <c r="A444" i="5"/>
  <c r="B444" i="5"/>
  <c r="C444" i="5"/>
  <c r="D444" i="5"/>
  <c r="E444" i="5"/>
  <c r="A445" i="5"/>
  <c r="B445" i="5"/>
  <c r="C445" i="5"/>
  <c r="D445" i="5"/>
  <c r="E445" i="5"/>
  <c r="A446" i="5"/>
  <c r="B446" i="5"/>
  <c r="C446" i="5"/>
  <c r="D446" i="5"/>
  <c r="E446" i="5"/>
  <c r="A447" i="5"/>
  <c r="B447" i="5"/>
  <c r="C447" i="5"/>
  <c r="D447" i="5"/>
  <c r="E447" i="5"/>
  <c r="A448" i="5"/>
  <c r="B448" i="5"/>
  <c r="C448" i="5"/>
  <c r="D448" i="5"/>
  <c r="E448" i="5"/>
  <c r="A449" i="5"/>
  <c r="B449" i="5"/>
  <c r="C449" i="5"/>
  <c r="D449" i="5"/>
  <c r="E449" i="5"/>
  <c r="A450" i="5"/>
  <c r="B450" i="5"/>
  <c r="C450" i="5"/>
  <c r="D450" i="5"/>
  <c r="E450" i="5"/>
  <c r="A451" i="5"/>
  <c r="B451" i="5"/>
  <c r="C451" i="5"/>
  <c r="D451" i="5"/>
  <c r="E451" i="5"/>
  <c r="A452" i="5"/>
  <c r="B452" i="5"/>
  <c r="C452" i="5"/>
  <c r="D452" i="5"/>
  <c r="E452" i="5"/>
  <c r="A453" i="5"/>
  <c r="B453" i="5"/>
  <c r="C453" i="5"/>
  <c r="D453" i="5"/>
  <c r="E453" i="5"/>
  <c r="A454" i="5"/>
  <c r="B454" i="5"/>
  <c r="C454" i="5"/>
  <c r="D454" i="5"/>
  <c r="E454" i="5"/>
  <c r="A455" i="5"/>
  <c r="B455" i="5"/>
  <c r="C455" i="5"/>
  <c r="D455" i="5"/>
  <c r="E455" i="5"/>
  <c r="A456" i="5"/>
  <c r="B456" i="5"/>
  <c r="C456" i="5"/>
  <c r="D456" i="5"/>
  <c r="E456" i="5"/>
  <c r="A457" i="5"/>
  <c r="B457" i="5"/>
  <c r="C457" i="5"/>
  <c r="D457" i="5"/>
  <c r="E457" i="5"/>
  <c r="A458" i="5"/>
  <c r="B458" i="5"/>
  <c r="C458" i="5"/>
  <c r="D458" i="5"/>
  <c r="E458" i="5"/>
  <c r="A459" i="5"/>
  <c r="B459" i="5"/>
  <c r="C459" i="5"/>
  <c r="D459" i="5"/>
  <c r="E459" i="5"/>
  <c r="A460" i="5"/>
  <c r="B460" i="5"/>
  <c r="C460" i="5"/>
  <c r="D460" i="5"/>
  <c r="E460" i="5"/>
  <c r="A461" i="5"/>
  <c r="B461" i="5"/>
  <c r="C461" i="5"/>
  <c r="D461" i="5"/>
  <c r="E461" i="5"/>
  <c r="A462" i="5"/>
  <c r="B462" i="5"/>
  <c r="C462" i="5"/>
  <c r="D462" i="5"/>
  <c r="E462" i="5"/>
  <c r="A463" i="5"/>
  <c r="B463" i="5"/>
  <c r="C463" i="5"/>
  <c r="D463" i="5"/>
  <c r="E463" i="5"/>
  <c r="A464" i="5"/>
  <c r="B464" i="5"/>
  <c r="C464" i="5"/>
  <c r="D464" i="5"/>
  <c r="E464" i="5"/>
  <c r="A465" i="5"/>
  <c r="B465" i="5"/>
  <c r="C465" i="5"/>
  <c r="D465" i="5"/>
  <c r="E465" i="5"/>
  <c r="A466" i="5"/>
  <c r="B466" i="5"/>
  <c r="C466" i="5"/>
  <c r="D466" i="5"/>
  <c r="E466" i="5"/>
  <c r="A467" i="5"/>
  <c r="B467" i="5"/>
  <c r="C467" i="5"/>
  <c r="D467" i="5"/>
  <c r="E467" i="5"/>
  <c r="A468" i="5"/>
  <c r="B468" i="5"/>
  <c r="C468" i="5"/>
  <c r="D468" i="5"/>
  <c r="E468" i="5"/>
  <c r="A469" i="5"/>
  <c r="B469" i="5"/>
  <c r="C469" i="5"/>
  <c r="D469" i="5"/>
  <c r="E469" i="5"/>
  <c r="A470" i="5"/>
  <c r="B470" i="5"/>
  <c r="C470" i="5"/>
  <c r="D470" i="5"/>
  <c r="E470" i="5"/>
  <c r="A471" i="5"/>
  <c r="B471" i="5"/>
  <c r="C471" i="5"/>
  <c r="D471" i="5"/>
  <c r="E471" i="5"/>
  <c r="A472" i="5"/>
  <c r="B472" i="5"/>
  <c r="C472" i="5"/>
  <c r="D472" i="5"/>
  <c r="E472" i="5"/>
  <c r="A473" i="5"/>
  <c r="B473" i="5"/>
  <c r="C473" i="5"/>
  <c r="D473" i="5"/>
  <c r="E473" i="5"/>
  <c r="A474" i="5"/>
  <c r="B474" i="5"/>
  <c r="C474" i="5"/>
  <c r="D474" i="5"/>
  <c r="E474" i="5"/>
  <c r="A475" i="5"/>
  <c r="B475" i="5"/>
  <c r="C475" i="5"/>
  <c r="D475" i="5"/>
  <c r="E475" i="5"/>
  <c r="A476" i="5"/>
  <c r="B476" i="5"/>
  <c r="C476" i="5"/>
  <c r="D476" i="5"/>
  <c r="E476" i="5"/>
  <c r="E20" i="5"/>
  <c r="D20" i="5"/>
  <c r="C20" i="5"/>
  <c r="B20" i="5"/>
  <c r="N6" i="6"/>
  <c r="H461" i="6"/>
  <c r="H6" i="6"/>
  <c r="K6" i="6"/>
  <c r="H7" i="6"/>
  <c r="K7" i="6"/>
  <c r="O7" i="6"/>
  <c r="N7" i="6"/>
  <c r="H8" i="6"/>
  <c r="K8" i="6"/>
  <c r="N8" i="6"/>
  <c r="H9" i="6"/>
  <c r="K9" i="6"/>
  <c r="N9" i="6"/>
  <c r="H10" i="6"/>
  <c r="K10" i="6"/>
  <c r="N10" i="6"/>
  <c r="O10" i="6"/>
  <c r="H11" i="6"/>
  <c r="O11" i="6"/>
  <c r="K11" i="6"/>
  <c r="N11" i="6"/>
  <c r="H12" i="6"/>
  <c r="O12" i="6"/>
  <c r="K12" i="6"/>
  <c r="N12" i="6"/>
  <c r="H13" i="6"/>
  <c r="K13" i="6"/>
  <c r="O13" i="6"/>
  <c r="N13" i="6"/>
  <c r="H14" i="6"/>
  <c r="K14" i="6"/>
  <c r="O14" i="6"/>
  <c r="N14" i="6"/>
  <c r="H15" i="6"/>
  <c r="K15" i="6"/>
  <c r="N15" i="6"/>
  <c r="H16" i="6"/>
  <c r="K16" i="6"/>
  <c r="N16" i="6"/>
  <c r="H17" i="6"/>
  <c r="K17" i="6"/>
  <c r="N17" i="6"/>
  <c r="H18" i="6"/>
  <c r="K18" i="6"/>
  <c r="O18" i="6"/>
  <c r="N18" i="6"/>
  <c r="H19" i="6"/>
  <c r="K19" i="6"/>
  <c r="N19" i="6"/>
  <c r="H20" i="6"/>
  <c r="K20" i="6"/>
  <c r="N20" i="6"/>
  <c r="H21" i="6"/>
  <c r="K21" i="6"/>
  <c r="N21" i="6"/>
  <c r="H22" i="6"/>
  <c r="K22" i="6"/>
  <c r="O22" i="6"/>
  <c r="N22" i="6"/>
  <c r="H23" i="6"/>
  <c r="K23" i="6"/>
  <c r="N23" i="6"/>
  <c r="H24" i="6"/>
  <c r="K24" i="6"/>
  <c r="N24" i="6"/>
  <c r="H25" i="6"/>
  <c r="K25" i="6"/>
  <c r="N25" i="6"/>
  <c r="H26" i="6"/>
  <c r="K26" i="6"/>
  <c r="O26" i="6"/>
  <c r="N26" i="6"/>
  <c r="H27" i="6"/>
  <c r="K27" i="6"/>
  <c r="N27" i="6"/>
  <c r="K28" i="6"/>
  <c r="O28" i="6"/>
  <c r="N28" i="6"/>
  <c r="H29" i="6"/>
  <c r="K29" i="6"/>
  <c r="O29" i="6"/>
  <c r="N29" i="6"/>
  <c r="H30" i="6"/>
  <c r="O30" i="6"/>
  <c r="K30" i="6"/>
  <c r="N30" i="6"/>
  <c r="H31" i="6"/>
  <c r="K31" i="6"/>
  <c r="N31" i="6"/>
  <c r="H32" i="6"/>
  <c r="K32" i="6"/>
  <c r="N32" i="6"/>
  <c r="H33" i="6"/>
  <c r="K33" i="6"/>
  <c r="N33" i="6"/>
  <c r="O33" i="6"/>
  <c r="H34" i="6"/>
  <c r="K34" i="6"/>
  <c r="N34" i="6"/>
  <c r="H35" i="6"/>
  <c r="K35" i="6"/>
  <c r="N35" i="6"/>
  <c r="H36" i="6"/>
  <c r="K36" i="6"/>
  <c r="N36" i="6"/>
  <c r="H37" i="6"/>
  <c r="K37" i="6"/>
  <c r="N37" i="6"/>
  <c r="O37" i="6"/>
  <c r="H38" i="6"/>
  <c r="O38" i="6"/>
  <c r="K38" i="6"/>
  <c r="N38" i="6"/>
  <c r="H39" i="6"/>
  <c r="K39" i="6"/>
  <c r="N39" i="6"/>
  <c r="H40" i="6"/>
  <c r="K40" i="6"/>
  <c r="N40" i="6"/>
  <c r="O40" i="6"/>
  <c r="H41" i="6"/>
  <c r="O41" i="6"/>
  <c r="K41" i="6"/>
  <c r="N41" i="6"/>
  <c r="H42" i="6"/>
  <c r="K42" i="6"/>
  <c r="N42" i="6"/>
  <c r="H43" i="6"/>
  <c r="K43" i="6"/>
  <c r="O43" i="6"/>
  <c r="N43" i="6"/>
  <c r="H44" i="6"/>
  <c r="O44" i="6"/>
  <c r="K44" i="6"/>
  <c r="N44" i="6"/>
  <c r="H45" i="6"/>
  <c r="K45" i="6"/>
  <c r="N45" i="6"/>
  <c r="H46" i="6"/>
  <c r="K46" i="6"/>
  <c r="N46" i="6"/>
  <c r="O46" i="6"/>
  <c r="H47" i="6"/>
  <c r="K47" i="6"/>
  <c r="N47" i="6"/>
  <c r="O47" i="6"/>
  <c r="H48" i="6"/>
  <c r="O48" i="6"/>
  <c r="K48" i="6"/>
  <c r="N48" i="6"/>
  <c r="H49" i="6"/>
  <c r="K49" i="6"/>
  <c r="N49" i="6"/>
  <c r="H50" i="6"/>
  <c r="K50" i="6"/>
  <c r="O50" i="6"/>
  <c r="N50" i="6"/>
  <c r="H51" i="6"/>
  <c r="O51" i="6"/>
  <c r="K51" i="6"/>
  <c r="N51" i="6"/>
  <c r="H52" i="6"/>
  <c r="K52" i="6"/>
  <c r="N52" i="6"/>
  <c r="H53" i="6"/>
  <c r="K53" i="6"/>
  <c r="O53" i="6"/>
  <c r="N53" i="6"/>
  <c r="H54" i="6"/>
  <c r="K54" i="6"/>
  <c r="O54" i="6"/>
  <c r="N54" i="6"/>
  <c r="H55" i="6"/>
  <c r="K55" i="6"/>
  <c r="N55" i="6"/>
  <c r="H56" i="6"/>
  <c r="K56" i="6"/>
  <c r="N56" i="6"/>
  <c r="H57" i="6"/>
  <c r="K57" i="6"/>
  <c r="N57" i="6"/>
  <c r="H58" i="6"/>
  <c r="O58" i="6"/>
  <c r="K58" i="6"/>
  <c r="N58" i="6"/>
  <c r="H59" i="6"/>
  <c r="O59" i="6"/>
  <c r="K59" i="6"/>
  <c r="N59" i="6"/>
  <c r="H60" i="6"/>
  <c r="K60" i="6"/>
  <c r="N60" i="6"/>
  <c r="H61" i="6"/>
  <c r="K61" i="6"/>
  <c r="N61" i="6"/>
  <c r="O61" i="6"/>
  <c r="H62" i="6"/>
  <c r="O62" i="6"/>
  <c r="K62" i="6"/>
  <c r="N62" i="6"/>
  <c r="H63" i="6"/>
  <c r="K63" i="6"/>
  <c r="O63" i="6"/>
  <c r="N63" i="6"/>
  <c r="H64" i="6"/>
  <c r="K64" i="6"/>
  <c r="N64" i="6"/>
  <c r="H65" i="6"/>
  <c r="O65" i="6"/>
  <c r="K65" i="6"/>
  <c r="N65" i="6"/>
  <c r="H66" i="6"/>
  <c r="O66" i="6"/>
  <c r="K66" i="6"/>
  <c r="N66" i="6"/>
  <c r="H67" i="6"/>
  <c r="K67" i="6"/>
  <c r="N67" i="6"/>
  <c r="H68" i="6"/>
  <c r="K68" i="6"/>
  <c r="N68" i="6"/>
  <c r="O68" i="6"/>
  <c r="H69" i="6"/>
  <c r="O69" i="6"/>
  <c r="K69" i="6"/>
  <c r="N69" i="6"/>
  <c r="H70" i="6"/>
  <c r="K70" i="6"/>
  <c r="O70" i="6"/>
  <c r="N70" i="6"/>
  <c r="N71" i="6"/>
  <c r="N72" i="6"/>
  <c r="H74" i="6"/>
  <c r="K74" i="6"/>
  <c r="O74" i="6"/>
  <c r="N74" i="6"/>
  <c r="H75" i="6"/>
  <c r="O75" i="6"/>
  <c r="K75" i="6"/>
  <c r="N75" i="6"/>
  <c r="H76" i="6"/>
  <c r="K76" i="6"/>
  <c r="N76" i="6"/>
  <c r="H77" i="6"/>
  <c r="K77" i="6"/>
  <c r="N77" i="6"/>
  <c r="H78" i="6"/>
  <c r="O78" i="6"/>
  <c r="K78" i="6"/>
  <c r="N78" i="6"/>
  <c r="H79" i="6"/>
  <c r="K79" i="6"/>
  <c r="O79" i="6"/>
  <c r="N79" i="6"/>
  <c r="H80" i="6"/>
  <c r="K80" i="6"/>
  <c r="N80" i="6"/>
  <c r="H81" i="6"/>
  <c r="K81" i="6"/>
  <c r="N81" i="6"/>
  <c r="H82" i="6"/>
  <c r="O82" i="6"/>
  <c r="K82" i="6"/>
  <c r="N82" i="6"/>
  <c r="H83" i="6"/>
  <c r="K83" i="6"/>
  <c r="N83" i="6"/>
  <c r="H84" i="6"/>
  <c r="K84" i="6"/>
  <c r="O84" i="6"/>
  <c r="N84" i="6"/>
  <c r="H85" i="6"/>
  <c r="K85" i="6"/>
  <c r="N85" i="6"/>
  <c r="H86" i="6"/>
  <c r="K86" i="6"/>
  <c r="N86" i="6"/>
  <c r="H87" i="6"/>
  <c r="K87" i="6"/>
  <c r="N87" i="6"/>
  <c r="O87" i="6"/>
  <c r="H88" i="6"/>
  <c r="O88" i="6"/>
  <c r="K88" i="6"/>
  <c r="N88" i="6"/>
  <c r="H89" i="6"/>
  <c r="K89" i="6"/>
  <c r="N89" i="6"/>
  <c r="H90" i="6"/>
  <c r="K90" i="6"/>
  <c r="N90" i="6"/>
  <c r="H91" i="6"/>
  <c r="K91" i="6"/>
  <c r="N91" i="6"/>
  <c r="O91" i="6"/>
  <c r="H92" i="6"/>
  <c r="O92" i="6"/>
  <c r="K92" i="6"/>
  <c r="N92" i="6"/>
  <c r="H93" i="6"/>
  <c r="K93" i="6"/>
  <c r="N93" i="6"/>
  <c r="H94" i="6"/>
  <c r="K94" i="6"/>
  <c r="N94" i="6"/>
  <c r="H95" i="6"/>
  <c r="K95" i="6"/>
  <c r="N95" i="6"/>
  <c r="H96" i="6"/>
  <c r="O96" i="6"/>
  <c r="K96" i="6"/>
  <c r="N96" i="6"/>
  <c r="H97" i="6"/>
  <c r="K97" i="6"/>
  <c r="O97" i="6"/>
  <c r="N97" i="6"/>
  <c r="H98" i="6"/>
  <c r="K98" i="6"/>
  <c r="N98" i="6"/>
  <c r="H99" i="6"/>
  <c r="O99" i="6"/>
  <c r="K99" i="6"/>
  <c r="N99" i="6"/>
  <c r="H100" i="6"/>
  <c r="O100" i="6"/>
  <c r="K100" i="6"/>
  <c r="N100" i="6"/>
  <c r="H101" i="6"/>
  <c r="K101" i="6"/>
  <c r="N101" i="6"/>
  <c r="H102" i="6"/>
  <c r="O102" i="6"/>
  <c r="N102" i="6"/>
  <c r="H103" i="6"/>
  <c r="K103" i="6"/>
  <c r="O103" i="6"/>
  <c r="N103" i="6"/>
  <c r="H104" i="6"/>
  <c r="K104" i="6"/>
  <c r="O104" i="6"/>
  <c r="N104" i="6"/>
  <c r="H105" i="6"/>
  <c r="K105" i="6"/>
  <c r="N105" i="6"/>
  <c r="H106" i="6"/>
  <c r="K106" i="6"/>
  <c r="N106" i="6"/>
  <c r="O106" i="6"/>
  <c r="H107" i="6"/>
  <c r="O107" i="6"/>
  <c r="K107" i="6"/>
  <c r="N107" i="6"/>
  <c r="H108" i="6"/>
  <c r="K108" i="6"/>
  <c r="O108" i="6"/>
  <c r="N108" i="6"/>
  <c r="H109" i="6"/>
  <c r="K109" i="6"/>
  <c r="N109" i="6"/>
  <c r="O109" i="6"/>
  <c r="H110" i="6"/>
  <c r="K110" i="6"/>
  <c r="O110" i="6"/>
  <c r="N110" i="6"/>
  <c r="H111" i="6"/>
  <c r="O111" i="6"/>
  <c r="K111" i="6"/>
  <c r="N111" i="6"/>
  <c r="H112" i="6"/>
  <c r="K112" i="6"/>
  <c r="N112" i="6"/>
  <c r="H113" i="6"/>
  <c r="O113" i="6"/>
  <c r="K113" i="6"/>
  <c r="N113" i="6"/>
  <c r="H114" i="6"/>
  <c r="O114" i="6"/>
  <c r="K114" i="6"/>
  <c r="N114" i="6"/>
  <c r="H115" i="6"/>
  <c r="K115" i="6"/>
  <c r="N115" i="6"/>
  <c r="O115" i="6"/>
  <c r="H116" i="6"/>
  <c r="K116" i="6"/>
  <c r="N116" i="6"/>
  <c r="O116" i="6"/>
  <c r="H117" i="6"/>
  <c r="O117" i="6"/>
  <c r="K117" i="6"/>
  <c r="N117" i="6"/>
  <c r="H118" i="6"/>
  <c r="O118" i="6"/>
  <c r="K118" i="6"/>
  <c r="N118" i="6"/>
  <c r="H119" i="6"/>
  <c r="K119" i="6"/>
  <c r="N119" i="6"/>
  <c r="O119" i="6"/>
  <c r="H120" i="6"/>
  <c r="K120" i="6"/>
  <c r="N120" i="6"/>
  <c r="H121" i="6"/>
  <c r="K121" i="6"/>
  <c r="O121" i="6"/>
  <c r="N121" i="6"/>
  <c r="H122" i="6"/>
  <c r="K122" i="6"/>
  <c r="N122" i="6"/>
  <c r="H123" i="6"/>
  <c r="K123" i="6"/>
  <c r="N123" i="6"/>
  <c r="H124" i="6"/>
  <c r="O124" i="6"/>
  <c r="K124" i="6"/>
  <c r="N124" i="6"/>
  <c r="H125" i="6"/>
  <c r="K125" i="6"/>
  <c r="N125" i="6"/>
  <c r="H126" i="6"/>
  <c r="K126" i="6"/>
  <c r="N126" i="6"/>
  <c r="O126" i="6"/>
  <c r="H127" i="6"/>
  <c r="O127" i="6"/>
  <c r="K127" i="6"/>
  <c r="N127" i="6"/>
  <c r="H128" i="6"/>
  <c r="K128" i="6"/>
  <c r="N128" i="6"/>
  <c r="H129" i="6"/>
  <c r="K129" i="6"/>
  <c r="N129" i="6"/>
  <c r="O129" i="6"/>
  <c r="H130" i="6"/>
  <c r="K130" i="6"/>
  <c r="N130" i="6"/>
  <c r="O130" i="6"/>
  <c r="H131" i="6"/>
  <c r="O131" i="6"/>
  <c r="K131" i="6"/>
  <c r="N131" i="6"/>
  <c r="H132" i="6"/>
  <c r="K132" i="6"/>
  <c r="N132" i="6"/>
  <c r="H133" i="6"/>
  <c r="K133" i="6"/>
  <c r="O133" i="6"/>
  <c r="N133" i="6"/>
  <c r="H134" i="6"/>
  <c r="O134" i="6"/>
  <c r="K134" i="6"/>
  <c r="N134" i="6"/>
  <c r="H135" i="6"/>
  <c r="K135" i="6"/>
  <c r="O135" i="6"/>
  <c r="N135" i="6"/>
  <c r="H136" i="6"/>
  <c r="K136" i="6"/>
  <c r="N136" i="6"/>
  <c r="H137" i="6"/>
  <c r="K137" i="6"/>
  <c r="O137" i="6"/>
  <c r="N137" i="6"/>
  <c r="H138" i="6"/>
  <c r="O138" i="6"/>
  <c r="K138" i="6"/>
  <c r="N138" i="6"/>
  <c r="H139" i="6"/>
  <c r="K139" i="6"/>
  <c r="N139" i="6"/>
  <c r="H140" i="6"/>
  <c r="K140" i="6"/>
  <c r="O140" i="6"/>
  <c r="N140" i="6"/>
  <c r="H141" i="6"/>
  <c r="K141" i="6"/>
  <c r="O141" i="6"/>
  <c r="N141" i="6"/>
  <c r="H142" i="6"/>
  <c r="K142" i="6"/>
  <c r="O142" i="6"/>
  <c r="N142" i="6"/>
  <c r="H143" i="6"/>
  <c r="K143" i="6"/>
  <c r="N143" i="6"/>
  <c r="O143" i="6"/>
  <c r="H144" i="6"/>
  <c r="K144" i="6"/>
  <c r="O144" i="6"/>
  <c r="N144" i="6"/>
  <c r="H145" i="6"/>
  <c r="O145" i="6"/>
  <c r="K145" i="6"/>
  <c r="N145" i="6"/>
  <c r="H146" i="6"/>
  <c r="K146" i="6"/>
  <c r="N146" i="6"/>
  <c r="H147" i="6"/>
  <c r="K147" i="6"/>
  <c r="O147" i="6"/>
  <c r="N147" i="6"/>
  <c r="H148" i="6"/>
  <c r="O148" i="6"/>
  <c r="K148" i="6"/>
  <c r="N148" i="6"/>
  <c r="H149" i="6"/>
  <c r="K149" i="6"/>
  <c r="O149" i="6"/>
  <c r="N149" i="6"/>
  <c r="H150" i="6"/>
  <c r="K150" i="6"/>
  <c r="N150" i="6"/>
  <c r="H151" i="6"/>
  <c r="K151" i="6"/>
  <c r="N151" i="6"/>
  <c r="O151" i="6"/>
  <c r="H152" i="6"/>
  <c r="K152" i="6"/>
  <c r="N152" i="6"/>
  <c r="H153" i="6"/>
  <c r="O153" i="6"/>
  <c r="K153" i="6"/>
  <c r="N153" i="6"/>
  <c r="H154" i="6"/>
  <c r="K154" i="6"/>
  <c r="O154" i="6"/>
  <c r="N154" i="6"/>
  <c r="H155" i="6"/>
  <c r="O155" i="6"/>
  <c r="K155" i="6"/>
  <c r="N155" i="6"/>
  <c r="H156" i="6"/>
  <c r="K156" i="6"/>
  <c r="O156" i="6"/>
  <c r="N156" i="6"/>
  <c r="H157" i="6"/>
  <c r="K157" i="6"/>
  <c r="N157" i="6"/>
  <c r="H158" i="6"/>
  <c r="K158" i="6"/>
  <c r="N158" i="6"/>
  <c r="O158" i="6"/>
  <c r="H159" i="6"/>
  <c r="K159" i="6"/>
  <c r="N159" i="6"/>
  <c r="O159" i="6"/>
  <c r="H160" i="6"/>
  <c r="K160" i="6"/>
  <c r="N160" i="6"/>
  <c r="H161" i="6"/>
  <c r="K161" i="6"/>
  <c r="N161" i="6"/>
  <c r="O161" i="6"/>
  <c r="H162" i="6"/>
  <c r="O162" i="6"/>
  <c r="K162" i="6"/>
  <c r="N162" i="6"/>
  <c r="H163" i="6"/>
  <c r="O163" i="6"/>
  <c r="K163" i="6"/>
  <c r="N163" i="6"/>
  <c r="H164" i="6"/>
  <c r="K164" i="6"/>
  <c r="N164" i="6"/>
  <c r="H165" i="6"/>
  <c r="K165" i="6"/>
  <c r="O165" i="6"/>
  <c r="N165" i="6"/>
  <c r="H166" i="6"/>
  <c r="K166" i="6"/>
  <c r="N166" i="6"/>
  <c r="H167" i="6"/>
  <c r="K167" i="6"/>
  <c r="N167" i="6"/>
  <c r="H168" i="6"/>
  <c r="K168" i="6"/>
  <c r="O168" i="6"/>
  <c r="N168" i="6"/>
  <c r="H169" i="6"/>
  <c r="O169" i="6"/>
  <c r="K169" i="6"/>
  <c r="N169" i="6"/>
  <c r="H170" i="6"/>
  <c r="K170" i="6"/>
  <c r="N170" i="6"/>
  <c r="H171" i="6"/>
  <c r="K171" i="6"/>
  <c r="N171" i="6"/>
  <c r="O171" i="6"/>
  <c r="H172" i="6"/>
  <c r="O172" i="6"/>
  <c r="K172" i="6"/>
  <c r="N172" i="6"/>
  <c r="H173" i="6"/>
  <c r="K173" i="6"/>
  <c r="N173" i="6"/>
  <c r="H174" i="6"/>
  <c r="O174" i="6"/>
  <c r="K174" i="6"/>
  <c r="N174" i="6"/>
  <c r="H175" i="6"/>
  <c r="K175" i="6"/>
  <c r="N175" i="6"/>
  <c r="O175" i="6"/>
  <c r="H176" i="6"/>
  <c r="O176" i="6"/>
  <c r="K176" i="6"/>
  <c r="N176" i="6"/>
  <c r="H177" i="6"/>
  <c r="K177" i="6"/>
  <c r="O177" i="6"/>
  <c r="N177" i="6"/>
  <c r="H178" i="6"/>
  <c r="K178" i="6"/>
  <c r="N178" i="6"/>
  <c r="O178" i="6"/>
  <c r="H179" i="6"/>
  <c r="O179" i="6"/>
  <c r="K179" i="6"/>
  <c r="N179" i="6"/>
  <c r="H180" i="6"/>
  <c r="K180" i="6"/>
  <c r="N180" i="6"/>
  <c r="H181" i="6"/>
  <c r="K181" i="6"/>
  <c r="N181" i="6"/>
  <c r="O181" i="6"/>
  <c r="H182" i="6"/>
  <c r="K182" i="6"/>
  <c r="N182" i="6"/>
  <c r="O182" i="6"/>
  <c r="H183" i="6"/>
  <c r="K183" i="6"/>
  <c r="N183" i="6"/>
  <c r="H184" i="6"/>
  <c r="K184" i="6"/>
  <c r="N184" i="6"/>
  <c r="H185" i="6"/>
  <c r="K185" i="6"/>
  <c r="N185" i="6"/>
  <c r="H186" i="6"/>
  <c r="K186" i="6"/>
  <c r="O186" i="6"/>
  <c r="N186" i="6"/>
  <c r="H187" i="6"/>
  <c r="K187" i="6"/>
  <c r="N187" i="6"/>
  <c r="H188" i="6"/>
  <c r="K188" i="6"/>
  <c r="N188" i="6"/>
  <c r="H189" i="6"/>
  <c r="K189" i="6"/>
  <c r="N189" i="6"/>
  <c r="H190" i="6"/>
  <c r="K190" i="6"/>
  <c r="O190" i="6"/>
  <c r="N190" i="6"/>
  <c r="H191" i="6"/>
  <c r="O191" i="6"/>
  <c r="K191" i="6"/>
  <c r="N191" i="6"/>
  <c r="H192" i="6"/>
  <c r="O192" i="6"/>
  <c r="K192" i="6"/>
  <c r="N192" i="6"/>
  <c r="H193" i="6"/>
  <c r="K193" i="6"/>
  <c r="O193" i="6"/>
  <c r="N193" i="6"/>
  <c r="H194" i="6"/>
  <c r="K194" i="6"/>
  <c r="N194" i="6"/>
  <c r="O194" i="6"/>
  <c r="H195" i="6"/>
  <c r="K195" i="6"/>
  <c r="N195" i="6"/>
  <c r="O195" i="6"/>
  <c r="H196" i="6"/>
  <c r="K196" i="6"/>
  <c r="N196" i="6"/>
  <c r="H197" i="6"/>
  <c r="O197" i="6"/>
  <c r="K197" i="6"/>
  <c r="N197" i="6"/>
  <c r="H198" i="6"/>
  <c r="O198" i="6"/>
  <c r="K198" i="6"/>
  <c r="N198" i="6"/>
  <c r="H199" i="6"/>
  <c r="K199" i="6"/>
  <c r="N199" i="6"/>
  <c r="O199" i="6"/>
  <c r="H200" i="6"/>
  <c r="O200" i="6"/>
  <c r="K200" i="6"/>
  <c r="N200" i="6"/>
  <c r="H201" i="6"/>
  <c r="O201" i="6"/>
  <c r="K201" i="6"/>
  <c r="N201" i="6"/>
  <c r="H202" i="6"/>
  <c r="K202" i="6"/>
  <c r="N202" i="6"/>
  <c r="O202" i="6"/>
  <c r="H203" i="6"/>
  <c r="K203" i="6"/>
  <c r="N203" i="6"/>
  <c r="O203" i="6"/>
  <c r="H204" i="6"/>
  <c r="O204" i="6"/>
  <c r="K204" i="6"/>
  <c r="N204" i="6"/>
  <c r="H205" i="6"/>
  <c r="K205" i="6"/>
  <c r="O205" i="6"/>
  <c r="N205" i="6"/>
  <c r="H206" i="6"/>
  <c r="K206" i="6"/>
  <c r="N206" i="6"/>
  <c r="H207" i="6"/>
  <c r="O207" i="6"/>
  <c r="K207" i="6"/>
  <c r="N207" i="6"/>
  <c r="H208" i="6"/>
  <c r="O208" i="6"/>
  <c r="K208" i="6"/>
  <c r="N208" i="6"/>
  <c r="H209" i="6"/>
  <c r="K209" i="6"/>
  <c r="N209" i="6"/>
  <c r="H210" i="6"/>
  <c r="O210" i="6"/>
  <c r="K210" i="6"/>
  <c r="N210" i="6"/>
  <c r="H211" i="6"/>
  <c r="K211" i="6"/>
  <c r="N211" i="6"/>
  <c r="H212" i="6"/>
  <c r="O212" i="6"/>
  <c r="K212" i="6"/>
  <c r="N212" i="6"/>
  <c r="H213" i="6"/>
  <c r="K213" i="6"/>
  <c r="O213" i="6"/>
  <c r="N213" i="6"/>
  <c r="H214" i="6"/>
  <c r="K214" i="6"/>
  <c r="N214" i="6"/>
  <c r="H215" i="6"/>
  <c r="O215" i="6"/>
  <c r="K215" i="6"/>
  <c r="N215" i="6"/>
  <c r="H216" i="6"/>
  <c r="K216" i="6"/>
  <c r="N216" i="6"/>
  <c r="H217" i="6"/>
  <c r="O217" i="6"/>
  <c r="K217" i="6"/>
  <c r="N217" i="6"/>
  <c r="H218" i="6"/>
  <c r="K218" i="6"/>
  <c r="O218" i="6"/>
  <c r="N218" i="6"/>
  <c r="H219" i="6"/>
  <c r="K219" i="6"/>
  <c r="N219" i="6"/>
  <c r="O219" i="6"/>
  <c r="H220" i="6"/>
  <c r="K220" i="6"/>
  <c r="O220" i="6"/>
  <c r="N220" i="6"/>
  <c r="H221" i="6"/>
  <c r="K221" i="6"/>
  <c r="N221" i="6"/>
  <c r="H222" i="6"/>
  <c r="K222" i="6"/>
  <c r="N222" i="6"/>
  <c r="H223" i="6"/>
  <c r="K223" i="6"/>
  <c r="N223" i="6"/>
  <c r="O223" i="6"/>
  <c r="H224" i="6"/>
  <c r="O224" i="6"/>
  <c r="K224" i="6"/>
  <c r="N224" i="6"/>
  <c r="H225" i="6"/>
  <c r="O225" i="6"/>
  <c r="K225" i="6"/>
  <c r="N225" i="6"/>
  <c r="H226" i="6"/>
  <c r="K226" i="6"/>
  <c r="N226" i="6"/>
  <c r="H227" i="6"/>
  <c r="O227" i="6"/>
  <c r="K227" i="6"/>
  <c r="N227" i="6"/>
  <c r="H228" i="6"/>
  <c r="O228" i="6"/>
  <c r="K228" i="6"/>
  <c r="N228" i="6"/>
  <c r="H229" i="6"/>
  <c r="K229" i="6"/>
  <c r="N229" i="6"/>
  <c r="H230" i="6"/>
  <c r="K230" i="6"/>
  <c r="N230" i="6"/>
  <c r="O230" i="6"/>
  <c r="H231" i="6"/>
  <c r="O231" i="6"/>
  <c r="K231" i="6"/>
  <c r="N231" i="6"/>
  <c r="H232" i="6"/>
  <c r="O232" i="6"/>
  <c r="K232" i="6"/>
  <c r="N232" i="6"/>
  <c r="H233" i="6"/>
  <c r="K233" i="6"/>
  <c r="O233" i="6"/>
  <c r="N233" i="6"/>
  <c r="H234" i="6"/>
  <c r="O234" i="6"/>
  <c r="K234" i="6"/>
  <c r="N234" i="6"/>
  <c r="H235" i="6"/>
  <c r="K235" i="6"/>
  <c r="O235" i="6"/>
  <c r="N235" i="6"/>
  <c r="H236" i="6"/>
  <c r="K236" i="6"/>
  <c r="O236" i="6"/>
  <c r="N236" i="6"/>
  <c r="H237" i="6"/>
  <c r="O237" i="6"/>
  <c r="K237" i="6"/>
  <c r="N237" i="6"/>
  <c r="H238" i="6"/>
  <c r="K238" i="6"/>
  <c r="O238" i="6"/>
  <c r="N238" i="6"/>
  <c r="H239" i="6"/>
  <c r="K239" i="6"/>
  <c r="N239" i="6"/>
  <c r="O239" i="6"/>
  <c r="H240" i="6"/>
  <c r="K240" i="6"/>
  <c r="O240" i="6"/>
  <c r="N240" i="6"/>
  <c r="H241" i="6"/>
  <c r="K241" i="6"/>
  <c r="N241" i="6"/>
  <c r="H242" i="6"/>
  <c r="K242" i="6"/>
  <c r="N242" i="6"/>
  <c r="H243" i="6"/>
  <c r="K243" i="6"/>
  <c r="N243" i="6"/>
  <c r="O243" i="6"/>
  <c r="H244" i="6"/>
  <c r="O244" i="6"/>
  <c r="K244" i="6"/>
  <c r="N244" i="6"/>
  <c r="H245" i="6"/>
  <c r="O245" i="6"/>
  <c r="K245" i="6"/>
  <c r="N245" i="6"/>
  <c r="H246" i="6"/>
  <c r="K246" i="6"/>
  <c r="N246" i="6"/>
  <c r="H247" i="6"/>
  <c r="O247" i="6"/>
  <c r="K247" i="6"/>
  <c r="N247" i="6"/>
  <c r="H248" i="6"/>
  <c r="O248" i="6"/>
  <c r="K248" i="6"/>
  <c r="N248" i="6"/>
  <c r="H249" i="6"/>
  <c r="K249" i="6"/>
  <c r="O249" i="6"/>
  <c r="N249" i="6"/>
  <c r="H250" i="6"/>
  <c r="K250" i="6"/>
  <c r="N250" i="6"/>
  <c r="O250" i="6"/>
  <c r="H251" i="6"/>
  <c r="K251" i="6"/>
  <c r="N251" i="6"/>
  <c r="H252" i="6"/>
  <c r="O252" i="6"/>
  <c r="K252" i="6"/>
  <c r="N252" i="6"/>
  <c r="H253" i="6"/>
  <c r="K253" i="6"/>
  <c r="N253" i="6"/>
  <c r="H254" i="6"/>
  <c r="O254" i="6"/>
  <c r="K254" i="6"/>
  <c r="N254" i="6"/>
  <c r="H255" i="6"/>
  <c r="K255" i="6"/>
  <c r="O255" i="6"/>
  <c r="N255" i="6"/>
  <c r="H256" i="6"/>
  <c r="O256" i="6"/>
  <c r="K256" i="6"/>
  <c r="N256" i="6"/>
  <c r="H257" i="6"/>
  <c r="K257" i="6"/>
  <c r="O257" i="6"/>
  <c r="N257" i="6"/>
  <c r="H258" i="6"/>
  <c r="K258" i="6"/>
  <c r="N258" i="6"/>
  <c r="H259" i="6"/>
  <c r="O259" i="6"/>
  <c r="K259" i="6"/>
  <c r="N259" i="6"/>
  <c r="H260" i="6"/>
  <c r="K260" i="6"/>
  <c r="O260" i="6"/>
  <c r="N260" i="6"/>
  <c r="H261" i="6"/>
  <c r="K261" i="6"/>
  <c r="O261" i="6"/>
  <c r="N261" i="6"/>
  <c r="H262" i="6"/>
  <c r="K262" i="6"/>
  <c r="N262" i="6"/>
  <c r="H263" i="6"/>
  <c r="K263" i="6"/>
  <c r="N263" i="6"/>
  <c r="O263" i="6"/>
  <c r="H264" i="6"/>
  <c r="O264" i="6"/>
  <c r="K264" i="6"/>
  <c r="N264" i="6"/>
  <c r="H265" i="6"/>
  <c r="K265" i="6"/>
  <c r="N265" i="6"/>
  <c r="H266" i="6"/>
  <c r="K266" i="6"/>
  <c r="N266" i="6"/>
  <c r="H267" i="6"/>
  <c r="K267" i="6"/>
  <c r="N267" i="6"/>
  <c r="O267" i="6"/>
  <c r="H268" i="6"/>
  <c r="K268" i="6"/>
  <c r="O268" i="6"/>
  <c r="N268" i="6"/>
  <c r="H269" i="6"/>
  <c r="K269" i="6"/>
  <c r="O269" i="6"/>
  <c r="N269" i="6"/>
  <c r="H270" i="6"/>
  <c r="K270" i="6"/>
  <c r="N270" i="6"/>
  <c r="H271" i="6"/>
  <c r="K271" i="6"/>
  <c r="N271" i="6"/>
  <c r="O271" i="6"/>
  <c r="H272" i="6"/>
  <c r="O272" i="6"/>
  <c r="K272" i="6"/>
  <c r="N272" i="6"/>
  <c r="H273" i="6"/>
  <c r="K273" i="6"/>
  <c r="O273" i="6"/>
  <c r="N273" i="6"/>
  <c r="H274" i="6"/>
  <c r="K274" i="6"/>
  <c r="N274" i="6"/>
  <c r="O274" i="6"/>
  <c r="H275" i="6"/>
  <c r="K275" i="6"/>
  <c r="N275" i="6"/>
  <c r="H276" i="6"/>
  <c r="O276" i="6"/>
  <c r="K276" i="6"/>
  <c r="N276" i="6"/>
  <c r="H277" i="6"/>
  <c r="K277" i="6"/>
  <c r="N277" i="6"/>
  <c r="H278" i="6"/>
  <c r="O278" i="6"/>
  <c r="K278" i="6"/>
  <c r="N278" i="6"/>
  <c r="H279" i="6"/>
  <c r="K279" i="6"/>
  <c r="O279" i="6"/>
  <c r="N279" i="6"/>
  <c r="H280" i="6"/>
  <c r="K280" i="6"/>
  <c r="O280" i="6"/>
  <c r="N280" i="6"/>
  <c r="H281" i="6"/>
  <c r="O281" i="6"/>
  <c r="K281" i="6"/>
  <c r="N281" i="6"/>
  <c r="H282" i="6"/>
  <c r="K282" i="6"/>
  <c r="N282" i="6"/>
  <c r="O282" i="6"/>
  <c r="H283" i="6"/>
  <c r="K283" i="6"/>
  <c r="N283" i="6"/>
  <c r="O283" i="6"/>
  <c r="H284" i="6"/>
  <c r="O284" i="6"/>
  <c r="K284" i="6"/>
  <c r="N284" i="6"/>
  <c r="H285" i="6"/>
  <c r="K285" i="6"/>
  <c r="N285" i="6"/>
  <c r="H286" i="6"/>
  <c r="K286" i="6"/>
  <c r="N286" i="6"/>
  <c r="H287" i="6"/>
  <c r="K287" i="6"/>
  <c r="N287" i="6"/>
  <c r="O287" i="6"/>
  <c r="H288" i="6"/>
  <c r="O288" i="6"/>
  <c r="K288" i="6"/>
  <c r="N288" i="6"/>
  <c r="H289" i="6"/>
  <c r="O289" i="6"/>
  <c r="K289" i="6"/>
  <c r="N289" i="6"/>
  <c r="H290" i="6"/>
  <c r="K290" i="6"/>
  <c r="N290" i="6"/>
  <c r="H291" i="6"/>
  <c r="O291" i="6"/>
  <c r="K291" i="6"/>
  <c r="N291" i="6"/>
  <c r="H292" i="6"/>
  <c r="O292" i="6"/>
  <c r="K292" i="6"/>
  <c r="N292" i="6"/>
  <c r="H293" i="6"/>
  <c r="K293" i="6"/>
  <c r="N293" i="6"/>
  <c r="H294" i="6"/>
  <c r="K294" i="6"/>
  <c r="N294" i="6"/>
  <c r="O294" i="6"/>
  <c r="H295" i="6"/>
  <c r="K295" i="6"/>
  <c r="N295" i="6"/>
  <c r="H296" i="6"/>
  <c r="O296" i="6"/>
  <c r="K296" i="6"/>
  <c r="N296" i="6"/>
  <c r="H297" i="6"/>
  <c r="K297" i="6"/>
  <c r="N297" i="6"/>
  <c r="O297" i="6"/>
  <c r="H298" i="6"/>
  <c r="K298" i="6"/>
  <c r="O298" i="6"/>
  <c r="N298" i="6"/>
  <c r="H299" i="6"/>
  <c r="K299" i="6"/>
  <c r="N299" i="6"/>
  <c r="O299" i="6"/>
  <c r="H300" i="6"/>
  <c r="K300" i="6"/>
  <c r="N300" i="6"/>
  <c r="H301" i="6"/>
  <c r="K301" i="6"/>
  <c r="O301" i="6"/>
  <c r="N301" i="6"/>
  <c r="H302" i="6"/>
  <c r="O302" i="6"/>
  <c r="K302" i="6"/>
  <c r="N302" i="6"/>
  <c r="H303" i="6"/>
  <c r="K303" i="6"/>
  <c r="O303" i="6"/>
  <c r="N303" i="6"/>
  <c r="H304" i="6"/>
  <c r="O304" i="6"/>
  <c r="K304" i="6"/>
  <c r="N304" i="6"/>
  <c r="H305" i="6"/>
  <c r="O305" i="6"/>
  <c r="K305" i="6"/>
  <c r="N305" i="6"/>
  <c r="H306" i="6"/>
  <c r="K306" i="6"/>
  <c r="N306" i="6"/>
  <c r="H307" i="6"/>
  <c r="O307" i="6"/>
  <c r="K307" i="6"/>
  <c r="N307" i="6"/>
  <c r="H308" i="6"/>
  <c r="K308" i="6"/>
  <c r="N308" i="6"/>
  <c r="O308" i="6"/>
  <c r="H309" i="6"/>
  <c r="O309" i="6"/>
  <c r="K309" i="6"/>
  <c r="N309" i="6"/>
  <c r="H310" i="6"/>
  <c r="K310" i="6"/>
  <c r="O310" i="6"/>
  <c r="N310" i="6"/>
  <c r="H311" i="6"/>
  <c r="K311" i="6"/>
  <c r="N311" i="6"/>
  <c r="O311" i="6"/>
  <c r="H312" i="6"/>
  <c r="O312" i="6"/>
  <c r="K312" i="6"/>
  <c r="N312" i="6"/>
  <c r="H313" i="6"/>
  <c r="K313" i="6"/>
  <c r="O313" i="6"/>
  <c r="N313" i="6"/>
  <c r="H314" i="6"/>
  <c r="K314" i="6"/>
  <c r="N314" i="6"/>
  <c r="O314" i="6"/>
  <c r="H315" i="6"/>
  <c r="K315" i="6"/>
  <c r="O315" i="6"/>
  <c r="N315" i="6"/>
  <c r="H316" i="6"/>
  <c r="O316" i="6"/>
  <c r="K316" i="6"/>
  <c r="N316" i="6"/>
  <c r="H317" i="6"/>
  <c r="K317" i="6"/>
  <c r="N317" i="6"/>
  <c r="H318" i="6"/>
  <c r="O318" i="6"/>
  <c r="K318" i="6"/>
  <c r="N318" i="6"/>
  <c r="H319" i="6"/>
  <c r="O319" i="6"/>
  <c r="K319" i="6"/>
  <c r="N319" i="6"/>
  <c r="H320" i="6"/>
  <c r="O320" i="6"/>
  <c r="K320" i="6"/>
  <c r="N320" i="6"/>
  <c r="H321" i="6"/>
  <c r="K321" i="6"/>
  <c r="O321" i="6"/>
  <c r="N321" i="6"/>
  <c r="H322" i="6"/>
  <c r="O322" i="6"/>
  <c r="K322" i="6"/>
  <c r="N322" i="6"/>
  <c r="H323" i="6"/>
  <c r="K323" i="6"/>
  <c r="N323" i="6"/>
  <c r="O323" i="6"/>
  <c r="H324" i="6"/>
  <c r="K324" i="6"/>
  <c r="N324" i="6"/>
  <c r="O324" i="6"/>
  <c r="H325" i="6"/>
  <c r="O325" i="6"/>
  <c r="K325" i="6"/>
  <c r="N325" i="6"/>
  <c r="H326" i="6"/>
  <c r="O326" i="6"/>
  <c r="K326" i="6"/>
  <c r="N326" i="6"/>
  <c r="H327" i="6"/>
  <c r="K327" i="6"/>
  <c r="O327" i="6"/>
  <c r="N327" i="6"/>
  <c r="H328" i="6"/>
  <c r="K328" i="6"/>
  <c r="O328" i="6"/>
  <c r="N328" i="6"/>
  <c r="H329" i="6"/>
  <c r="O329" i="6"/>
  <c r="K329" i="6"/>
  <c r="N329" i="6"/>
  <c r="H330" i="6"/>
  <c r="K330" i="6"/>
  <c r="O330" i="6"/>
  <c r="N330" i="6"/>
  <c r="H331" i="6"/>
  <c r="K331" i="6"/>
  <c r="N331" i="6"/>
  <c r="O331" i="6"/>
  <c r="H332" i="6"/>
  <c r="K332" i="6"/>
  <c r="O332" i="6"/>
  <c r="N332" i="6"/>
  <c r="H333" i="6"/>
  <c r="K333" i="6"/>
  <c r="N333" i="6"/>
  <c r="H334" i="6"/>
  <c r="K334" i="6"/>
  <c r="N334" i="6"/>
  <c r="O334" i="6"/>
  <c r="H335" i="6"/>
  <c r="K335" i="6"/>
  <c r="N335" i="6"/>
  <c r="O335" i="6"/>
  <c r="H336" i="6"/>
  <c r="O336" i="6"/>
  <c r="K336" i="6"/>
  <c r="N336" i="6"/>
  <c r="H337" i="6"/>
  <c r="K337" i="6"/>
  <c r="N337" i="6"/>
  <c r="H338" i="6"/>
  <c r="K338" i="6"/>
  <c r="N338" i="6"/>
  <c r="H339" i="6"/>
  <c r="O339" i="6"/>
  <c r="K339" i="6"/>
  <c r="N339" i="6"/>
  <c r="H340" i="6"/>
  <c r="K340" i="6"/>
  <c r="O340" i="6"/>
  <c r="N340" i="6"/>
  <c r="H341" i="6"/>
  <c r="K341" i="6"/>
  <c r="N341" i="6"/>
  <c r="O341" i="6"/>
  <c r="H342" i="6"/>
  <c r="O342" i="6"/>
  <c r="K342" i="6"/>
  <c r="N342" i="6"/>
  <c r="H343" i="6"/>
  <c r="K343" i="6"/>
  <c r="N343" i="6"/>
  <c r="H344" i="6"/>
  <c r="O344" i="6"/>
  <c r="K344" i="6"/>
  <c r="N344" i="6"/>
  <c r="H345" i="6"/>
  <c r="K345" i="6"/>
  <c r="O345" i="6"/>
  <c r="N345" i="6"/>
  <c r="H346" i="6"/>
  <c r="O346" i="6"/>
  <c r="K346" i="6"/>
  <c r="N346" i="6"/>
  <c r="H347" i="6"/>
  <c r="K347" i="6"/>
  <c r="O347" i="6"/>
  <c r="N347" i="6"/>
  <c r="H348" i="6"/>
  <c r="K348" i="6"/>
  <c r="N348" i="6"/>
  <c r="H349" i="6"/>
  <c r="K349" i="6"/>
  <c r="O349" i="6"/>
  <c r="N349" i="6"/>
  <c r="H350" i="6"/>
  <c r="K350" i="6"/>
  <c r="N350" i="6"/>
  <c r="O350" i="6"/>
  <c r="H351" i="6"/>
  <c r="K351" i="6"/>
  <c r="N351" i="6"/>
  <c r="O351" i="6"/>
  <c r="H352" i="6"/>
  <c r="O352" i="6"/>
  <c r="K352" i="6"/>
  <c r="N352" i="6"/>
  <c r="H353" i="6"/>
  <c r="K353" i="6"/>
  <c r="N353" i="6"/>
  <c r="H354" i="6"/>
  <c r="O354" i="6"/>
  <c r="K354" i="6"/>
  <c r="N354" i="6"/>
  <c r="H355" i="6"/>
  <c r="K355" i="6"/>
  <c r="N355" i="6"/>
  <c r="O355" i="6"/>
  <c r="H356" i="6"/>
  <c r="O356" i="6"/>
  <c r="K356" i="6"/>
  <c r="N356" i="6"/>
  <c r="H357" i="6"/>
  <c r="K357" i="6"/>
  <c r="N357" i="6"/>
  <c r="H358" i="6"/>
  <c r="K358" i="6"/>
  <c r="N358" i="6"/>
  <c r="O358" i="6"/>
  <c r="H359" i="6"/>
  <c r="K359" i="6"/>
  <c r="O359" i="6"/>
  <c r="N359" i="6"/>
  <c r="H360" i="6"/>
  <c r="O360" i="6"/>
  <c r="K360" i="6"/>
  <c r="N360" i="6"/>
  <c r="H361" i="6"/>
  <c r="K361" i="6"/>
  <c r="O361" i="6"/>
  <c r="N361" i="6"/>
  <c r="H362" i="6"/>
  <c r="K362" i="6"/>
  <c r="N362" i="6"/>
  <c r="O362" i="6"/>
  <c r="H363" i="6"/>
  <c r="O363" i="6"/>
  <c r="K363" i="6"/>
  <c r="N363" i="6"/>
  <c r="H364" i="6"/>
  <c r="O364" i="6"/>
  <c r="K364" i="6"/>
  <c r="N364" i="6"/>
  <c r="H365" i="6"/>
  <c r="K365" i="6"/>
  <c r="N365" i="6"/>
  <c r="H366" i="6"/>
  <c r="O366" i="6"/>
  <c r="K366" i="6"/>
  <c r="N366" i="6"/>
  <c r="H367" i="6"/>
  <c r="K367" i="6"/>
  <c r="N367" i="6"/>
  <c r="H368" i="6"/>
  <c r="O368" i="6"/>
  <c r="K368" i="6"/>
  <c r="N368" i="6"/>
  <c r="H369" i="6"/>
  <c r="O369" i="6"/>
  <c r="K369" i="6"/>
  <c r="N369" i="6"/>
  <c r="H370" i="6"/>
  <c r="K370" i="6"/>
  <c r="O370" i="6"/>
  <c r="N370" i="6"/>
  <c r="H371" i="6"/>
  <c r="K371" i="6"/>
  <c r="O371" i="6"/>
  <c r="N371" i="6"/>
  <c r="H372" i="6"/>
  <c r="O372" i="6"/>
  <c r="K372" i="6"/>
  <c r="N372" i="6"/>
  <c r="H373" i="6"/>
  <c r="O373" i="6"/>
  <c r="K373" i="6"/>
  <c r="N373" i="6"/>
  <c r="H374" i="6"/>
  <c r="K374" i="6"/>
  <c r="N374" i="6"/>
  <c r="H375" i="6"/>
  <c r="O375" i="6"/>
  <c r="K375" i="6"/>
  <c r="N375" i="6"/>
  <c r="H376" i="6"/>
  <c r="K376" i="6"/>
  <c r="N376" i="6"/>
  <c r="O376" i="6"/>
  <c r="H377" i="6"/>
  <c r="O377" i="6"/>
  <c r="K377" i="6"/>
  <c r="N377" i="6"/>
  <c r="H378" i="6"/>
  <c r="K378" i="6"/>
  <c r="O378" i="6"/>
  <c r="N378" i="6"/>
  <c r="H379" i="6"/>
  <c r="K379" i="6"/>
  <c r="O379" i="6"/>
  <c r="N379" i="6"/>
  <c r="H380" i="6"/>
  <c r="K380" i="6"/>
  <c r="O380" i="6"/>
  <c r="N380" i="6"/>
  <c r="H381" i="6"/>
  <c r="K381" i="6"/>
  <c r="N381" i="6"/>
  <c r="O381" i="6"/>
  <c r="H382" i="6"/>
  <c r="K382" i="6"/>
  <c r="N382" i="6"/>
  <c r="H383" i="6"/>
  <c r="K383" i="6"/>
  <c r="N383" i="6"/>
  <c r="H384" i="6"/>
  <c r="O384" i="6"/>
  <c r="K384" i="6"/>
  <c r="N384" i="6"/>
  <c r="H385" i="6"/>
  <c r="O385" i="6"/>
  <c r="K385" i="6"/>
  <c r="N385" i="6"/>
  <c r="H386" i="6"/>
  <c r="K386" i="6"/>
  <c r="N386" i="6"/>
  <c r="H387" i="6"/>
  <c r="O387" i="6"/>
  <c r="K387" i="6"/>
  <c r="N387" i="6"/>
  <c r="H388" i="6"/>
  <c r="O388" i="6"/>
  <c r="K388" i="6"/>
  <c r="N388" i="6"/>
  <c r="H389" i="6"/>
  <c r="K389" i="6"/>
  <c r="O389" i="6"/>
  <c r="N389" i="6"/>
  <c r="H390" i="6"/>
  <c r="O390" i="6"/>
  <c r="K390" i="6"/>
  <c r="N390" i="6"/>
  <c r="H391" i="6"/>
  <c r="O391" i="6"/>
  <c r="K391" i="6"/>
  <c r="N391" i="6"/>
  <c r="H392" i="6"/>
  <c r="O392" i="6"/>
  <c r="K392" i="6"/>
  <c r="N392" i="6"/>
  <c r="H393" i="6"/>
  <c r="O393" i="6"/>
  <c r="K393" i="6"/>
  <c r="N393" i="6"/>
  <c r="H394" i="6"/>
  <c r="O394" i="6"/>
  <c r="K394" i="6"/>
  <c r="N394" i="6"/>
  <c r="H395" i="6"/>
  <c r="K395" i="6"/>
  <c r="O395" i="6"/>
  <c r="N395" i="6"/>
  <c r="H396" i="6"/>
  <c r="K396" i="6"/>
  <c r="O396" i="6"/>
  <c r="N396" i="6"/>
  <c r="H397" i="6"/>
  <c r="O397" i="6"/>
  <c r="K397" i="6"/>
  <c r="N397" i="6"/>
  <c r="H398" i="6"/>
  <c r="K398" i="6"/>
  <c r="O398" i="6"/>
  <c r="N398" i="6"/>
  <c r="H399" i="6"/>
  <c r="K399" i="6"/>
  <c r="N399" i="6"/>
  <c r="H400" i="6"/>
  <c r="O400" i="6"/>
  <c r="K400" i="6"/>
  <c r="N400" i="6"/>
  <c r="H401" i="6"/>
  <c r="K401" i="6"/>
  <c r="N401" i="6"/>
  <c r="H402" i="6"/>
  <c r="O402" i="6"/>
  <c r="K402" i="6"/>
  <c r="N402" i="6"/>
  <c r="H403" i="6"/>
  <c r="K403" i="6"/>
  <c r="N403" i="6"/>
  <c r="H404" i="6"/>
  <c r="K404" i="6"/>
  <c r="O404" i="6"/>
  <c r="N404" i="6"/>
  <c r="H405" i="6"/>
  <c r="O405" i="6"/>
  <c r="K405" i="6"/>
  <c r="N405" i="6"/>
  <c r="H406" i="6"/>
  <c r="K406" i="6"/>
  <c r="N406" i="6"/>
  <c r="H407" i="6"/>
  <c r="K407" i="6"/>
  <c r="N407" i="6"/>
  <c r="H408" i="6"/>
  <c r="O408" i="6"/>
  <c r="K408" i="6"/>
  <c r="N408" i="6"/>
  <c r="H409" i="6"/>
  <c r="K409" i="6"/>
  <c r="N409" i="6"/>
  <c r="H410" i="6"/>
  <c r="K410" i="6"/>
  <c r="N410" i="6"/>
  <c r="H411" i="6"/>
  <c r="K411" i="6"/>
  <c r="N411" i="6"/>
  <c r="O411" i="6"/>
  <c r="H412" i="6"/>
  <c r="O412" i="6"/>
  <c r="K412" i="6"/>
  <c r="N412" i="6"/>
  <c r="H413" i="6"/>
  <c r="K413" i="6"/>
  <c r="N413" i="6"/>
  <c r="H414" i="6"/>
  <c r="K414" i="6"/>
  <c r="N414" i="6"/>
  <c r="O414" i="6"/>
  <c r="H415" i="6"/>
  <c r="O415" i="6"/>
  <c r="K415" i="6"/>
  <c r="N415" i="6"/>
  <c r="H416" i="6"/>
  <c r="O416" i="6"/>
  <c r="K416" i="6"/>
  <c r="N416" i="6"/>
  <c r="H417" i="6"/>
  <c r="K417" i="6"/>
  <c r="N417" i="6"/>
  <c r="H418" i="6"/>
  <c r="O418" i="6"/>
  <c r="K418" i="6"/>
  <c r="N418" i="6"/>
  <c r="H419" i="6"/>
  <c r="O419" i="6"/>
  <c r="K419" i="6"/>
  <c r="N419" i="6"/>
  <c r="H420" i="6"/>
  <c r="K420" i="6"/>
  <c r="N420" i="6"/>
  <c r="O420" i="6"/>
  <c r="H421" i="6"/>
  <c r="K421" i="6"/>
  <c r="N421" i="6"/>
  <c r="H422" i="6"/>
  <c r="O422" i="6"/>
  <c r="K422" i="6"/>
  <c r="N422" i="6"/>
  <c r="H423" i="6"/>
  <c r="K423" i="6"/>
  <c r="N423" i="6"/>
  <c r="H424" i="6"/>
  <c r="K424" i="6"/>
  <c r="O424" i="6"/>
  <c r="N424" i="6"/>
  <c r="H425" i="6"/>
  <c r="O425" i="6"/>
  <c r="K425" i="6"/>
  <c r="N425" i="6"/>
  <c r="H426" i="6"/>
  <c r="K426" i="6"/>
  <c r="O426" i="6"/>
  <c r="N426" i="6"/>
  <c r="H427" i="6"/>
  <c r="K427" i="6"/>
  <c r="N427" i="6"/>
  <c r="H428" i="6"/>
  <c r="O428" i="6"/>
  <c r="K428" i="6"/>
  <c r="N428" i="6"/>
  <c r="H429" i="6"/>
  <c r="K429" i="6"/>
  <c r="N429" i="6"/>
  <c r="H430" i="6"/>
  <c r="O430" i="6"/>
  <c r="K430" i="6"/>
  <c r="N430" i="6"/>
  <c r="H431" i="6"/>
  <c r="K431" i="6"/>
  <c r="N431" i="6"/>
  <c r="H432" i="6"/>
  <c r="K432" i="6"/>
  <c r="O432" i="6"/>
  <c r="N432" i="6"/>
  <c r="H433" i="6"/>
  <c r="K433" i="6"/>
  <c r="O433" i="6"/>
  <c r="N433" i="6"/>
  <c r="H434" i="6"/>
  <c r="K434" i="6"/>
  <c r="N434" i="6"/>
  <c r="H435" i="6"/>
  <c r="K435" i="6"/>
  <c r="N435" i="6"/>
  <c r="O435" i="6"/>
  <c r="H436" i="6"/>
  <c r="O436" i="6"/>
  <c r="K436" i="6"/>
  <c r="N436" i="6"/>
  <c r="H437" i="6"/>
  <c r="K437" i="6"/>
  <c r="N437" i="6"/>
  <c r="H438" i="6"/>
  <c r="K438" i="6"/>
  <c r="N438" i="6"/>
  <c r="O438" i="6"/>
  <c r="H439" i="6"/>
  <c r="O439" i="6"/>
  <c r="K439" i="6"/>
  <c r="N439" i="6"/>
  <c r="H440" i="6"/>
  <c r="O440" i="6"/>
  <c r="K440" i="6"/>
  <c r="N440" i="6"/>
  <c r="H441" i="6"/>
  <c r="K441" i="6"/>
  <c r="N441" i="6"/>
  <c r="H442" i="6"/>
  <c r="O442" i="6"/>
  <c r="K442" i="6"/>
  <c r="N442" i="6"/>
  <c r="H443" i="6"/>
  <c r="K443" i="6"/>
  <c r="O443" i="6"/>
  <c r="N443" i="6"/>
  <c r="H444" i="6"/>
  <c r="O444" i="6"/>
  <c r="K444" i="6"/>
  <c r="N444" i="6"/>
  <c r="H445" i="6"/>
  <c r="K445" i="6"/>
  <c r="O445" i="6"/>
  <c r="N445" i="6"/>
  <c r="H446" i="6"/>
  <c r="K446" i="6"/>
  <c r="N446" i="6"/>
  <c r="H447" i="6"/>
  <c r="O447" i="6"/>
  <c r="K447" i="6"/>
  <c r="N447" i="6"/>
  <c r="H448" i="6"/>
  <c r="K448" i="6"/>
  <c r="O448" i="6"/>
  <c r="N448" i="6"/>
  <c r="H449" i="6"/>
  <c r="O449" i="6"/>
  <c r="K449" i="6"/>
  <c r="N449" i="6"/>
  <c r="H450" i="6"/>
  <c r="K450" i="6"/>
  <c r="N450" i="6"/>
  <c r="H451" i="6"/>
  <c r="O451" i="6"/>
  <c r="K451" i="6"/>
  <c r="N451" i="6"/>
  <c r="H452" i="6"/>
  <c r="O452" i="6"/>
  <c r="K452" i="6"/>
  <c r="N452" i="6"/>
  <c r="H453" i="6"/>
  <c r="K453" i="6"/>
  <c r="N453" i="6"/>
  <c r="H454" i="6"/>
  <c r="O454" i="6"/>
  <c r="K454" i="6"/>
  <c r="N454" i="6"/>
  <c r="H455" i="6"/>
  <c r="K455" i="6"/>
  <c r="N455" i="6"/>
  <c r="O455" i="6"/>
  <c r="H456" i="6"/>
  <c r="O456" i="6"/>
  <c r="K456" i="6"/>
  <c r="N456" i="6"/>
  <c r="H457" i="6"/>
  <c r="K457" i="6"/>
  <c r="N457" i="6"/>
  <c r="H458" i="6"/>
  <c r="O458" i="6"/>
  <c r="K458" i="6"/>
  <c r="N458" i="6"/>
  <c r="H459" i="6"/>
  <c r="O459" i="6"/>
  <c r="K459" i="6"/>
  <c r="N459" i="6"/>
  <c r="H460" i="6"/>
  <c r="K460" i="6"/>
  <c r="N460" i="6"/>
  <c r="K461" i="6"/>
  <c r="N461" i="6"/>
  <c r="N5" i="6"/>
  <c r="K5" i="6"/>
  <c r="H5" i="6"/>
  <c r="O5" i="6"/>
  <c r="O83" i="6"/>
  <c r="O6" i="6"/>
  <c r="O295" i="6"/>
  <c r="O275" i="6"/>
  <c r="O251" i="6"/>
  <c r="O211" i="6"/>
  <c r="O187" i="6"/>
  <c r="O183" i="6"/>
  <c r="O167" i="6"/>
  <c r="O139" i="6"/>
  <c r="O123" i="6"/>
  <c r="O374" i="6"/>
  <c r="O427" i="6"/>
  <c r="O423" i="6"/>
  <c r="O407" i="6"/>
  <c r="O403" i="6"/>
  <c r="O343" i="6"/>
  <c r="O348" i="6"/>
  <c r="O453" i="6"/>
  <c r="O409" i="6"/>
  <c r="O19" i="6"/>
  <c r="O258" i="6"/>
  <c r="O214" i="6"/>
  <c r="O170" i="6"/>
  <c r="O166" i="6"/>
  <c r="O150" i="6"/>
  <c r="O146" i="6"/>
  <c r="O122" i="6"/>
  <c r="O86" i="6"/>
  <c r="O300" i="6"/>
  <c r="O216" i="6"/>
  <c r="O196" i="6"/>
  <c r="O188" i="6"/>
  <c r="O184" i="6"/>
  <c r="O180" i="6"/>
  <c r="O164" i="6"/>
  <c r="O160" i="6"/>
  <c r="O293" i="6"/>
  <c r="O253" i="6"/>
  <c r="O221" i="6"/>
  <c r="O189" i="6"/>
  <c r="O185" i="6"/>
  <c r="O173" i="6"/>
  <c r="O157" i="6"/>
  <c r="O152" i="6"/>
  <c r="O136" i="6"/>
  <c r="O132" i="6"/>
  <c r="O128" i="6"/>
  <c r="O120" i="6"/>
  <c r="O112" i="6"/>
  <c r="O125" i="6"/>
  <c r="O105" i="6"/>
  <c r="O89" i="6"/>
  <c r="O73" i="6"/>
  <c r="O57" i="6"/>
  <c r="O45" i="6"/>
  <c r="O80" i="6"/>
  <c r="O72" i="6"/>
  <c r="O64" i="6"/>
  <c r="O60" i="6"/>
  <c r="O56" i="6"/>
  <c r="O52" i="6"/>
  <c r="O24" i="6"/>
  <c r="O20" i="6"/>
  <c r="O460" i="6"/>
  <c r="O101" i="6"/>
  <c r="O98" i="6"/>
  <c r="O95" i="6"/>
  <c r="O94" i="6"/>
  <c r="O93" i="6"/>
  <c r="O90" i="6"/>
  <c r="O85" i="6"/>
  <c r="O81" i="6"/>
  <c r="O77" i="6"/>
  <c r="O76" i="6"/>
  <c r="O71" i="6"/>
  <c r="O67" i="6"/>
  <c r="O55" i="6"/>
  <c r="O49" i="6"/>
  <c r="O42" i="6"/>
  <c r="O39" i="6"/>
  <c r="O36" i="6"/>
  <c r="O35" i="6"/>
  <c r="O34" i="6"/>
  <c r="O32" i="6"/>
  <c r="O31" i="6"/>
  <c r="O27" i="6"/>
  <c r="O25" i="6"/>
  <c r="O23" i="6"/>
  <c r="O21" i="6"/>
  <c r="O17" i="6"/>
  <c r="O16" i="6"/>
  <c r="O15" i="6"/>
  <c r="O9" i="6"/>
  <c r="O8" i="6"/>
  <c r="O457" i="6"/>
  <c r="O446" i="6"/>
  <c r="O246" i="6"/>
  <c r="O209" i="6"/>
  <c r="O441" i="6"/>
  <c r="O421" i="6"/>
  <c r="O401" i="6"/>
  <c r="O382" i="6"/>
  <c r="O357" i="6"/>
  <c r="O353" i="6"/>
  <c r="O306" i="6"/>
  <c r="O290" i="6"/>
  <c r="O285" i="6"/>
  <c r="O266" i="6"/>
  <c r="O262" i="6"/>
  <c r="O242" i="6"/>
  <c r="O229" i="6"/>
  <c r="O410" i="6"/>
  <c r="O461" i="6"/>
  <c r="O437" i="6"/>
  <c r="O417" i="6"/>
  <c r="O406" i="6"/>
  <c r="O337" i="6"/>
  <c r="O277" i="6"/>
  <c r="O241" i="6"/>
  <c r="O226" i="6"/>
  <c r="O429" i="6"/>
  <c r="O413" i="6"/>
  <c r="O365" i="6"/>
  <c r="O338" i="6"/>
  <c r="O333" i="6"/>
  <c r="O286" i="6"/>
  <c r="O270" i="6"/>
  <c r="O265" i="6"/>
  <c r="O222" i="6"/>
  <c r="O206" i="6"/>
  <c r="O450" i="6"/>
  <c r="O431" i="6"/>
  <c r="O317" i="6"/>
  <c r="O434" i="6"/>
  <c r="O399" i="6"/>
  <c r="O386" i="6"/>
  <c r="O383" i="6"/>
  <c r="O367" i="6"/>
</calcChain>
</file>

<file path=xl/sharedStrings.xml><?xml version="1.0" encoding="utf-8"?>
<sst xmlns="http://schemas.openxmlformats.org/spreadsheetml/2006/main" count="1611" uniqueCount="761">
  <si>
    <t>Код</t>
  </si>
  <si>
    <t>Форма по ОКУД</t>
  </si>
  <si>
    <t>по ОКПО</t>
  </si>
  <si>
    <t>(наименование организации)</t>
  </si>
  <si>
    <t>Номер документа</t>
  </si>
  <si>
    <t>Дата составления</t>
  </si>
  <si>
    <t>Фамилия, имя, отчество</t>
  </si>
  <si>
    <t>Структурное подразделение</t>
  </si>
  <si>
    <t>дата</t>
  </si>
  <si>
    <t>Унифицированная форма № Т-7
Утверждена Постановлением Госкомстата России
от 05.01.2004 № 1</t>
  </si>
  <si>
    <t>0301020</t>
  </si>
  <si>
    <t>УТВЕРЖДАЮ</t>
  </si>
  <si>
    <t>ГРАФИК ОТПУСКОВ</t>
  </si>
  <si>
    <t>На год</t>
  </si>
  <si>
    <t>Должность (специальность, профессия)
по штатному расписанию</t>
  </si>
  <si>
    <t>Табельный номер</t>
  </si>
  <si>
    <t>перенесение отпуска</t>
  </si>
  <si>
    <t>основание (документ)</t>
  </si>
  <si>
    <t>дата предпо-лагаемого отпуска</t>
  </si>
  <si>
    <t>Примечание</t>
  </si>
  <si>
    <t>ОТПУСК</t>
  </si>
  <si>
    <t>количество календарных дней (основной + дополнительный)</t>
  </si>
  <si>
    <t>АО «Нэфис Косметикс» - Казанский химический комбинат имени М. Вахитова (мыловаренный и свечной завод №1 бывших Крестовниковых)</t>
  </si>
  <si>
    <t>Директор по производству</t>
  </si>
  <si>
    <t>Е.В. Филягина</t>
  </si>
  <si>
    <t>Начальник производства</t>
  </si>
  <si>
    <t>Заместитель начальника производства по основным участкам</t>
  </si>
  <si>
    <t>Заместитель начальника производства по технологии</t>
  </si>
  <si>
    <t>Заместитель начальника производства по оборудованию</t>
  </si>
  <si>
    <t>Мастер участка производства алкилсульфатов натрия</t>
  </si>
  <si>
    <t>Мастер участка по производству СМС для Республики Беларусь</t>
  </si>
  <si>
    <t>Мастер по КИПиА</t>
  </si>
  <si>
    <t>Мастер по ремонту оборудования</t>
  </si>
  <si>
    <t>Мастер по ремонту электрооборудования</t>
  </si>
  <si>
    <t>Химик</t>
  </si>
  <si>
    <t>Оператор 1"С"</t>
  </si>
  <si>
    <t>Инженер по кадрам</t>
  </si>
  <si>
    <t>Инженер по охране труда</t>
  </si>
  <si>
    <t>Мастер участка ФКК (расфасовки)</t>
  </si>
  <si>
    <t>Мастер участка приготовления и сушки композиций СМП(Сабиз и NTD)</t>
  </si>
  <si>
    <t>Мастер по подготовке основного сырья</t>
  </si>
  <si>
    <t>Мастер по подготовке вспомогательных материалов</t>
  </si>
  <si>
    <t>Администрация</t>
  </si>
  <si>
    <t>Сорокин А.Н.</t>
  </si>
  <si>
    <t>Герасимова И.С</t>
  </si>
  <si>
    <t>Бушкова М.А.</t>
  </si>
  <si>
    <t>Валиева И.Н.</t>
  </si>
  <si>
    <t>Кадыров З.С.</t>
  </si>
  <si>
    <t xml:space="preserve">Воронина Н.С. </t>
  </si>
  <si>
    <t>Олудин В.Г.</t>
  </si>
  <si>
    <t>Аксенова К.В.</t>
  </si>
  <si>
    <t>Валеева Н.Г.</t>
  </si>
  <si>
    <t>Маскалин Н.Е.</t>
  </si>
  <si>
    <t xml:space="preserve">Иванов С.П. </t>
  </si>
  <si>
    <t>Самсонов М.Н.</t>
  </si>
  <si>
    <t>Хадеева А.Р.</t>
  </si>
  <si>
    <t>Валиева А.И.</t>
  </si>
  <si>
    <t>Скороходов С.Г.</t>
  </si>
  <si>
    <t>Санагатуллина А.А.</t>
  </si>
  <si>
    <t>Урахчинская Т.Н.</t>
  </si>
  <si>
    <t xml:space="preserve">Пронина Г.Т.  </t>
  </si>
  <si>
    <t>Рахимова Л.А.</t>
  </si>
  <si>
    <t>Леонова М.В.</t>
  </si>
  <si>
    <t>1378</t>
  </si>
  <si>
    <t>16238</t>
  </si>
  <si>
    <t>15731</t>
  </si>
  <si>
    <t>678</t>
  </si>
  <si>
    <t>3229</t>
  </si>
  <si>
    <t>13955</t>
  </si>
  <si>
    <t>16876</t>
  </si>
  <si>
    <t>15727</t>
  </si>
  <si>
    <t>23579</t>
  </si>
  <si>
    <t>22986</t>
  </si>
  <si>
    <t>681</t>
  </si>
  <si>
    <t>288</t>
  </si>
  <si>
    <t>969</t>
  </si>
  <si>
    <t>Ксенофонтов А.А.</t>
  </si>
  <si>
    <t>"____" ____________ 2025 г.</t>
  </si>
  <si>
    <t>запланированная (число, месяц)</t>
  </si>
  <si>
    <t>Зам. начальника производства по вспомогательным участкам</t>
  </si>
  <si>
    <t>Зам. нач. производ. по технол.сульфир-я - начальник установки "Сульфурекс"</t>
  </si>
  <si>
    <t>Мастер по ремонту оборудования - зам. нач. установки "Сульфурекс"</t>
  </si>
  <si>
    <t>Начальник участка</t>
  </si>
  <si>
    <t>Заместитель начальника участка по оборудованию</t>
  </si>
  <si>
    <t>Механик</t>
  </si>
  <si>
    <t>Мастер участка технологии</t>
  </si>
  <si>
    <t>Мастер участка фасовки</t>
  </si>
  <si>
    <t>Мастер КИПиА</t>
  </si>
  <si>
    <t>Технолог</t>
  </si>
  <si>
    <t>Инженер-технолог</t>
  </si>
  <si>
    <t>Наладчик по КИПиА</t>
  </si>
  <si>
    <t>Слесарь-ремонтник 7 разряда</t>
  </si>
  <si>
    <t xml:space="preserve">Оператор по АСУП </t>
  </si>
  <si>
    <t>Бригадир смены (уч технологии)</t>
  </si>
  <si>
    <t>Мастер смены</t>
  </si>
  <si>
    <t>Водитель погрузчика</t>
  </si>
  <si>
    <t xml:space="preserve">Абдуллин А.И. </t>
  </si>
  <si>
    <t>Зиатдинов А.Г.</t>
  </si>
  <si>
    <t>Гарибзянов Р.Н</t>
  </si>
  <si>
    <t>Коробейникова Л.Р.</t>
  </si>
  <si>
    <t>Шамсиев И.Э.</t>
  </si>
  <si>
    <t>Зиннатуллина С.Ш.</t>
  </si>
  <si>
    <t>Миннуллин И.И.</t>
  </si>
  <si>
    <t xml:space="preserve">Гайнетдинова А.Д. </t>
  </si>
  <si>
    <t xml:space="preserve">Орлова Д.Д. </t>
  </si>
  <si>
    <t>Якимов С.В.</t>
  </si>
  <si>
    <t>Харлапанов</t>
  </si>
  <si>
    <t>Тарасенко М.М.</t>
  </si>
  <si>
    <t>Петров М.В.</t>
  </si>
  <si>
    <t>Овчаров А.Е.</t>
  </si>
  <si>
    <t>Аверин Д.Д.</t>
  </si>
  <si>
    <t>Кишинский Г.Ю.</t>
  </si>
  <si>
    <t xml:space="preserve">Фаттахов Р.Р. </t>
  </si>
  <si>
    <t>Удальцов А.Ю.</t>
  </si>
  <si>
    <t>Сибагатов Р.С.</t>
  </si>
  <si>
    <t>Хасанов З.Г.</t>
  </si>
  <si>
    <t>Федоров П.М.</t>
  </si>
  <si>
    <t>Нигматзянов И.Р.</t>
  </si>
  <si>
    <t>Ахметов А.Р.</t>
  </si>
  <si>
    <t>Мифтахов А.Р.</t>
  </si>
  <si>
    <t>Лыгов А.О.</t>
  </si>
  <si>
    <t>Мухортов И.А</t>
  </si>
  <si>
    <t>Мингафин И.И.</t>
  </si>
  <si>
    <t>Мазитов И.И</t>
  </si>
  <si>
    <t xml:space="preserve">Сафин Д.М </t>
  </si>
  <si>
    <t>Тухватуллин И.Р.</t>
  </si>
  <si>
    <t xml:space="preserve">Федоров Д.А. </t>
  </si>
  <si>
    <t>Хуснутдинов А.М.</t>
  </si>
  <si>
    <t xml:space="preserve">Батраченко В.В. </t>
  </si>
  <si>
    <t>Хафизов А.Р.</t>
  </si>
  <si>
    <t>Архипов А.Г.</t>
  </si>
  <si>
    <t>Муфазалов Г.Р.</t>
  </si>
  <si>
    <t>Яковлев А.О.</t>
  </si>
  <si>
    <t>Загуменнова А.Н.</t>
  </si>
  <si>
    <t>Ахметов Р.С.</t>
  </si>
  <si>
    <t>Укладников Д.А.</t>
  </si>
  <si>
    <t>Мугинов А.П.</t>
  </si>
  <si>
    <t>Рылов С.Ю.</t>
  </si>
  <si>
    <t>Богданов А.Д.</t>
  </si>
  <si>
    <t>Коновалов С.Г.</t>
  </si>
  <si>
    <t>Сафронов Д.С.</t>
  </si>
  <si>
    <t>Тимербаев Ф.Ф.</t>
  </si>
  <si>
    <t>Имамиев Р.Р.</t>
  </si>
  <si>
    <t>Зиятдинова А.В.</t>
  </si>
  <si>
    <t>Гиззатуллин Р.Н.</t>
  </si>
  <si>
    <t>Ахматгалиев Т.Р.</t>
  </si>
  <si>
    <t>Ганеев М.Р.</t>
  </si>
  <si>
    <t xml:space="preserve"> Рахматуллин Ф.Р.</t>
  </si>
  <si>
    <t>Царегородцева Н.В.</t>
  </si>
  <si>
    <t>Гибадуллина З.С.</t>
  </si>
  <si>
    <t>Гибадуллин Р.Х.</t>
  </si>
  <si>
    <t>Гилязов М.И.</t>
  </si>
  <si>
    <t>Мухамадиярова И.И.</t>
  </si>
  <si>
    <t>Шарапов В.Э.</t>
  </si>
  <si>
    <t>Нуртдинов А.Р.</t>
  </si>
  <si>
    <t xml:space="preserve">Ахмедова Г.Р. </t>
  </si>
  <si>
    <t>Нуреев Р.С.</t>
  </si>
  <si>
    <t>Нурмиев И.Х.</t>
  </si>
  <si>
    <t>Кулагин В.Е.</t>
  </si>
  <si>
    <t>Журков В.Е.</t>
  </si>
  <si>
    <t xml:space="preserve">Гайнутдинов Р.А. </t>
  </si>
  <si>
    <t>Вавилов С.О.</t>
  </si>
  <si>
    <t xml:space="preserve">Шагиев Р.Р. </t>
  </si>
  <si>
    <t>Филатов А.Е.</t>
  </si>
  <si>
    <t xml:space="preserve">Сафин Р.Р. </t>
  </si>
  <si>
    <t>Сокуровский А.А.</t>
  </si>
  <si>
    <t>Хуснуллин Р.А.</t>
  </si>
  <si>
    <t>Сибагатов Р.Ш.</t>
  </si>
  <si>
    <t>Тимуршин Р.Р.</t>
  </si>
  <si>
    <t>Юлдашев А.С.</t>
  </si>
  <si>
    <t>23081</t>
  </si>
  <si>
    <t>20915</t>
  </si>
  <si>
    <t>15733</t>
  </si>
  <si>
    <t>21046</t>
  </si>
  <si>
    <t>22596</t>
  </si>
  <si>
    <t>49069</t>
  </si>
  <si>
    <t>22118</t>
  </si>
  <si>
    <t>23678</t>
  </si>
  <si>
    <t>20936</t>
  </si>
  <si>
    <t>18043</t>
  </si>
  <si>
    <t>20647</t>
  </si>
  <si>
    <t>20683</t>
  </si>
  <si>
    <t>22806</t>
  </si>
  <si>
    <t>23490</t>
  </si>
  <si>
    <t>20606</t>
  </si>
  <si>
    <t>20835</t>
  </si>
  <si>
    <t>22649</t>
  </si>
  <si>
    <t>20850</t>
  </si>
  <si>
    <t>22609</t>
  </si>
  <si>
    <t>22872</t>
  </si>
  <si>
    <t>23227</t>
  </si>
  <si>
    <t>23275</t>
  </si>
  <si>
    <t>23290</t>
  </si>
  <si>
    <t>23303</t>
  </si>
  <si>
    <t>22962</t>
  </si>
  <si>
    <t>23007</t>
  </si>
  <si>
    <t>23479</t>
  </si>
  <si>
    <t>20782</t>
  </si>
  <si>
    <t>23021</t>
  </si>
  <si>
    <t>23001</t>
  </si>
  <si>
    <t>23000</t>
  </si>
  <si>
    <t>23058</t>
  </si>
  <si>
    <t>23060</t>
  </si>
  <si>
    <t>23310</t>
  </si>
  <si>
    <t>23374</t>
  </si>
  <si>
    <t>22908</t>
  </si>
  <si>
    <t>23320</t>
  </si>
  <si>
    <t>23322</t>
  </si>
  <si>
    <t>22695</t>
  </si>
  <si>
    <t>20289</t>
  </si>
  <si>
    <t>22571</t>
  </si>
  <si>
    <t>22199</t>
  </si>
  <si>
    <t>20728</t>
  </si>
  <si>
    <t>23006</t>
  </si>
  <si>
    <t>21071</t>
  </si>
  <si>
    <t>21089</t>
  </si>
  <si>
    <t>Участок производства CМC сухим способом</t>
  </si>
  <si>
    <t>Алексеева О.С.</t>
  </si>
  <si>
    <t>Гайнетдинова А.Ф</t>
  </si>
  <si>
    <t>Электромонтер по ремонту и обслуж. эл/оборудования</t>
  </si>
  <si>
    <t xml:space="preserve">Аппаратчик подготовки сырья, отпуска п/ф и продукции </t>
  </si>
  <si>
    <t>Старший оператор по АСУП 8 разряда</t>
  </si>
  <si>
    <t>Оператор по АСУП 6 разряда</t>
  </si>
  <si>
    <t xml:space="preserve">Оператор по АСУП 6 разряда     </t>
  </si>
  <si>
    <t xml:space="preserve">Оператор по АСУП 6 разряда    </t>
  </si>
  <si>
    <t>Аппаратчик сульфирования 6 разряда</t>
  </si>
  <si>
    <t>Аппаратчик сульфирования 5 разряда</t>
  </si>
  <si>
    <t>Аппаратчик газогенерации 5 разряда</t>
  </si>
  <si>
    <t>Аппаратчик приготовления хим.растворов 4 разряда</t>
  </si>
  <si>
    <t>Лаборант химического анализа 5 разряда</t>
  </si>
  <si>
    <t>Лаборант химического анализа 4 разряда</t>
  </si>
  <si>
    <t>Электросварщик ручной сварки 6 разряда</t>
  </si>
  <si>
    <t>Участок производства алкилсульфатов натрия (Сульфурекс)</t>
  </si>
  <si>
    <t>Брынцева О.В.</t>
  </si>
  <si>
    <t xml:space="preserve">Яруллина Е.А. </t>
  </si>
  <si>
    <t xml:space="preserve">Ермолаева А.Н. </t>
  </si>
  <si>
    <t xml:space="preserve">Павлинская Ю.И. </t>
  </si>
  <si>
    <t>Фахрисламова Р.М.</t>
  </si>
  <si>
    <t>Совина Е.М.</t>
  </si>
  <si>
    <t>Писарева О.С.</t>
  </si>
  <si>
    <t>Саляхова Г.М.</t>
  </si>
  <si>
    <t>Васюнин В.В.</t>
  </si>
  <si>
    <t>Мустафин Д.Д.</t>
  </si>
  <si>
    <t>Ахмеров А.Р.</t>
  </si>
  <si>
    <t xml:space="preserve">Шарипов М.М. </t>
  </si>
  <si>
    <t>Лагунов С.Е.</t>
  </si>
  <si>
    <t xml:space="preserve">Латыпов Т.А. </t>
  </si>
  <si>
    <t>Качеева Г.Ш.</t>
  </si>
  <si>
    <t>Мустафин Р.М.</t>
  </si>
  <si>
    <t>Дерябина А.Р.</t>
  </si>
  <si>
    <t>Закирова В. П.</t>
  </si>
  <si>
    <t xml:space="preserve">Исмагилова Г.Д. </t>
  </si>
  <si>
    <t>Гайфетдинова А.А.</t>
  </si>
  <si>
    <t>Танич С.С.</t>
  </si>
  <si>
    <t>Муфлихунова А.З.</t>
  </si>
  <si>
    <t>Шафикова Ю.А.</t>
  </si>
  <si>
    <t xml:space="preserve">Сафиуллина М.Р. </t>
  </si>
  <si>
    <t>Бурганова Е.В.</t>
  </si>
  <si>
    <t>Домникова Н.В.</t>
  </si>
  <si>
    <t>Галимзянова С.И.</t>
  </si>
  <si>
    <t>Мусина Г.Ф.</t>
  </si>
  <si>
    <t>Арсланова Г.Х.</t>
  </si>
  <si>
    <t>Кашапова Р.Г.</t>
  </si>
  <si>
    <t>Хасанова О.В.</t>
  </si>
  <si>
    <t>Фатихова Р.Р.</t>
  </si>
  <si>
    <t>Шакирова Ф.Р.</t>
  </si>
  <si>
    <t>Умарова Л.М.</t>
  </si>
  <si>
    <t>Спиридонова И.В.</t>
  </si>
  <si>
    <t>Фирсова Е.А.</t>
  </si>
  <si>
    <t xml:space="preserve">Гайнутдинов Р.Р. </t>
  </si>
  <si>
    <t>Недостоев С.В.</t>
  </si>
  <si>
    <t>Хайбрахманов К.Ф.</t>
  </si>
  <si>
    <t xml:space="preserve">Бушков А.В. </t>
  </si>
  <si>
    <t>Тихонов С.А.</t>
  </si>
  <si>
    <t>Григорьев М.И.</t>
  </si>
  <si>
    <t xml:space="preserve">Гусев А.Н. </t>
  </si>
  <si>
    <t>Замалеев И.И.</t>
  </si>
  <si>
    <t xml:space="preserve">Шамсутдинов З.Т.  </t>
  </si>
  <si>
    <t>Шабалин А.С.</t>
  </si>
  <si>
    <t>Хуторов В.М.</t>
  </si>
  <si>
    <t>Тимербаев Р.Г.</t>
  </si>
  <si>
    <t>Газимзянов Р.Ф.</t>
  </si>
  <si>
    <t>Малютин А.В.</t>
  </si>
  <si>
    <t>Радина Л.В.</t>
  </si>
  <si>
    <t xml:space="preserve">Яшагина М.Р. </t>
  </si>
  <si>
    <t xml:space="preserve">Романова Р.А. </t>
  </si>
  <si>
    <t>Газизова А.Ю.</t>
  </si>
  <si>
    <t>Александрова А.А.</t>
  </si>
  <si>
    <t>Куринная А.М.</t>
  </si>
  <si>
    <t>Казыльская Ф.А.</t>
  </si>
  <si>
    <t>Хакимова В.В.</t>
  </si>
  <si>
    <t>Филиппов И.Е.</t>
  </si>
  <si>
    <t>14310</t>
  </si>
  <si>
    <t>16980</t>
  </si>
  <si>
    <t>23431</t>
  </si>
  <si>
    <t>22982</t>
  </si>
  <si>
    <t>17693</t>
  </si>
  <si>
    <t>5956</t>
  </si>
  <si>
    <t>14101</t>
  </si>
  <si>
    <t>9456</t>
  </si>
  <si>
    <t>2352</t>
  </si>
  <si>
    <t>23667</t>
  </si>
  <si>
    <t>11302</t>
  </si>
  <si>
    <t>23520</t>
  </si>
  <si>
    <t>19115</t>
  </si>
  <si>
    <t>23518</t>
  </si>
  <si>
    <t>19468</t>
  </si>
  <si>
    <t>23684</t>
  </si>
  <si>
    <t>14689</t>
  </si>
  <si>
    <t>20416</t>
  </si>
  <si>
    <t>19461</t>
  </si>
  <si>
    <t>417</t>
  </si>
  <si>
    <t>22287</t>
  </si>
  <si>
    <t>15248</t>
  </si>
  <si>
    <t>15668</t>
  </si>
  <si>
    <t>17975</t>
  </si>
  <si>
    <t>19300</t>
  </si>
  <si>
    <t>18638</t>
  </si>
  <si>
    <t>9657</t>
  </si>
  <si>
    <t>17963</t>
  </si>
  <si>
    <t>15125</t>
  </si>
  <si>
    <t>23392</t>
  </si>
  <si>
    <t>16829</t>
  </si>
  <si>
    <t>439</t>
  </si>
  <si>
    <t>4481</t>
  </si>
  <si>
    <t>23507</t>
  </si>
  <si>
    <t>23209</t>
  </si>
  <si>
    <t>10636</t>
  </si>
  <si>
    <t>18138</t>
  </si>
  <si>
    <t>23130</t>
  </si>
  <si>
    <t>Куринный М.В.</t>
  </si>
  <si>
    <t>356</t>
  </si>
  <si>
    <t>Аппаратчик подготовки сырья, отпуска п/ф и продукции 5 разряда</t>
  </si>
  <si>
    <t>Слесарь-ремонтник 8 разряда</t>
  </si>
  <si>
    <t>Слесарь-ремонтник дежурный 5 разряда</t>
  </si>
  <si>
    <t>Эл/монтер по ремонту и обслуж. эл/оборудования (дежурный) 6 разряда</t>
  </si>
  <si>
    <t>Бригадир смены 4 разряда</t>
  </si>
  <si>
    <t>Участок производства химических растворов и подготовки сырья</t>
  </si>
  <si>
    <t>Аппаратчик подг. сырья, отпуска п/ф и продукции 5В разряда</t>
  </si>
  <si>
    <t>Аппаратчик подг. сырья, отпуска п/ф и продукции 5 разряда</t>
  </si>
  <si>
    <t xml:space="preserve">Слесарь-ремонтник 8 разряда </t>
  </si>
  <si>
    <t>Гильмутдинова Е.Е.</t>
  </si>
  <si>
    <t xml:space="preserve">Софронова Н.В. </t>
  </si>
  <si>
    <t>Ефимова Л.И.</t>
  </si>
  <si>
    <t>Исмагилова Г.А.</t>
  </si>
  <si>
    <t>Насыров Р.Р.</t>
  </si>
  <si>
    <t xml:space="preserve">Насыров Р.Ш. </t>
  </si>
  <si>
    <t xml:space="preserve">Хассамов И.М. </t>
  </si>
  <si>
    <t>Тухбатуллин А.Х.</t>
  </si>
  <si>
    <t>Мухаметшина Л.Г.</t>
  </si>
  <si>
    <t>Гилмутдинова Л.В.</t>
  </si>
  <si>
    <t>Валиуллина Р.Р.</t>
  </si>
  <si>
    <t>Кузнецова З.С.</t>
  </si>
  <si>
    <t>Чибулаева И.Б.</t>
  </si>
  <si>
    <t>Гарифуллин Ф.Н.</t>
  </si>
  <si>
    <t>Хатипов И.Ф.</t>
  </si>
  <si>
    <t>Фадеева О.Ю.</t>
  </si>
  <si>
    <t>Галимов Р.А.</t>
  </si>
  <si>
    <t xml:space="preserve">Гаязов И.В. </t>
  </si>
  <si>
    <t xml:space="preserve">Гарипов А.Р. </t>
  </si>
  <si>
    <t>Карабельщиков В.В.</t>
  </si>
  <si>
    <t xml:space="preserve">Вахитова Ф.К.  </t>
  </si>
  <si>
    <t xml:space="preserve">Галлямова Л. Р. </t>
  </si>
  <si>
    <t>Халикова О.В.</t>
  </si>
  <si>
    <t xml:space="preserve">Блохина М.А.  </t>
  </si>
  <si>
    <t>Михеева Л.В.</t>
  </si>
  <si>
    <t>Ислентьева Ю.Л.</t>
  </si>
  <si>
    <t>Гладкова Д.В.</t>
  </si>
  <si>
    <t xml:space="preserve">Масленникова Е.А.  </t>
  </si>
  <si>
    <t xml:space="preserve">Фахрутдинов Д.Х. </t>
  </si>
  <si>
    <t>Галиев Ф.М.</t>
  </si>
  <si>
    <t>13008</t>
  </si>
  <si>
    <t>13664</t>
  </si>
  <si>
    <t>15758</t>
  </si>
  <si>
    <t>13637</t>
  </si>
  <si>
    <t>23593</t>
  </si>
  <si>
    <t>16450</t>
  </si>
  <si>
    <t>15022</t>
  </si>
  <si>
    <t>16073</t>
  </si>
  <si>
    <t>245</t>
  </si>
  <si>
    <t>2030</t>
  </si>
  <si>
    <t>11287</t>
  </si>
  <si>
    <t>15266</t>
  </si>
  <si>
    <t>22612</t>
  </si>
  <si>
    <t>22855</t>
  </si>
  <si>
    <t>16387</t>
  </si>
  <si>
    <t>1756</t>
  </si>
  <si>
    <t>19274</t>
  </si>
  <si>
    <t>16092</t>
  </si>
  <si>
    <t>16122</t>
  </si>
  <si>
    <t>13475</t>
  </si>
  <si>
    <t>22989</t>
  </si>
  <si>
    <t>23198</t>
  </si>
  <si>
    <t>23450</t>
  </si>
  <si>
    <t>20174</t>
  </si>
  <si>
    <t>15812</t>
  </si>
  <si>
    <t>23258</t>
  </si>
  <si>
    <t xml:space="preserve">Слесарь-ремонтник 6 разряда </t>
  </si>
  <si>
    <t>Участок приготовления и сушки композиций СМП (Сабиз)</t>
  </si>
  <si>
    <t>Аппаратчик смешивания 4 разряда</t>
  </si>
  <si>
    <t>Аппаратчик смешивания 4В разряда</t>
  </si>
  <si>
    <t>Аппаратчик сушки 5 разряда</t>
  </si>
  <si>
    <t xml:space="preserve">Аппаратчик сушки 5 разряда </t>
  </si>
  <si>
    <t>Слесарь по КИПиА (дневной) 7 разряда</t>
  </si>
  <si>
    <t>Слесарь по КИПиА(дежурный) 6 разряда</t>
  </si>
  <si>
    <t>Шигабутдинова Е.А.</t>
  </si>
  <si>
    <t>Фаистова С.И.</t>
  </si>
  <si>
    <t>Радзеиовская С.И.</t>
  </si>
  <si>
    <t>Бехтина Н.В.</t>
  </si>
  <si>
    <t xml:space="preserve">Низамутдинов М.Р. </t>
  </si>
  <si>
    <t>Куницин С.А.</t>
  </si>
  <si>
    <t>Мифтахов Т.Н.</t>
  </si>
  <si>
    <t xml:space="preserve">Тухбатуллин А.Х. </t>
  </si>
  <si>
    <t>Ахметшин Ф.К.</t>
  </si>
  <si>
    <t>Шамсутдинов А.Ф.</t>
  </si>
  <si>
    <t>Зиннатуллин Р.Р.</t>
  </si>
  <si>
    <t>Викулова О.Ю.</t>
  </si>
  <si>
    <t>Пищулина О.В.</t>
  </si>
  <si>
    <t>Шарафутдинова А.С.</t>
  </si>
  <si>
    <t xml:space="preserve">Валеева Т.В. </t>
  </si>
  <si>
    <t>Гайнуллина К.Р.</t>
  </si>
  <si>
    <t>Зиганшина Г.Р.</t>
  </si>
  <si>
    <t>Федорова А.А.</t>
  </si>
  <si>
    <t xml:space="preserve">Гайнулина Н.Г. </t>
  </si>
  <si>
    <t>Сунгатуллина Г.З.</t>
  </si>
  <si>
    <t>Галиева Э.З.</t>
  </si>
  <si>
    <t>Куницына Н.А.</t>
  </si>
  <si>
    <t>Гайнуллина Р.Ф.</t>
  </si>
  <si>
    <t xml:space="preserve">Рахиев И.И. </t>
  </si>
  <si>
    <t>Касимов Р.Ф</t>
  </si>
  <si>
    <t>Шарафеев Л.И.</t>
  </si>
  <si>
    <t xml:space="preserve">Тихонова М.И. </t>
  </si>
  <si>
    <t>Эсенцева Г.Н.</t>
  </si>
  <si>
    <t>Муратов Р.Г.</t>
  </si>
  <si>
    <t xml:space="preserve">Каримов Р.Р. </t>
  </si>
  <si>
    <t>Хуснутдинов Р.Г.</t>
  </si>
  <si>
    <t>Емелин А.А.</t>
  </si>
  <si>
    <t>Тарасенков Д.В.</t>
  </si>
  <si>
    <t>Рыбакова Е.А.</t>
  </si>
  <si>
    <t>Карсанова И.И.</t>
  </si>
  <si>
    <t>Фахрутдинова А.Г.</t>
  </si>
  <si>
    <t>Фазылова М.М.</t>
  </si>
  <si>
    <t>Рыбакова Н.А.</t>
  </si>
  <si>
    <t>Евстафьев А.А.</t>
  </si>
  <si>
    <t xml:space="preserve">Василькова А.В.  </t>
  </si>
  <si>
    <t>Шакиров Р.Р.</t>
  </si>
  <si>
    <t>Кудряшов Д.А.</t>
  </si>
  <si>
    <t>Орлов О.В.</t>
  </si>
  <si>
    <t>Лешковьят Д.В.</t>
  </si>
  <si>
    <t xml:space="preserve">Жарова А.М.  </t>
  </si>
  <si>
    <t>Антонов А.В.</t>
  </si>
  <si>
    <t>Скворцов А.А.</t>
  </si>
  <si>
    <t>Калиев Е.К.</t>
  </si>
  <si>
    <t>Егоров В.В.</t>
  </si>
  <si>
    <t>Пименов П.П.</t>
  </si>
  <si>
    <t xml:space="preserve">Гимаев А.Р. </t>
  </si>
  <si>
    <t>Сруртдинов Д.З.</t>
  </si>
  <si>
    <t xml:space="preserve">Камалов М.Р. </t>
  </si>
  <si>
    <t>Брынцев Н.С.</t>
  </si>
  <si>
    <t>Ларионов С.С.</t>
  </si>
  <si>
    <t>Саяхов Ф.Х.</t>
  </si>
  <si>
    <t>Мубаракшин С.З.</t>
  </si>
  <si>
    <t>Владимиров А.В.</t>
  </si>
  <si>
    <t xml:space="preserve"> Волков С.Н. </t>
  </si>
  <si>
    <t>Офицеров Л.Е.</t>
  </si>
  <si>
    <t>10219</t>
  </si>
  <si>
    <t>751</t>
  </si>
  <si>
    <t>16112</t>
  </si>
  <si>
    <t>23166</t>
  </si>
  <si>
    <t>17341</t>
  </si>
  <si>
    <t>9579</t>
  </si>
  <si>
    <t>624</t>
  </si>
  <si>
    <t>22723</t>
  </si>
  <si>
    <t>7968</t>
  </si>
  <si>
    <t>13013</t>
  </si>
  <si>
    <t>22783</t>
  </si>
  <si>
    <t>1557</t>
  </si>
  <si>
    <t>750</t>
  </si>
  <si>
    <t>695</t>
  </si>
  <si>
    <t>19701</t>
  </si>
  <si>
    <t>15503</t>
  </si>
  <si>
    <t>11048</t>
  </si>
  <si>
    <t>11091</t>
  </si>
  <si>
    <t>16759</t>
  </si>
  <si>
    <t>13937</t>
  </si>
  <si>
    <t>775</t>
  </si>
  <si>
    <t>16810</t>
  </si>
  <si>
    <t>11975</t>
  </si>
  <si>
    <t>23178</t>
  </si>
  <si>
    <t>18218</t>
  </si>
  <si>
    <t>19238</t>
  </si>
  <si>
    <t>14878</t>
  </si>
  <si>
    <t>17236</t>
  </si>
  <si>
    <t>16809</t>
  </si>
  <si>
    <t>16443</t>
  </si>
  <si>
    <t>19666</t>
  </si>
  <si>
    <t>22909</t>
  </si>
  <si>
    <t>16789</t>
  </si>
  <si>
    <t>19263</t>
  </si>
  <si>
    <t>17486</t>
  </si>
  <si>
    <t>16986</t>
  </si>
  <si>
    <t>23200</t>
  </si>
  <si>
    <t>17053</t>
  </si>
  <si>
    <t>19011</t>
  </si>
  <si>
    <t>Сабирзянов Р.И.</t>
  </si>
  <si>
    <t>Мингалиев И.И.</t>
  </si>
  <si>
    <t xml:space="preserve">Слесарь-ремонтник 7 разряда </t>
  </si>
  <si>
    <t>Эл/монтер по ремонту и обслуж. эл/оборудования 6 разряда</t>
  </si>
  <si>
    <t>Участок пригот. и сушки композиций СМП на установке NTD</t>
  </si>
  <si>
    <t xml:space="preserve">Хуснутдинова А.А. </t>
  </si>
  <si>
    <t>Ахунзянова Л.Р.</t>
  </si>
  <si>
    <t>Гусева В.В.</t>
  </si>
  <si>
    <t xml:space="preserve">Рамаззанова Э.В. </t>
  </si>
  <si>
    <t xml:space="preserve">Гарибзянова Р.Р. </t>
  </si>
  <si>
    <t xml:space="preserve">Бикбова Л.М. </t>
  </si>
  <si>
    <t xml:space="preserve">Мачтакова М.С. </t>
  </si>
  <si>
    <t xml:space="preserve">Посадская И.Н. </t>
  </si>
  <si>
    <t>Лугаманова Л.В.</t>
  </si>
  <si>
    <t>Жекова Е.В.</t>
  </si>
  <si>
    <t>Колсанова Е.И.</t>
  </si>
  <si>
    <t>Петрова Н.А.</t>
  </si>
  <si>
    <t>Тухбатуллина Н.З.</t>
  </si>
  <si>
    <t xml:space="preserve">Капралова О.Н. </t>
  </si>
  <si>
    <t>Кашаева Р.Р.</t>
  </si>
  <si>
    <t>Чурикова М. К.</t>
  </si>
  <si>
    <t>Шайдуллина М.С.</t>
  </si>
  <si>
    <t xml:space="preserve">Себелева Т.А. </t>
  </si>
  <si>
    <t>Хайруллина Р.З.</t>
  </si>
  <si>
    <t>Ахметзянова А.Р.</t>
  </si>
  <si>
    <t>Фролова Т.В.</t>
  </si>
  <si>
    <t>Чирская Н.В.</t>
  </si>
  <si>
    <t>Баязитов М.Г.</t>
  </si>
  <si>
    <t xml:space="preserve">Цызов О.А. </t>
  </si>
  <si>
    <t>Шакуров Р.Ф.</t>
  </si>
  <si>
    <t>Гималтдинов А.И.</t>
  </si>
  <si>
    <t>Гараев Х.Х.</t>
  </si>
  <si>
    <t>Себелев О.Ю.</t>
  </si>
  <si>
    <t>14281</t>
  </si>
  <si>
    <t>76</t>
  </si>
  <si>
    <t>11596</t>
  </si>
  <si>
    <t>15174</t>
  </si>
  <si>
    <t>12745</t>
  </si>
  <si>
    <t>10634</t>
  </si>
  <si>
    <t>23349</t>
  </si>
  <si>
    <t>23292</t>
  </si>
  <si>
    <t>12213</t>
  </si>
  <si>
    <t>10885</t>
  </si>
  <si>
    <t>23129</t>
  </si>
  <si>
    <t>10297</t>
  </si>
  <si>
    <t>17700</t>
  </si>
  <si>
    <t>15694</t>
  </si>
  <si>
    <t>11314</t>
  </si>
  <si>
    <t>22338</t>
  </si>
  <si>
    <t>11491</t>
  </si>
  <si>
    <t>Нурмиева Г.М.</t>
  </si>
  <si>
    <t>Сафина З.Х.</t>
  </si>
  <si>
    <t>Хакимов Ф.Ш.</t>
  </si>
  <si>
    <t>Бригадир смены</t>
  </si>
  <si>
    <t>Машинист расфасовочно-упаковочных машин 5 разряда</t>
  </si>
  <si>
    <t>Машинист расфасовочно-упаковочных машин 5В разряда</t>
  </si>
  <si>
    <t>Машинист расфасовочно-упаковочных машин 4 разряда</t>
  </si>
  <si>
    <t>Машинист расфасовочно-упаковочных машин 4В разряда</t>
  </si>
  <si>
    <t>Машинист расфасовочно-упаковочных машин 4В разряда (водитель погрузчика)</t>
  </si>
  <si>
    <t>Машинист расфасовочно-упаковочных машин 4ВК разряда</t>
  </si>
  <si>
    <t>Машинист расфасовочно-упаковочных машин 3 разряда</t>
  </si>
  <si>
    <t xml:space="preserve">Машинист расфасовочно-упаковочных машин 3 разряда </t>
  </si>
  <si>
    <t>аккумуляторщик</t>
  </si>
  <si>
    <t>Участок расфасовки</t>
  </si>
  <si>
    <t xml:space="preserve">Сабирова Р.Р. </t>
  </si>
  <si>
    <t xml:space="preserve">Ильина Е.Д. </t>
  </si>
  <si>
    <t>Фаттахова Р.Р.</t>
  </si>
  <si>
    <t>Сулейманова И.В.</t>
  </si>
  <si>
    <t>Соколова А.З.</t>
  </si>
  <si>
    <t>Хисамова Э.Г.</t>
  </si>
  <si>
    <t>Егоров А.В.</t>
  </si>
  <si>
    <t>Закиев Р.Р.</t>
  </si>
  <si>
    <t>Смелов А.В.</t>
  </si>
  <si>
    <t>Адиатуллин Р.А.</t>
  </si>
  <si>
    <t>Молодцов Д.Н.</t>
  </si>
  <si>
    <t>Галимов Ф.Ф.</t>
  </si>
  <si>
    <t xml:space="preserve">Уливанов М.А. </t>
  </si>
  <si>
    <t>Закиров А.Ф.</t>
  </si>
  <si>
    <t>Гильмизянов Р.Р.</t>
  </si>
  <si>
    <t>Габдрахманов И.Д.</t>
  </si>
  <si>
    <t>Губайдуллин И.Р.</t>
  </si>
  <si>
    <t xml:space="preserve">Синцов Р.Ф. </t>
  </si>
  <si>
    <t xml:space="preserve">Шигабутдинов А.А. </t>
  </si>
  <si>
    <t>Галеев А.А.</t>
  </si>
  <si>
    <t>Галеев Д.Н.</t>
  </si>
  <si>
    <t>Попов В.А.</t>
  </si>
  <si>
    <t>Герасимов А.С.</t>
  </si>
  <si>
    <t xml:space="preserve">Шигабутдинов А.И. </t>
  </si>
  <si>
    <t xml:space="preserve"> </t>
  </si>
  <si>
    <t>Гатина О.П.</t>
  </si>
  <si>
    <t>Нафикова Л.Х.</t>
  </si>
  <si>
    <t>Сафина Р.И.</t>
  </si>
  <si>
    <t>Халитова Р.Р</t>
  </si>
  <si>
    <t>Сабирова Г.Ф.</t>
  </si>
  <si>
    <t>Попова В.П.</t>
  </si>
  <si>
    <t>Самигуллина А.Ф.</t>
  </si>
  <si>
    <t>Идиатуллина Д.Р.</t>
  </si>
  <si>
    <t>Морева Н.Р.</t>
  </si>
  <si>
    <t>Камалетдинова Д.М.</t>
  </si>
  <si>
    <t>Хожаева А.Н.</t>
  </si>
  <si>
    <t>Ахметова А.А.</t>
  </si>
  <si>
    <t>Ерахтина Р.А.</t>
  </si>
  <si>
    <t>Смелова О.Г.</t>
  </si>
  <si>
    <t>Альмухаметова М.С.</t>
  </si>
  <si>
    <t>Валеев Р.Н.</t>
  </si>
  <si>
    <t>Сладковский В.И.</t>
  </si>
  <si>
    <t>Зялялиев Ф.Х.</t>
  </si>
  <si>
    <t>Скупченко Л.А.</t>
  </si>
  <si>
    <t>Перов М.А.</t>
  </si>
  <si>
    <t>Валиуллин А.А.</t>
  </si>
  <si>
    <t>Рашидов М.Т.</t>
  </si>
  <si>
    <t>Вельш А.В.</t>
  </si>
  <si>
    <t>Фаткуллин В.М.</t>
  </si>
  <si>
    <t>Галимова З.П.</t>
  </si>
  <si>
    <t>Гиниятуллина Т.С.</t>
  </si>
  <si>
    <t xml:space="preserve">Кияева Н.В. </t>
  </si>
  <si>
    <t>Бармин А.Н.</t>
  </si>
  <si>
    <t>Мойсеев В.В.</t>
  </si>
  <si>
    <t>Сабутдинова Н.В.</t>
  </si>
  <si>
    <t>Габдельнуров Р.К.</t>
  </si>
  <si>
    <t>Марданова А.Р.</t>
  </si>
  <si>
    <t>Тарасов Е.А.</t>
  </si>
  <si>
    <t>Абдугулов Т.А.</t>
  </si>
  <si>
    <t>Калинин А.В.</t>
  </si>
  <si>
    <t>Боговцев Д.Е.</t>
  </si>
  <si>
    <t xml:space="preserve">Багавутдинова И.И. </t>
  </si>
  <si>
    <t>Мартынова О.Н.</t>
  </si>
  <si>
    <t xml:space="preserve">Маскалина В.А. </t>
  </si>
  <si>
    <t>Ильченко А.В.</t>
  </si>
  <si>
    <t>Бешанов Е.Н.</t>
  </si>
  <si>
    <t xml:space="preserve">Панкратова С.В. </t>
  </si>
  <si>
    <t>Ахмадеев Д.Н.</t>
  </si>
  <si>
    <t>Мухамедова А.Ю.</t>
  </si>
  <si>
    <t>Эгамова М.С.</t>
  </si>
  <si>
    <t xml:space="preserve">Хуснутдинов А.М. </t>
  </si>
  <si>
    <t>Вагабова Г.А.</t>
  </si>
  <si>
    <t>Усачева Л.Р.</t>
  </si>
  <si>
    <t>Прокофьев Д.А.</t>
  </si>
  <si>
    <t>Ягофарова Л.Ш.</t>
  </si>
  <si>
    <t>Ларионова Л.В.</t>
  </si>
  <si>
    <t>Тунова .Ю.В.</t>
  </si>
  <si>
    <t>Семенова Н.Э.</t>
  </si>
  <si>
    <t>Аграномова В.В.</t>
  </si>
  <si>
    <t>Акберова А.Н.</t>
  </si>
  <si>
    <t>Щербакова И.В.</t>
  </si>
  <si>
    <t>Габдельнурова М.Ш.</t>
  </si>
  <si>
    <t>Хасанова Т.Г</t>
  </si>
  <si>
    <t>Шагеев Ф.Ф.</t>
  </si>
  <si>
    <t xml:space="preserve">Вельш Н.А. </t>
  </si>
  <si>
    <t xml:space="preserve">Валиев Р.Ф. </t>
  </si>
  <si>
    <t>Валиев Ш.Ф.</t>
  </si>
  <si>
    <t>Зиннуров Р.Р.</t>
  </si>
  <si>
    <t>Абдуллин И.Х.</t>
  </si>
  <si>
    <t>410</t>
  </si>
  <si>
    <t>489</t>
  </si>
  <si>
    <t>590</t>
  </si>
  <si>
    <t>22808</t>
  </si>
  <si>
    <t>23711</t>
  </si>
  <si>
    <t>20431</t>
  </si>
  <si>
    <t>20750</t>
  </si>
  <si>
    <t>22240</t>
  </si>
  <si>
    <t>17363</t>
  </si>
  <si>
    <t>23417</t>
  </si>
  <si>
    <t>20998</t>
  </si>
  <si>
    <t>15635</t>
  </si>
  <si>
    <t>20916</t>
  </si>
  <si>
    <t>23481</t>
  </si>
  <si>
    <t>22053</t>
  </si>
  <si>
    <t>22856</t>
  </si>
  <si>
    <t>18605</t>
  </si>
  <si>
    <t>1917</t>
  </si>
  <si>
    <t>6109</t>
  </si>
  <si>
    <t>14050</t>
  </si>
  <si>
    <t>Сомова Р.А.</t>
  </si>
  <si>
    <t>Сапарова О.К.</t>
  </si>
  <si>
    <t>Федоров Р.Д.</t>
  </si>
  <si>
    <t>Касимов Э.И.</t>
  </si>
  <si>
    <t>Борисов Р.В.</t>
  </si>
  <si>
    <t>Гимадетдинов И.И.</t>
  </si>
  <si>
    <t>Киселев А.Н.</t>
  </si>
  <si>
    <t>Карнаух Л.И.</t>
  </si>
  <si>
    <t>Хисамов И.М.</t>
  </si>
  <si>
    <t>Карпов Д.П.</t>
  </si>
  <si>
    <t>Насыбуллин А.М.</t>
  </si>
  <si>
    <t>Рамаззанов А.Р.</t>
  </si>
  <si>
    <t>Хасанов З.Н.</t>
  </si>
  <si>
    <t>Хадеев К.М.</t>
  </si>
  <si>
    <t>Насыбуллин Р.Р.</t>
  </si>
  <si>
    <t>Грачева Л.Р.</t>
  </si>
  <si>
    <t>Зимина Н.В.</t>
  </si>
  <si>
    <t>Лазарева Ю.В.</t>
  </si>
  <si>
    <t>Батталова Л.Т.</t>
  </si>
  <si>
    <t>Иванова Е.К.</t>
  </si>
  <si>
    <t>Феоктистова М.М.</t>
  </si>
  <si>
    <t>Хасанова Ч.Р.</t>
  </si>
  <si>
    <t>Шарафиева О.А.</t>
  </si>
  <si>
    <t>Галимеева А.Г.</t>
  </si>
  <si>
    <t>Газеева Ю.В.</t>
  </si>
  <si>
    <t>Гатиятуллина Р.З.</t>
  </si>
  <si>
    <t>Галеева М.В.</t>
  </si>
  <si>
    <t>Галяутдинова Г.Х.</t>
  </si>
  <si>
    <t>Низамутдинова А.Н.</t>
  </si>
  <si>
    <t>Кузьмина Л.Ф.</t>
  </si>
  <si>
    <t>Соловьева И.Ю.</t>
  </si>
  <si>
    <t>Хакимзянова Р.Ф.</t>
  </si>
  <si>
    <t>22906</t>
  </si>
  <si>
    <t>Хуснутдинов М.И.</t>
  </si>
  <si>
    <t>Фазлыев И.А.</t>
  </si>
  <si>
    <t>Карпов Р.П.</t>
  </si>
  <si>
    <t>Ганин А.А.</t>
  </si>
  <si>
    <t>Галиева А.Ф.</t>
  </si>
  <si>
    <t>Курбанова М.Н.</t>
  </si>
  <si>
    <t>Галиева А.А.</t>
  </si>
  <si>
    <t>Васильева О.В.</t>
  </si>
  <si>
    <t>Васильева С.В.</t>
  </si>
  <si>
    <t>Габидуллина Ф.Х.</t>
  </si>
  <si>
    <t>Ганиева Г.Р.</t>
  </si>
  <si>
    <t>не выходит на работу 15.08.2025</t>
  </si>
  <si>
    <t>Гараева Е.Ю.</t>
  </si>
  <si>
    <t>Загидуллина Г.В.</t>
  </si>
  <si>
    <t>Магсумова Г.М.</t>
  </si>
  <si>
    <t>Мингалимова О.Б.</t>
  </si>
  <si>
    <t>Федорова М.Н.</t>
  </si>
  <si>
    <t>Нургалиева Ф.Ф.</t>
  </si>
  <si>
    <t>Халикова Р.Я.</t>
  </si>
  <si>
    <t>Хусаинов А.Р.</t>
  </si>
  <si>
    <t>Герт С.В.</t>
  </si>
  <si>
    <t>Зарипов М.Х.</t>
  </si>
  <si>
    <t>23801</t>
  </si>
  <si>
    <t>Габдрахманова Л.Ф.</t>
  </si>
  <si>
    <t>Габдрахманова Г.Х.</t>
  </si>
  <si>
    <t>Шакиров А.Д.</t>
  </si>
  <si>
    <t>Галимов И.Р.</t>
  </si>
  <si>
    <t>Сташкевич А.Ю.</t>
  </si>
  <si>
    <t>Бурханов М.И.</t>
  </si>
  <si>
    <t>Вафин А.И.</t>
  </si>
  <si>
    <t>Ахияртдинов Д.Р.</t>
  </si>
  <si>
    <t>Участок по производству СМС для Республики Беларусь</t>
  </si>
  <si>
    <t xml:space="preserve">Мухарлямова Г.К. </t>
  </si>
  <si>
    <t xml:space="preserve">Хамидуллина Г.Ф. </t>
  </si>
  <si>
    <t>Каримуллина З.В.</t>
  </si>
  <si>
    <t>5794</t>
  </si>
  <si>
    <t>завода по производству СМС (цех № 1)</t>
  </si>
  <si>
    <t>А.Н. Сорокин</t>
  </si>
  <si>
    <t>Начальник отдела кадров</t>
  </si>
  <si>
    <t>А.Н. Вафина</t>
  </si>
  <si>
    <t>фактическая</t>
  </si>
  <si>
    <t>длительный больничный</t>
  </si>
  <si>
    <t>Столярова Н.М.</t>
  </si>
  <si>
    <t>Первая часть отпуска</t>
  </si>
  <si>
    <t>Начальная дата</t>
  </si>
  <si>
    <t>Конечная дата</t>
  </si>
  <si>
    <t>Количество дней</t>
  </si>
  <si>
    <t>Общее количество дней отпуска за год</t>
  </si>
  <si>
    <t>Вторая часть отпуска</t>
  </si>
  <si>
    <t>Третья часть отпуска</t>
  </si>
  <si>
    <t>Кол-во дней отпуска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</si>
</sst>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\«0;\-0;;@\»"/>
  </numFmts>
  <fonts count="1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8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6"/>
      <name val="Times New Roman"/>
      <family val="1"/>
      <charset val="204"/>
    </font>
    <font>
      <sz val="12"/>
      <color theme="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1" fillId="3" borderId="0" applyNumberFormat="0" applyBorder="0" applyAlignment="0" applyProtection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 shrinkToFi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3" fontId="2" fillId="0" borderId="2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13" fillId="0" borderId="2" xfId="0" applyFont="1" applyBorder="1" applyAlignment="1" applyProtection="1">
      <alignment horizontal="center" vertical="center"/>
      <protection locked="0"/>
    </xf>
    <xf numFmtId="49" fontId="13" fillId="0" borderId="2" xfId="0" applyNumberFormat="1" applyFont="1" applyBorder="1" applyAlignment="1" applyProtection="1">
      <alignment horizontal="center" vertical="center"/>
      <protection locked="0"/>
    </xf>
    <xf numFmtId="49" fontId="2" fillId="4" borderId="2" xfId="0" applyNumberFormat="1" applyFont="1" applyFill="1" applyBorder="1" applyAlignment="1" applyProtection="1">
      <alignment horizontal="center" vertical="center"/>
      <protection locked="0"/>
    </xf>
    <xf numFmtId="49" fontId="13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0" fontId="13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horizontal="center" vertical="center"/>
    </xf>
    <xf numFmtId="9" fontId="2" fillId="0" borderId="2" xfId="2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center" vertical="center" wrapText="1"/>
      <protection locked="0"/>
    </xf>
    <xf numFmtId="1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/>
    </xf>
    <xf numFmtId="44" fontId="2" fillId="0" borderId="2" xfId="1" applyNumberFormat="1" applyFont="1" applyFill="1" applyBorder="1" applyAlignment="1" applyProtection="1">
      <alignment horizontal="center" vertical="center"/>
      <protection locked="0"/>
    </xf>
    <xf numFmtId="9" fontId="2" fillId="4" borderId="2" xfId="2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 shrinkToFit="1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49" fontId="2" fillId="0" borderId="4" xfId="0" applyNumberFormat="1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>
      <alignment horizontal="center" vertical="center" wrapText="1"/>
    </xf>
    <xf numFmtId="14" fontId="2" fillId="0" borderId="15" xfId="0" applyNumberFormat="1" applyFont="1" applyBorder="1" applyAlignment="1">
      <alignment horizontal="center" vertical="center"/>
    </xf>
    <xf numFmtId="14" fontId="2" fillId="0" borderId="16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14" fontId="2" fillId="0" borderId="19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14" fontId="2" fillId="0" borderId="22" xfId="0" applyNumberFormat="1" applyFont="1" applyBorder="1" applyAlignment="1">
      <alignment horizontal="center" vertical="center"/>
    </xf>
    <xf numFmtId="14" fontId="2" fillId="0" borderId="23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</cellXfs>
  <cellStyles count="3">
    <cellStyle name="Акцент6" xfId="1" builtinId="49"/>
    <cellStyle name="Обычный" xfId="0" builtinId="0"/>
    <cellStyle name="Процентный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8997E-2AD0-45D0-B6FC-7BA286FD27C5}">
  <dimension ref="A1:O461"/>
  <sheetViews>
    <sheetView showZeros="0" zoomScale="90" zoomScaleNormal="90" workbookViewId="0">
      <pane xSplit="5" ySplit="4" topLeftCell="F89" activePane="bottomRight" state="frozen"/>
      <selection pane="topRight" activeCell="B1" sqref="B1"/>
      <selection pane="bottomLeft" activeCell="A4" sqref="A4"/>
      <selection pane="bottomRight" activeCell="K461" sqref="K461"/>
    </sheetView>
  </sheetViews>
  <sheetFormatPr defaultRowHeight="52.5" customHeight="1" x14ac:dyDescent="0.2"/>
  <cols>
    <col min="1" max="3" width="25.7109375" style="2" customWidth="1"/>
    <col min="4" max="4" width="9.140625" style="2"/>
    <col min="5" max="5" width="9.28515625" style="2" customWidth="1"/>
    <col min="6" max="16" width="11.28515625" style="2" customWidth="1"/>
    <col min="17" max="16384" width="9.140625" style="2"/>
  </cols>
  <sheetData>
    <row r="1" spans="1:15" ht="15.75" customHeight="1" x14ac:dyDescent="0.2">
      <c r="A1" s="106" t="s">
        <v>7</v>
      </c>
      <c r="B1" s="99" t="s">
        <v>14</v>
      </c>
      <c r="C1" s="94" t="s">
        <v>6</v>
      </c>
      <c r="D1" s="103" t="s">
        <v>15</v>
      </c>
      <c r="E1" s="109" t="s">
        <v>760</v>
      </c>
      <c r="F1" s="93" t="s">
        <v>753</v>
      </c>
      <c r="G1" s="94"/>
      <c r="H1" s="95"/>
      <c r="I1" s="93" t="s">
        <v>758</v>
      </c>
      <c r="J1" s="94"/>
      <c r="K1" s="95"/>
      <c r="L1" s="93" t="s">
        <v>759</v>
      </c>
      <c r="M1" s="94"/>
      <c r="N1" s="95"/>
      <c r="O1" s="84" t="s">
        <v>757</v>
      </c>
    </row>
    <row r="2" spans="1:15" ht="15.75" customHeight="1" x14ac:dyDescent="0.2">
      <c r="A2" s="107"/>
      <c r="B2" s="100"/>
      <c r="C2" s="97"/>
      <c r="D2" s="104"/>
      <c r="E2" s="91"/>
      <c r="F2" s="96"/>
      <c r="G2" s="97"/>
      <c r="H2" s="98"/>
      <c r="I2" s="96"/>
      <c r="J2" s="97"/>
      <c r="K2" s="98"/>
      <c r="L2" s="96"/>
      <c r="M2" s="97"/>
      <c r="N2" s="98"/>
      <c r="O2" s="85"/>
    </row>
    <row r="3" spans="1:15" ht="15.75" customHeight="1" x14ac:dyDescent="0.2">
      <c r="A3" s="107"/>
      <c r="B3" s="100"/>
      <c r="C3" s="97"/>
      <c r="D3" s="104"/>
      <c r="E3" s="91"/>
      <c r="F3" s="87" t="s">
        <v>754</v>
      </c>
      <c r="G3" s="89" t="s">
        <v>755</v>
      </c>
      <c r="H3" s="91" t="s">
        <v>756</v>
      </c>
      <c r="I3" s="87" t="s">
        <v>754</v>
      </c>
      <c r="J3" s="89" t="s">
        <v>755</v>
      </c>
      <c r="K3" s="91" t="s">
        <v>756</v>
      </c>
      <c r="L3" s="87" t="s">
        <v>754</v>
      </c>
      <c r="M3" s="89" t="s">
        <v>755</v>
      </c>
      <c r="N3" s="91" t="s">
        <v>756</v>
      </c>
      <c r="O3" s="85"/>
    </row>
    <row r="4" spans="1:15" ht="15.75" customHeight="1" thickBot="1" x14ac:dyDescent="0.25">
      <c r="A4" s="108"/>
      <c r="B4" s="101"/>
      <c r="C4" s="102"/>
      <c r="D4" s="105"/>
      <c r="E4" s="92"/>
      <c r="F4" s="88"/>
      <c r="G4" s="90"/>
      <c r="H4" s="92"/>
      <c r="I4" s="88"/>
      <c r="J4" s="90"/>
      <c r="K4" s="92"/>
      <c r="L4" s="88"/>
      <c r="M4" s="90"/>
      <c r="N4" s="92"/>
      <c r="O4" s="86"/>
    </row>
    <row r="5" spans="1:15" ht="52.5" customHeight="1" x14ac:dyDescent="0.2">
      <c r="A5" s="66" t="s">
        <v>42</v>
      </c>
      <c r="B5" s="67" t="s">
        <v>25</v>
      </c>
      <c r="C5" s="68" t="s">
        <v>43</v>
      </c>
      <c r="D5" s="69">
        <v>12343</v>
      </c>
      <c r="E5" s="70">
        <v>38</v>
      </c>
      <c r="F5" s="71">
        <v>46157</v>
      </c>
      <c r="G5" s="72">
        <v>46167</v>
      </c>
      <c r="H5" s="73">
        <f>_xlfn.DAYS(G5,F5)</f>
        <v>10</v>
      </c>
      <c r="I5" s="71">
        <v>46250</v>
      </c>
      <c r="J5" s="72">
        <v>46265</v>
      </c>
      <c r="K5" s="73">
        <f>_xlfn.DAYS(J5,I5)</f>
        <v>15</v>
      </c>
      <c r="L5" s="71">
        <v>46313</v>
      </c>
      <c r="M5" s="72">
        <v>46326</v>
      </c>
      <c r="N5" s="73">
        <f>_xlfn.DAYS(M5,L5)</f>
        <v>13</v>
      </c>
      <c r="O5" s="74">
        <f>H5+K5+N5</f>
        <v>38</v>
      </c>
    </row>
    <row r="6" spans="1:15" ht="52.5" customHeight="1" x14ac:dyDescent="0.2">
      <c r="A6" s="23" t="s">
        <v>42</v>
      </c>
      <c r="B6" s="28" t="s">
        <v>26</v>
      </c>
      <c r="C6" s="29" t="s">
        <v>44</v>
      </c>
      <c r="D6" s="30" t="s">
        <v>63</v>
      </c>
      <c r="E6" s="64">
        <v>38</v>
      </c>
      <c r="F6" s="75">
        <v>46228</v>
      </c>
      <c r="G6" s="76">
        <v>46251</v>
      </c>
      <c r="H6" s="77">
        <f t="shared" ref="H6:H69" si="0">_xlfn.DAYS(G6,F6)</f>
        <v>23</v>
      </c>
      <c r="I6" s="75">
        <v>46188</v>
      </c>
      <c r="J6" s="76">
        <v>46203</v>
      </c>
      <c r="K6" s="77">
        <f t="shared" ref="K6:K69" si="1">_xlfn.DAYS(J6,I6)</f>
        <v>15</v>
      </c>
      <c r="L6" s="75"/>
      <c r="M6" s="76"/>
      <c r="N6" s="78">
        <f>_xlfn.DAYS(M6,L6)</f>
        <v>0</v>
      </c>
      <c r="O6" s="79">
        <f>H6+K6+N6</f>
        <v>38</v>
      </c>
    </row>
    <row r="7" spans="1:15" ht="52.5" customHeight="1" x14ac:dyDescent="0.2">
      <c r="A7" s="23" t="s">
        <v>42</v>
      </c>
      <c r="B7" s="31" t="s">
        <v>79</v>
      </c>
      <c r="C7" s="32" t="s">
        <v>45</v>
      </c>
      <c r="D7" s="29">
        <v>10593</v>
      </c>
      <c r="E7" s="64">
        <v>38</v>
      </c>
      <c r="F7" s="75">
        <v>46204</v>
      </c>
      <c r="G7" s="76">
        <v>46225</v>
      </c>
      <c r="H7" s="77">
        <f t="shared" si="0"/>
        <v>21</v>
      </c>
      <c r="I7" s="75">
        <v>46157</v>
      </c>
      <c r="J7" s="76">
        <v>46164</v>
      </c>
      <c r="K7" s="77">
        <f t="shared" si="1"/>
        <v>7</v>
      </c>
      <c r="L7" s="75">
        <v>46312</v>
      </c>
      <c r="M7" s="76">
        <v>46322</v>
      </c>
      <c r="N7" s="77">
        <f t="shared" ref="N7:N69" si="2">_xlfn.DAYS(M7,L7)</f>
        <v>10</v>
      </c>
      <c r="O7" s="79">
        <f>H7+K7+N7</f>
        <v>38</v>
      </c>
    </row>
    <row r="8" spans="1:15" ht="52.5" customHeight="1" x14ac:dyDescent="0.2">
      <c r="A8" s="23" t="s">
        <v>42</v>
      </c>
      <c r="B8" s="31" t="s">
        <v>27</v>
      </c>
      <c r="C8" s="29" t="s">
        <v>46</v>
      </c>
      <c r="D8" s="30" t="s">
        <v>64</v>
      </c>
      <c r="E8" s="65">
        <v>38</v>
      </c>
      <c r="F8" s="75">
        <v>46132</v>
      </c>
      <c r="G8" s="76">
        <v>46142</v>
      </c>
      <c r="H8" s="77">
        <f t="shared" si="0"/>
        <v>10</v>
      </c>
      <c r="I8" s="75">
        <v>46216</v>
      </c>
      <c r="J8" s="76">
        <v>46232</v>
      </c>
      <c r="K8" s="77">
        <f t="shared" si="1"/>
        <v>16</v>
      </c>
      <c r="L8" s="75">
        <v>46252</v>
      </c>
      <c r="M8" s="76">
        <v>46264</v>
      </c>
      <c r="N8" s="77">
        <f t="shared" si="2"/>
        <v>12</v>
      </c>
      <c r="O8" s="79">
        <f>H8+K8+N8</f>
        <v>38</v>
      </c>
    </row>
    <row r="9" spans="1:15" ht="52.5" customHeight="1" x14ac:dyDescent="0.2">
      <c r="A9" s="23" t="s">
        <v>42</v>
      </c>
      <c r="B9" s="28" t="s">
        <v>28</v>
      </c>
      <c r="C9" s="29" t="s">
        <v>47</v>
      </c>
      <c r="D9" s="30" t="s">
        <v>65</v>
      </c>
      <c r="E9" s="65">
        <v>38</v>
      </c>
      <c r="F9" s="75">
        <v>46204</v>
      </c>
      <c r="G9" s="76">
        <v>46220</v>
      </c>
      <c r="H9" s="77">
        <f t="shared" si="0"/>
        <v>16</v>
      </c>
      <c r="I9" s="75">
        <v>46266</v>
      </c>
      <c r="J9" s="76">
        <v>46288</v>
      </c>
      <c r="K9" s="77">
        <f t="shared" si="1"/>
        <v>22</v>
      </c>
      <c r="L9" s="75"/>
      <c r="M9" s="76"/>
      <c r="N9" s="77">
        <f t="shared" si="2"/>
        <v>0</v>
      </c>
      <c r="O9" s="79">
        <f t="shared" ref="O9:O69" si="3">H9+K9+N9</f>
        <v>38</v>
      </c>
    </row>
    <row r="10" spans="1:15" ht="52.5" customHeight="1" x14ac:dyDescent="0.2">
      <c r="A10" s="23" t="s">
        <v>42</v>
      </c>
      <c r="B10" s="28" t="s">
        <v>80</v>
      </c>
      <c r="C10" s="29" t="s">
        <v>48</v>
      </c>
      <c r="D10" s="11">
        <v>13544</v>
      </c>
      <c r="E10" s="65">
        <v>38</v>
      </c>
      <c r="F10" s="75">
        <v>46188</v>
      </c>
      <c r="G10" s="76">
        <v>46203</v>
      </c>
      <c r="H10" s="77">
        <f t="shared" si="0"/>
        <v>15</v>
      </c>
      <c r="I10" s="75">
        <v>46249</v>
      </c>
      <c r="J10" s="76">
        <v>46265</v>
      </c>
      <c r="K10" s="77">
        <f t="shared" si="1"/>
        <v>16</v>
      </c>
      <c r="L10" s="75">
        <v>46319</v>
      </c>
      <c r="M10" s="76">
        <v>46326</v>
      </c>
      <c r="N10" s="77">
        <f t="shared" si="2"/>
        <v>7</v>
      </c>
      <c r="O10" s="79">
        <f t="shared" si="3"/>
        <v>38</v>
      </c>
    </row>
    <row r="11" spans="1:15" ht="52.5" customHeight="1" x14ac:dyDescent="0.2">
      <c r="A11" s="23" t="s">
        <v>42</v>
      </c>
      <c r="B11" s="28" t="s">
        <v>81</v>
      </c>
      <c r="C11" s="33" t="s">
        <v>49</v>
      </c>
      <c r="D11" s="30" t="s">
        <v>66</v>
      </c>
      <c r="E11" s="65">
        <v>38</v>
      </c>
      <c r="F11" s="75">
        <v>46091</v>
      </c>
      <c r="G11" s="76">
        <v>46111</v>
      </c>
      <c r="H11" s="77">
        <f t="shared" si="0"/>
        <v>20</v>
      </c>
      <c r="I11" s="75">
        <v>46327</v>
      </c>
      <c r="J11" s="76">
        <v>46345</v>
      </c>
      <c r="K11" s="77">
        <f t="shared" si="1"/>
        <v>18</v>
      </c>
      <c r="L11" s="75"/>
      <c r="M11" s="76"/>
      <c r="N11" s="77">
        <f t="shared" si="2"/>
        <v>0</v>
      </c>
      <c r="O11" s="79">
        <f t="shared" si="3"/>
        <v>38</v>
      </c>
    </row>
    <row r="12" spans="1:15" ht="52.5" customHeight="1" x14ac:dyDescent="0.2">
      <c r="A12" s="23" t="s">
        <v>42</v>
      </c>
      <c r="B12" s="34" t="s">
        <v>29</v>
      </c>
      <c r="C12" s="35" t="s">
        <v>50</v>
      </c>
      <c r="D12" s="4">
        <v>19780</v>
      </c>
      <c r="E12" s="65">
        <v>38</v>
      </c>
      <c r="F12" s="75">
        <v>46153</v>
      </c>
      <c r="G12" s="76">
        <v>46172</v>
      </c>
      <c r="H12" s="77">
        <f t="shared" si="0"/>
        <v>19</v>
      </c>
      <c r="I12" s="75">
        <v>46276</v>
      </c>
      <c r="J12" s="76">
        <v>46295</v>
      </c>
      <c r="K12" s="77">
        <f t="shared" si="1"/>
        <v>19</v>
      </c>
      <c r="L12" s="75"/>
      <c r="M12" s="76"/>
      <c r="N12" s="77">
        <f t="shared" si="2"/>
        <v>0</v>
      </c>
      <c r="O12" s="79">
        <f t="shared" si="3"/>
        <v>38</v>
      </c>
    </row>
    <row r="13" spans="1:15" ht="52.5" customHeight="1" x14ac:dyDescent="0.2">
      <c r="A13" s="23" t="s">
        <v>42</v>
      </c>
      <c r="B13" s="28" t="s">
        <v>30</v>
      </c>
      <c r="C13" s="29" t="s">
        <v>51</v>
      </c>
      <c r="D13" s="30" t="s">
        <v>67</v>
      </c>
      <c r="E13" s="65">
        <v>38</v>
      </c>
      <c r="F13" s="75">
        <v>46180</v>
      </c>
      <c r="G13" s="76">
        <v>46200</v>
      </c>
      <c r="H13" s="77">
        <f t="shared" si="0"/>
        <v>20</v>
      </c>
      <c r="I13" s="75">
        <v>46285</v>
      </c>
      <c r="J13" s="76">
        <v>46303</v>
      </c>
      <c r="K13" s="77">
        <f t="shared" si="1"/>
        <v>18</v>
      </c>
      <c r="L13" s="75"/>
      <c r="M13" s="76"/>
      <c r="N13" s="77">
        <f t="shared" si="2"/>
        <v>0</v>
      </c>
      <c r="O13" s="79">
        <f t="shared" si="3"/>
        <v>38</v>
      </c>
    </row>
    <row r="14" spans="1:15" ht="52.5" customHeight="1" x14ac:dyDescent="0.2">
      <c r="A14" s="23" t="s">
        <v>42</v>
      </c>
      <c r="B14" s="28" t="s">
        <v>31</v>
      </c>
      <c r="C14" s="29" t="s">
        <v>52</v>
      </c>
      <c r="D14" s="30" t="s">
        <v>68</v>
      </c>
      <c r="E14" s="65">
        <v>38</v>
      </c>
      <c r="F14" s="75">
        <v>46067</v>
      </c>
      <c r="G14" s="76">
        <v>46081</v>
      </c>
      <c r="H14" s="77">
        <f t="shared" si="0"/>
        <v>14</v>
      </c>
      <c r="I14" s="75">
        <v>46210</v>
      </c>
      <c r="J14" s="76">
        <v>46234</v>
      </c>
      <c r="K14" s="77">
        <f t="shared" si="1"/>
        <v>24</v>
      </c>
      <c r="L14" s="75"/>
      <c r="M14" s="76"/>
      <c r="N14" s="77">
        <f t="shared" si="2"/>
        <v>0</v>
      </c>
      <c r="O14" s="79">
        <f t="shared" si="3"/>
        <v>38</v>
      </c>
    </row>
    <row r="15" spans="1:15" ht="52.5" customHeight="1" x14ac:dyDescent="0.2">
      <c r="A15" s="23" t="s">
        <v>42</v>
      </c>
      <c r="B15" s="28" t="s">
        <v>32</v>
      </c>
      <c r="C15" s="29" t="s">
        <v>330</v>
      </c>
      <c r="D15" s="30" t="s">
        <v>331</v>
      </c>
      <c r="E15" s="65">
        <v>38</v>
      </c>
      <c r="F15" s="75">
        <v>46174</v>
      </c>
      <c r="G15" s="76">
        <v>46188</v>
      </c>
      <c r="H15" s="77">
        <f t="shared" si="0"/>
        <v>14</v>
      </c>
      <c r="I15" s="75">
        <v>46251</v>
      </c>
      <c r="J15" s="76">
        <v>46275</v>
      </c>
      <c r="K15" s="77">
        <f t="shared" si="1"/>
        <v>24</v>
      </c>
      <c r="L15" s="75"/>
      <c r="M15" s="76"/>
      <c r="N15" s="77">
        <f t="shared" si="2"/>
        <v>0</v>
      </c>
      <c r="O15" s="79">
        <f t="shared" si="3"/>
        <v>38</v>
      </c>
    </row>
    <row r="16" spans="1:15" ht="52.5" customHeight="1" x14ac:dyDescent="0.2">
      <c r="A16" s="23" t="s">
        <v>42</v>
      </c>
      <c r="B16" s="28" t="s">
        <v>32</v>
      </c>
      <c r="C16" s="29" t="s">
        <v>53</v>
      </c>
      <c r="D16" s="30" t="s">
        <v>69</v>
      </c>
      <c r="E16" s="65">
        <v>38</v>
      </c>
      <c r="F16" s="75">
        <v>46063</v>
      </c>
      <c r="G16" s="76">
        <v>46081</v>
      </c>
      <c r="H16" s="77">
        <f t="shared" si="0"/>
        <v>18</v>
      </c>
      <c r="I16" s="75">
        <v>46214</v>
      </c>
      <c r="J16" s="76">
        <v>46234</v>
      </c>
      <c r="K16" s="77">
        <f t="shared" si="1"/>
        <v>20</v>
      </c>
      <c r="L16" s="75"/>
      <c r="M16" s="76"/>
      <c r="N16" s="77">
        <f t="shared" si="2"/>
        <v>0</v>
      </c>
      <c r="O16" s="79">
        <f t="shared" si="3"/>
        <v>38</v>
      </c>
    </row>
    <row r="17" spans="1:15" ht="52.5" customHeight="1" x14ac:dyDescent="0.2">
      <c r="A17" s="23" t="s">
        <v>42</v>
      </c>
      <c r="B17" s="28" t="s">
        <v>33</v>
      </c>
      <c r="C17" s="29" t="s">
        <v>54</v>
      </c>
      <c r="D17" s="30" t="s">
        <v>70</v>
      </c>
      <c r="E17" s="65">
        <v>38</v>
      </c>
      <c r="F17" s="75">
        <v>46113</v>
      </c>
      <c r="G17" s="76">
        <v>46132</v>
      </c>
      <c r="H17" s="77">
        <f t="shared" si="0"/>
        <v>19</v>
      </c>
      <c r="I17" s="75">
        <v>46204</v>
      </c>
      <c r="J17" s="76">
        <v>46223</v>
      </c>
      <c r="K17" s="77">
        <f t="shared" si="1"/>
        <v>19</v>
      </c>
      <c r="L17" s="75"/>
      <c r="M17" s="76"/>
      <c r="N17" s="77">
        <f t="shared" si="2"/>
        <v>0</v>
      </c>
      <c r="O17" s="79">
        <f t="shared" si="3"/>
        <v>38</v>
      </c>
    </row>
    <row r="18" spans="1:15" ht="52.5" customHeight="1" x14ac:dyDescent="0.2">
      <c r="A18" s="23" t="s">
        <v>42</v>
      </c>
      <c r="B18" s="28" t="s">
        <v>34</v>
      </c>
      <c r="C18" s="29" t="s">
        <v>55</v>
      </c>
      <c r="D18" s="30">
        <v>6333</v>
      </c>
      <c r="E18" s="65">
        <v>35</v>
      </c>
      <c r="F18" s="75">
        <v>46181</v>
      </c>
      <c r="G18" s="76">
        <v>46199</v>
      </c>
      <c r="H18" s="77">
        <f t="shared" si="0"/>
        <v>18</v>
      </c>
      <c r="I18" s="75">
        <v>46272</v>
      </c>
      <c r="J18" s="76">
        <v>46289</v>
      </c>
      <c r="K18" s="77">
        <f t="shared" si="1"/>
        <v>17</v>
      </c>
      <c r="L18" s="75"/>
      <c r="M18" s="76"/>
      <c r="N18" s="77">
        <f t="shared" si="2"/>
        <v>0</v>
      </c>
      <c r="O18" s="79">
        <f t="shared" si="3"/>
        <v>35</v>
      </c>
    </row>
    <row r="19" spans="1:15" ht="52.5" customHeight="1" x14ac:dyDescent="0.2">
      <c r="A19" s="23" t="s">
        <v>42</v>
      </c>
      <c r="B19" s="28" t="s">
        <v>35</v>
      </c>
      <c r="C19" s="34" t="s">
        <v>56</v>
      </c>
      <c r="D19" s="29">
        <v>22939</v>
      </c>
      <c r="E19" s="65">
        <v>28</v>
      </c>
      <c r="F19" s="75"/>
      <c r="G19" s="76"/>
      <c r="H19" s="77">
        <f t="shared" si="0"/>
        <v>0</v>
      </c>
      <c r="I19" s="75"/>
      <c r="J19" s="76"/>
      <c r="K19" s="77">
        <f t="shared" si="1"/>
        <v>0</v>
      </c>
      <c r="L19" s="75"/>
      <c r="M19" s="76"/>
      <c r="N19" s="77">
        <f t="shared" si="2"/>
        <v>0</v>
      </c>
      <c r="O19" s="79">
        <f t="shared" si="3"/>
        <v>0</v>
      </c>
    </row>
    <row r="20" spans="1:15" ht="52.5" customHeight="1" x14ac:dyDescent="0.2">
      <c r="A20" s="23" t="s">
        <v>42</v>
      </c>
      <c r="B20" s="28" t="s">
        <v>35</v>
      </c>
      <c r="C20" s="29" t="s">
        <v>76</v>
      </c>
      <c r="D20" s="30" t="s">
        <v>71</v>
      </c>
      <c r="E20" s="65">
        <v>28</v>
      </c>
      <c r="F20" s="75">
        <v>46097</v>
      </c>
      <c r="G20" s="76">
        <v>46111</v>
      </c>
      <c r="H20" s="77">
        <f t="shared" si="0"/>
        <v>14</v>
      </c>
      <c r="I20" s="75">
        <v>46266</v>
      </c>
      <c r="J20" s="76">
        <v>46280</v>
      </c>
      <c r="K20" s="77">
        <f t="shared" si="1"/>
        <v>14</v>
      </c>
      <c r="L20" s="75"/>
      <c r="M20" s="76"/>
      <c r="N20" s="77">
        <f t="shared" si="2"/>
        <v>0</v>
      </c>
      <c r="O20" s="79">
        <f t="shared" si="3"/>
        <v>28</v>
      </c>
    </row>
    <row r="21" spans="1:15" ht="52.5" customHeight="1" x14ac:dyDescent="0.2">
      <c r="A21" s="23" t="s">
        <v>42</v>
      </c>
      <c r="B21" s="28" t="s">
        <v>36</v>
      </c>
      <c r="C21" s="29" t="s">
        <v>57</v>
      </c>
      <c r="D21" s="29">
        <v>19069</v>
      </c>
      <c r="E21" s="65">
        <v>28</v>
      </c>
      <c r="F21" s="75">
        <v>46143</v>
      </c>
      <c r="G21" s="76">
        <v>46167</v>
      </c>
      <c r="H21" s="77">
        <f t="shared" si="0"/>
        <v>24</v>
      </c>
      <c r="I21" s="75">
        <v>46235</v>
      </c>
      <c r="J21" s="76">
        <v>46239</v>
      </c>
      <c r="K21" s="77">
        <f t="shared" si="1"/>
        <v>4</v>
      </c>
      <c r="L21" s="75"/>
      <c r="M21" s="76"/>
      <c r="N21" s="77">
        <f t="shared" si="2"/>
        <v>0</v>
      </c>
      <c r="O21" s="79">
        <f t="shared" si="3"/>
        <v>28</v>
      </c>
    </row>
    <row r="22" spans="1:15" ht="52.5" customHeight="1" x14ac:dyDescent="0.2">
      <c r="A22" s="23" t="s">
        <v>42</v>
      </c>
      <c r="B22" s="28" t="s">
        <v>37</v>
      </c>
      <c r="C22" s="29" t="s">
        <v>58</v>
      </c>
      <c r="D22" s="30" t="s">
        <v>72</v>
      </c>
      <c r="E22" s="65">
        <v>28</v>
      </c>
      <c r="F22" s="75">
        <v>46202</v>
      </c>
      <c r="G22" s="76">
        <v>46216</v>
      </c>
      <c r="H22" s="77">
        <f t="shared" si="0"/>
        <v>14</v>
      </c>
      <c r="I22" s="75">
        <v>46279</v>
      </c>
      <c r="J22" s="76">
        <v>46293</v>
      </c>
      <c r="K22" s="77">
        <f t="shared" si="1"/>
        <v>14</v>
      </c>
      <c r="L22" s="75"/>
      <c r="M22" s="76"/>
      <c r="N22" s="77">
        <f t="shared" si="2"/>
        <v>0</v>
      </c>
      <c r="O22" s="79">
        <f t="shared" si="3"/>
        <v>28</v>
      </c>
    </row>
    <row r="23" spans="1:15" ht="52.5" customHeight="1" x14ac:dyDescent="0.2">
      <c r="A23" s="23" t="s">
        <v>42</v>
      </c>
      <c r="B23" s="28" t="s">
        <v>38</v>
      </c>
      <c r="C23" s="29" t="s">
        <v>59</v>
      </c>
      <c r="D23" s="30" t="s">
        <v>73</v>
      </c>
      <c r="E23" s="65">
        <v>31</v>
      </c>
      <c r="F23" s="75">
        <v>46204</v>
      </c>
      <c r="G23" s="76">
        <v>46223</v>
      </c>
      <c r="H23" s="77">
        <f t="shared" si="0"/>
        <v>19</v>
      </c>
      <c r="I23" s="75">
        <v>46160</v>
      </c>
      <c r="J23" s="76">
        <v>46172</v>
      </c>
      <c r="K23" s="77">
        <f t="shared" si="1"/>
        <v>12</v>
      </c>
      <c r="L23" s="75"/>
      <c r="M23" s="76"/>
      <c r="N23" s="77">
        <f t="shared" si="2"/>
        <v>0</v>
      </c>
      <c r="O23" s="79">
        <f t="shared" si="3"/>
        <v>31</v>
      </c>
    </row>
    <row r="24" spans="1:15" ht="52.5" customHeight="1" x14ac:dyDescent="0.2">
      <c r="A24" s="23" t="s">
        <v>42</v>
      </c>
      <c r="B24" s="34" t="s">
        <v>39</v>
      </c>
      <c r="C24" s="29" t="s">
        <v>60</v>
      </c>
      <c r="D24" s="29">
        <v>16008</v>
      </c>
      <c r="E24" s="65">
        <v>38</v>
      </c>
      <c r="F24" s="75"/>
      <c r="G24" s="76"/>
      <c r="H24" s="77">
        <f t="shared" si="0"/>
        <v>0</v>
      </c>
      <c r="I24" s="75"/>
      <c r="J24" s="76"/>
      <c r="K24" s="77">
        <f t="shared" si="1"/>
        <v>0</v>
      </c>
      <c r="L24" s="75"/>
      <c r="M24" s="76"/>
      <c r="N24" s="77">
        <f t="shared" si="2"/>
        <v>0</v>
      </c>
      <c r="O24" s="79">
        <f t="shared" si="3"/>
        <v>0</v>
      </c>
    </row>
    <row r="25" spans="1:15" ht="52.5" customHeight="1" x14ac:dyDescent="0.2">
      <c r="A25" s="23" t="s">
        <v>42</v>
      </c>
      <c r="B25" s="28" t="s">
        <v>40</v>
      </c>
      <c r="C25" s="29" t="s">
        <v>61</v>
      </c>
      <c r="D25" s="30" t="s">
        <v>74</v>
      </c>
      <c r="E25" s="65">
        <v>38</v>
      </c>
      <c r="F25" s="75">
        <v>46054</v>
      </c>
      <c r="G25" s="76">
        <v>46068</v>
      </c>
      <c r="H25" s="77">
        <f t="shared" si="0"/>
        <v>14</v>
      </c>
      <c r="I25" s="75">
        <v>46235</v>
      </c>
      <c r="J25" s="76">
        <v>46259</v>
      </c>
      <c r="K25" s="77">
        <f t="shared" si="1"/>
        <v>24</v>
      </c>
      <c r="L25" s="75"/>
      <c r="M25" s="76"/>
      <c r="N25" s="77">
        <f t="shared" si="2"/>
        <v>0</v>
      </c>
      <c r="O25" s="79">
        <f t="shared" si="3"/>
        <v>38</v>
      </c>
    </row>
    <row r="26" spans="1:15" ht="52.5" customHeight="1" x14ac:dyDescent="0.2">
      <c r="A26" s="23" t="s">
        <v>42</v>
      </c>
      <c r="B26" s="28" t="s">
        <v>41</v>
      </c>
      <c r="C26" s="29" t="s">
        <v>62</v>
      </c>
      <c r="D26" s="30" t="s">
        <v>75</v>
      </c>
      <c r="E26" s="65">
        <v>38</v>
      </c>
      <c r="F26" s="75">
        <v>46244</v>
      </c>
      <c r="G26" s="76">
        <v>46265</v>
      </c>
      <c r="H26" s="77">
        <f t="shared" si="0"/>
        <v>21</v>
      </c>
      <c r="I26" s="75">
        <v>46073</v>
      </c>
      <c r="J26" s="76">
        <v>46090</v>
      </c>
      <c r="K26" s="77">
        <f t="shared" si="1"/>
        <v>17</v>
      </c>
      <c r="L26" s="75"/>
      <c r="M26" s="76"/>
      <c r="N26" s="77">
        <f t="shared" si="2"/>
        <v>0</v>
      </c>
      <c r="O26" s="79">
        <f t="shared" si="3"/>
        <v>38</v>
      </c>
    </row>
    <row r="27" spans="1:15" ht="52.5" customHeight="1" x14ac:dyDescent="0.2">
      <c r="A27" s="23" t="s">
        <v>216</v>
      </c>
      <c r="B27" s="34" t="s">
        <v>82</v>
      </c>
      <c r="C27" s="40" t="s">
        <v>96</v>
      </c>
      <c r="D27" s="29">
        <v>12405</v>
      </c>
      <c r="E27" s="65">
        <v>31</v>
      </c>
      <c r="F27" s="75">
        <v>46172</v>
      </c>
      <c r="G27" s="76">
        <v>46188</v>
      </c>
      <c r="H27" s="77">
        <f t="shared" si="0"/>
        <v>16</v>
      </c>
      <c r="I27" s="75">
        <v>46249</v>
      </c>
      <c r="J27" s="76">
        <v>46264</v>
      </c>
      <c r="K27" s="77">
        <f t="shared" si="1"/>
        <v>15</v>
      </c>
      <c r="L27" s="75"/>
      <c r="M27" s="76"/>
      <c r="N27" s="77">
        <f t="shared" si="2"/>
        <v>0</v>
      </c>
      <c r="O27" s="79">
        <f t="shared" si="3"/>
        <v>31</v>
      </c>
    </row>
    <row r="28" spans="1:15" ht="52.5" customHeight="1" x14ac:dyDescent="0.2">
      <c r="A28" s="23" t="s">
        <v>216</v>
      </c>
      <c r="B28" s="34" t="s">
        <v>83</v>
      </c>
      <c r="C28" s="30" t="s">
        <v>97</v>
      </c>
      <c r="D28" s="29">
        <v>20107</v>
      </c>
      <c r="E28" s="65">
        <v>31</v>
      </c>
      <c r="F28" s="75">
        <v>46187</v>
      </c>
      <c r="G28" s="76">
        <v>46203</v>
      </c>
      <c r="H28" s="77">
        <f>_xlfn.DAYS(G28,F28)</f>
        <v>16</v>
      </c>
      <c r="I28" s="75">
        <v>46327</v>
      </c>
      <c r="J28" s="76">
        <v>46342</v>
      </c>
      <c r="K28" s="77">
        <f t="shared" si="1"/>
        <v>15</v>
      </c>
      <c r="L28" s="75"/>
      <c r="M28" s="76"/>
      <c r="N28" s="77">
        <f t="shared" si="2"/>
        <v>0</v>
      </c>
      <c r="O28" s="79">
        <f t="shared" si="3"/>
        <v>31</v>
      </c>
    </row>
    <row r="29" spans="1:15" ht="52.5" customHeight="1" x14ac:dyDescent="0.2">
      <c r="A29" s="23" t="s">
        <v>216</v>
      </c>
      <c r="B29" s="34" t="s">
        <v>84</v>
      </c>
      <c r="C29" s="29" t="s">
        <v>98</v>
      </c>
      <c r="D29" s="29">
        <v>11351</v>
      </c>
      <c r="E29" s="65">
        <v>28</v>
      </c>
      <c r="F29" s="75">
        <v>46166</v>
      </c>
      <c r="G29" s="76">
        <v>46180</v>
      </c>
      <c r="H29" s="77">
        <f t="shared" si="0"/>
        <v>14</v>
      </c>
      <c r="I29" s="75">
        <v>46259</v>
      </c>
      <c r="J29" s="76">
        <v>46273</v>
      </c>
      <c r="K29" s="77">
        <f t="shared" si="1"/>
        <v>14</v>
      </c>
      <c r="L29" s="75"/>
      <c r="M29" s="76"/>
      <c r="N29" s="77">
        <f t="shared" si="2"/>
        <v>0</v>
      </c>
      <c r="O29" s="79">
        <f t="shared" si="3"/>
        <v>28</v>
      </c>
    </row>
    <row r="30" spans="1:15" ht="52.5" customHeight="1" x14ac:dyDescent="0.2">
      <c r="A30" s="23" t="s">
        <v>216</v>
      </c>
      <c r="B30" s="34" t="s">
        <v>33</v>
      </c>
      <c r="C30" s="29"/>
      <c r="D30" s="30"/>
      <c r="E30" s="65">
        <v>31</v>
      </c>
      <c r="F30" s="75"/>
      <c r="G30" s="76"/>
      <c r="H30" s="77">
        <f t="shared" si="0"/>
        <v>0</v>
      </c>
      <c r="I30" s="75"/>
      <c r="J30" s="76"/>
      <c r="K30" s="77">
        <f t="shared" si="1"/>
        <v>0</v>
      </c>
      <c r="L30" s="75"/>
      <c r="M30" s="76"/>
      <c r="N30" s="77">
        <f t="shared" si="2"/>
        <v>0</v>
      </c>
      <c r="O30" s="79">
        <f t="shared" si="3"/>
        <v>0</v>
      </c>
    </row>
    <row r="31" spans="1:15" ht="52.5" customHeight="1" x14ac:dyDescent="0.2">
      <c r="A31" s="23" t="s">
        <v>216</v>
      </c>
      <c r="B31" s="34" t="s">
        <v>40</v>
      </c>
      <c r="C31" s="29" t="s">
        <v>217</v>
      </c>
      <c r="D31" s="30" t="s">
        <v>170</v>
      </c>
      <c r="E31" s="65">
        <v>31</v>
      </c>
      <c r="F31" s="75">
        <v>46174</v>
      </c>
      <c r="G31" s="76">
        <v>46183</v>
      </c>
      <c r="H31" s="77">
        <f t="shared" si="0"/>
        <v>9</v>
      </c>
      <c r="I31" s="75">
        <v>46230</v>
      </c>
      <c r="J31" s="76">
        <v>46246</v>
      </c>
      <c r="K31" s="77">
        <f t="shared" si="1"/>
        <v>16</v>
      </c>
      <c r="L31" s="75">
        <v>46314</v>
      </c>
      <c r="M31" s="76">
        <v>46320</v>
      </c>
      <c r="N31" s="77">
        <f t="shared" si="2"/>
        <v>6</v>
      </c>
      <c r="O31" s="79">
        <f t="shared" si="3"/>
        <v>31</v>
      </c>
    </row>
    <row r="32" spans="1:15" ht="52.5" customHeight="1" x14ac:dyDescent="0.2">
      <c r="A32" s="23" t="s">
        <v>216</v>
      </c>
      <c r="B32" s="34" t="s">
        <v>41</v>
      </c>
      <c r="C32" s="37" t="s">
        <v>99</v>
      </c>
      <c r="D32" s="29">
        <v>22622</v>
      </c>
      <c r="E32" s="65">
        <v>31</v>
      </c>
      <c r="F32" s="75">
        <v>46111</v>
      </c>
      <c r="G32" s="76">
        <v>46127</v>
      </c>
      <c r="H32" s="77">
        <f t="shared" si="0"/>
        <v>16</v>
      </c>
      <c r="I32" s="75">
        <v>46251</v>
      </c>
      <c r="J32" s="76">
        <v>46266</v>
      </c>
      <c r="K32" s="77">
        <f t="shared" si="1"/>
        <v>15</v>
      </c>
      <c r="L32" s="75"/>
      <c r="M32" s="76"/>
      <c r="N32" s="77">
        <f t="shared" si="2"/>
        <v>0</v>
      </c>
      <c r="O32" s="79">
        <f t="shared" si="3"/>
        <v>31</v>
      </c>
    </row>
    <row r="33" spans="1:15" ht="52.5" customHeight="1" x14ac:dyDescent="0.2">
      <c r="A33" s="23" t="s">
        <v>216</v>
      </c>
      <c r="B33" s="34" t="s">
        <v>85</v>
      </c>
      <c r="C33" s="37" t="s">
        <v>100</v>
      </c>
      <c r="D33" s="30" t="s">
        <v>171</v>
      </c>
      <c r="E33" s="65">
        <v>31</v>
      </c>
      <c r="F33" s="75">
        <v>46157</v>
      </c>
      <c r="G33" s="76">
        <v>46172</v>
      </c>
      <c r="H33" s="77">
        <f t="shared" si="0"/>
        <v>15</v>
      </c>
      <c r="I33" s="75">
        <v>46275</v>
      </c>
      <c r="J33" s="76">
        <v>46291</v>
      </c>
      <c r="K33" s="77">
        <f t="shared" si="1"/>
        <v>16</v>
      </c>
      <c r="L33" s="75"/>
      <c r="M33" s="76"/>
      <c r="N33" s="77">
        <f t="shared" si="2"/>
        <v>0</v>
      </c>
      <c r="O33" s="79">
        <f t="shared" si="3"/>
        <v>31</v>
      </c>
    </row>
    <row r="34" spans="1:15" ht="52.5" customHeight="1" x14ac:dyDescent="0.2">
      <c r="A34" s="23" t="s">
        <v>216</v>
      </c>
      <c r="B34" s="34" t="s">
        <v>86</v>
      </c>
      <c r="C34" s="37" t="s">
        <v>101</v>
      </c>
      <c r="D34" s="30" t="s">
        <v>172</v>
      </c>
      <c r="E34" s="65">
        <v>31</v>
      </c>
      <c r="F34" s="75">
        <v>46218</v>
      </c>
      <c r="G34" s="76">
        <v>46236</v>
      </c>
      <c r="H34" s="77">
        <f t="shared" si="0"/>
        <v>18</v>
      </c>
      <c r="I34" s="75">
        <v>46342</v>
      </c>
      <c r="J34" s="76">
        <v>46355</v>
      </c>
      <c r="K34" s="77">
        <f t="shared" si="1"/>
        <v>13</v>
      </c>
      <c r="L34" s="75"/>
      <c r="M34" s="76"/>
      <c r="N34" s="77">
        <f t="shared" si="2"/>
        <v>0</v>
      </c>
      <c r="O34" s="79">
        <f t="shared" si="3"/>
        <v>31</v>
      </c>
    </row>
    <row r="35" spans="1:15" ht="52.5" customHeight="1" x14ac:dyDescent="0.2">
      <c r="A35" s="23" t="s">
        <v>216</v>
      </c>
      <c r="B35" s="34" t="s">
        <v>87</v>
      </c>
      <c r="C35" s="41" t="s">
        <v>102</v>
      </c>
      <c r="D35" s="30" t="s">
        <v>173</v>
      </c>
      <c r="E35" s="65">
        <v>31</v>
      </c>
      <c r="F35" s="75">
        <v>46125</v>
      </c>
      <c r="G35" s="76">
        <v>46142</v>
      </c>
      <c r="H35" s="77">
        <f t="shared" si="0"/>
        <v>17</v>
      </c>
      <c r="I35" s="75">
        <v>46279</v>
      </c>
      <c r="J35" s="76">
        <v>46293</v>
      </c>
      <c r="K35" s="77">
        <f t="shared" si="1"/>
        <v>14</v>
      </c>
      <c r="L35" s="75"/>
      <c r="M35" s="76"/>
      <c r="N35" s="77">
        <f t="shared" si="2"/>
        <v>0</v>
      </c>
      <c r="O35" s="79">
        <f t="shared" si="3"/>
        <v>31</v>
      </c>
    </row>
    <row r="36" spans="1:15" ht="52.5" customHeight="1" x14ac:dyDescent="0.2">
      <c r="A36" s="23" t="s">
        <v>216</v>
      </c>
      <c r="B36" s="34" t="s">
        <v>88</v>
      </c>
      <c r="C36" s="29" t="s">
        <v>103</v>
      </c>
      <c r="D36" s="30" t="s">
        <v>174</v>
      </c>
      <c r="E36" s="65">
        <v>28</v>
      </c>
      <c r="F36" s="75">
        <v>46104</v>
      </c>
      <c r="G36" s="76">
        <v>46118</v>
      </c>
      <c r="H36" s="77">
        <f t="shared" si="0"/>
        <v>14</v>
      </c>
      <c r="I36" s="75">
        <v>46250</v>
      </c>
      <c r="J36" s="76">
        <v>46264</v>
      </c>
      <c r="K36" s="77">
        <f t="shared" si="1"/>
        <v>14</v>
      </c>
      <c r="L36" s="75"/>
      <c r="M36" s="76"/>
      <c r="N36" s="77">
        <f t="shared" si="2"/>
        <v>0</v>
      </c>
      <c r="O36" s="79">
        <f t="shared" si="3"/>
        <v>28</v>
      </c>
    </row>
    <row r="37" spans="1:15" ht="52.5" customHeight="1" x14ac:dyDescent="0.2">
      <c r="A37" s="23" t="s">
        <v>216</v>
      </c>
      <c r="B37" s="34" t="s">
        <v>89</v>
      </c>
      <c r="C37" s="29" t="s">
        <v>104</v>
      </c>
      <c r="D37" s="37">
        <v>22702</v>
      </c>
      <c r="E37" s="65">
        <v>28</v>
      </c>
      <c r="F37" s="75">
        <v>46160</v>
      </c>
      <c r="G37" s="76">
        <v>46167</v>
      </c>
      <c r="H37" s="77">
        <f t="shared" si="0"/>
        <v>7</v>
      </c>
      <c r="I37" s="75">
        <v>46208</v>
      </c>
      <c r="J37" s="76">
        <v>46222</v>
      </c>
      <c r="K37" s="77">
        <f t="shared" si="1"/>
        <v>14</v>
      </c>
      <c r="L37" s="75">
        <v>46313</v>
      </c>
      <c r="M37" s="76">
        <v>46320</v>
      </c>
      <c r="N37" s="77">
        <f t="shared" si="2"/>
        <v>7</v>
      </c>
      <c r="O37" s="79">
        <f t="shared" si="3"/>
        <v>28</v>
      </c>
    </row>
    <row r="38" spans="1:15" ht="52.5" customHeight="1" x14ac:dyDescent="0.2">
      <c r="A38" s="23" t="s">
        <v>216</v>
      </c>
      <c r="B38" s="34" t="s">
        <v>36</v>
      </c>
      <c r="C38" s="29" t="s">
        <v>57</v>
      </c>
      <c r="D38" s="30" t="s">
        <v>175</v>
      </c>
      <c r="E38" s="65">
        <v>28</v>
      </c>
      <c r="F38" s="75">
        <v>46143</v>
      </c>
      <c r="G38" s="76">
        <v>46171</v>
      </c>
      <c r="H38" s="77">
        <f t="shared" si="0"/>
        <v>28</v>
      </c>
      <c r="I38" s="75"/>
      <c r="J38" s="76"/>
      <c r="K38" s="77">
        <f t="shared" si="1"/>
        <v>0</v>
      </c>
      <c r="L38" s="75"/>
      <c r="M38" s="76"/>
      <c r="N38" s="77">
        <f t="shared" si="2"/>
        <v>0</v>
      </c>
      <c r="O38" s="79">
        <f t="shared" si="3"/>
        <v>28</v>
      </c>
    </row>
    <row r="39" spans="1:15" ht="52.5" customHeight="1" x14ac:dyDescent="0.2">
      <c r="A39" s="23" t="s">
        <v>216</v>
      </c>
      <c r="B39" s="34" t="s">
        <v>35</v>
      </c>
      <c r="C39" s="29" t="s">
        <v>218</v>
      </c>
      <c r="D39" s="30" t="s">
        <v>176</v>
      </c>
      <c r="E39" s="65">
        <v>28</v>
      </c>
      <c r="F39" s="75">
        <v>46299</v>
      </c>
      <c r="G39" s="76">
        <v>46327</v>
      </c>
      <c r="H39" s="77">
        <f t="shared" si="0"/>
        <v>28</v>
      </c>
      <c r="I39" s="75"/>
      <c r="J39" s="76"/>
      <c r="K39" s="77">
        <f t="shared" si="1"/>
        <v>0</v>
      </c>
      <c r="L39" s="75"/>
      <c r="M39" s="76"/>
      <c r="N39" s="77">
        <f t="shared" si="2"/>
        <v>0</v>
      </c>
      <c r="O39" s="79">
        <f t="shared" si="3"/>
        <v>28</v>
      </c>
    </row>
    <row r="40" spans="1:15" ht="52.5" customHeight="1" x14ac:dyDescent="0.2">
      <c r="A40" s="23" t="s">
        <v>216</v>
      </c>
      <c r="B40" s="44" t="s">
        <v>35</v>
      </c>
      <c r="C40" s="29" t="s">
        <v>752</v>
      </c>
      <c r="D40" s="30" t="s">
        <v>177</v>
      </c>
      <c r="E40" s="65">
        <v>28</v>
      </c>
      <c r="F40" s="75">
        <v>46223</v>
      </c>
      <c r="G40" s="76">
        <v>46237</v>
      </c>
      <c r="H40" s="77">
        <f t="shared" si="0"/>
        <v>14</v>
      </c>
      <c r="I40" s="75">
        <v>46250</v>
      </c>
      <c r="J40" s="76">
        <v>46257</v>
      </c>
      <c r="K40" s="77">
        <f t="shared" si="1"/>
        <v>7</v>
      </c>
      <c r="L40" s="75">
        <v>46342</v>
      </c>
      <c r="M40" s="76">
        <v>46349</v>
      </c>
      <c r="N40" s="77">
        <f t="shared" si="2"/>
        <v>7</v>
      </c>
      <c r="O40" s="79">
        <f t="shared" si="3"/>
        <v>28</v>
      </c>
    </row>
    <row r="41" spans="1:15" ht="52.5" customHeight="1" x14ac:dyDescent="0.2">
      <c r="A41" s="23" t="s">
        <v>216</v>
      </c>
      <c r="B41" s="34" t="s">
        <v>90</v>
      </c>
      <c r="C41" s="29" t="s">
        <v>105</v>
      </c>
      <c r="D41" s="30" t="s">
        <v>178</v>
      </c>
      <c r="E41" s="65">
        <v>28</v>
      </c>
      <c r="F41" s="75">
        <v>46111</v>
      </c>
      <c r="G41" s="76">
        <v>46124</v>
      </c>
      <c r="H41" s="77">
        <f t="shared" si="0"/>
        <v>13</v>
      </c>
      <c r="I41" s="75">
        <v>46244</v>
      </c>
      <c r="J41" s="76">
        <v>46259</v>
      </c>
      <c r="K41" s="77">
        <f t="shared" si="1"/>
        <v>15</v>
      </c>
      <c r="L41" s="75"/>
      <c r="M41" s="76"/>
      <c r="N41" s="77">
        <f t="shared" si="2"/>
        <v>0</v>
      </c>
      <c r="O41" s="79">
        <f t="shared" si="3"/>
        <v>28</v>
      </c>
    </row>
    <row r="42" spans="1:15" ht="52.5" customHeight="1" x14ac:dyDescent="0.2">
      <c r="A42" s="23" t="s">
        <v>216</v>
      </c>
      <c r="B42" s="34" t="s">
        <v>90</v>
      </c>
      <c r="C42" s="29" t="s">
        <v>108</v>
      </c>
      <c r="D42" s="30" t="s">
        <v>179</v>
      </c>
      <c r="E42" s="65">
        <v>28</v>
      </c>
      <c r="F42" s="75">
        <v>46143</v>
      </c>
      <c r="G42" s="76">
        <v>46157</v>
      </c>
      <c r="H42" s="77">
        <f t="shared" si="0"/>
        <v>14</v>
      </c>
      <c r="I42" s="75">
        <v>46266</v>
      </c>
      <c r="J42" s="76">
        <v>46280</v>
      </c>
      <c r="K42" s="77">
        <f t="shared" si="1"/>
        <v>14</v>
      </c>
      <c r="L42" s="75"/>
      <c r="M42" s="76"/>
      <c r="N42" s="77">
        <f t="shared" si="2"/>
        <v>0</v>
      </c>
      <c r="O42" s="79">
        <f t="shared" si="3"/>
        <v>28</v>
      </c>
    </row>
    <row r="43" spans="1:15" ht="52.5" customHeight="1" x14ac:dyDescent="0.2">
      <c r="A43" s="23" t="s">
        <v>216</v>
      </c>
      <c r="B43" s="34" t="s">
        <v>90</v>
      </c>
      <c r="C43" s="29" t="s">
        <v>106</v>
      </c>
      <c r="D43" s="29">
        <v>22154</v>
      </c>
      <c r="E43" s="65">
        <v>28</v>
      </c>
      <c r="F43" s="75">
        <v>46119</v>
      </c>
      <c r="G43" s="76">
        <v>46133</v>
      </c>
      <c r="H43" s="77">
        <f t="shared" si="0"/>
        <v>14</v>
      </c>
      <c r="I43" s="75">
        <v>46231</v>
      </c>
      <c r="J43" s="76">
        <v>46245</v>
      </c>
      <c r="K43" s="77">
        <f t="shared" si="1"/>
        <v>14</v>
      </c>
      <c r="L43" s="75"/>
      <c r="M43" s="76"/>
      <c r="N43" s="77">
        <f t="shared" si="2"/>
        <v>0</v>
      </c>
      <c r="O43" s="79">
        <f t="shared" si="3"/>
        <v>28</v>
      </c>
    </row>
    <row r="44" spans="1:15" ht="52.5" customHeight="1" x14ac:dyDescent="0.2">
      <c r="A44" s="23" t="s">
        <v>216</v>
      </c>
      <c r="B44" s="34" t="s">
        <v>90</v>
      </c>
      <c r="C44" s="29" t="s">
        <v>107</v>
      </c>
      <c r="D44" s="30">
        <v>23008</v>
      </c>
      <c r="E44" s="65">
        <v>28</v>
      </c>
      <c r="F44" s="75">
        <v>46153</v>
      </c>
      <c r="G44" s="76">
        <v>46167</v>
      </c>
      <c r="H44" s="77">
        <f t="shared" si="0"/>
        <v>14</v>
      </c>
      <c r="I44" s="75">
        <v>46235</v>
      </c>
      <c r="J44" s="76">
        <v>46249</v>
      </c>
      <c r="K44" s="77">
        <f t="shared" si="1"/>
        <v>14</v>
      </c>
      <c r="L44" s="75"/>
      <c r="M44" s="76"/>
      <c r="N44" s="77">
        <f t="shared" si="2"/>
        <v>0</v>
      </c>
      <c r="O44" s="79">
        <f t="shared" si="3"/>
        <v>28</v>
      </c>
    </row>
    <row r="45" spans="1:15" ht="52.5" customHeight="1" x14ac:dyDescent="0.2">
      <c r="A45" s="23" t="s">
        <v>216</v>
      </c>
      <c r="B45" s="34" t="s">
        <v>90</v>
      </c>
      <c r="C45" s="29"/>
      <c r="D45" s="30"/>
      <c r="E45" s="65">
        <v>28</v>
      </c>
      <c r="F45" s="75"/>
      <c r="G45" s="76"/>
      <c r="H45" s="77">
        <f t="shared" si="0"/>
        <v>0</v>
      </c>
      <c r="I45" s="75"/>
      <c r="J45" s="76"/>
      <c r="K45" s="77">
        <f t="shared" si="1"/>
        <v>0</v>
      </c>
      <c r="L45" s="75"/>
      <c r="M45" s="76"/>
      <c r="N45" s="77">
        <f t="shared" si="2"/>
        <v>0</v>
      </c>
      <c r="O45" s="79">
        <f t="shared" si="3"/>
        <v>0</v>
      </c>
    </row>
    <row r="46" spans="1:15" ht="52.5" customHeight="1" x14ac:dyDescent="0.2">
      <c r="A46" s="23" t="s">
        <v>216</v>
      </c>
      <c r="B46" s="34" t="s">
        <v>219</v>
      </c>
      <c r="C46" s="29" t="s">
        <v>109</v>
      </c>
      <c r="D46" s="30">
        <v>22003</v>
      </c>
      <c r="E46" s="65">
        <v>28</v>
      </c>
      <c r="F46" s="75">
        <v>46135</v>
      </c>
      <c r="G46" s="76">
        <v>46149</v>
      </c>
      <c r="H46" s="77">
        <f t="shared" si="0"/>
        <v>14</v>
      </c>
      <c r="I46" s="75">
        <v>46310</v>
      </c>
      <c r="J46" s="76">
        <v>46324</v>
      </c>
      <c r="K46" s="77">
        <f t="shared" si="1"/>
        <v>14</v>
      </c>
      <c r="L46" s="75"/>
      <c r="M46" s="76"/>
      <c r="N46" s="77">
        <f t="shared" si="2"/>
        <v>0</v>
      </c>
      <c r="O46" s="79">
        <f t="shared" si="3"/>
        <v>28</v>
      </c>
    </row>
    <row r="47" spans="1:15" ht="52.5" customHeight="1" x14ac:dyDescent="0.2">
      <c r="A47" s="23" t="s">
        <v>216</v>
      </c>
      <c r="B47" s="34" t="s">
        <v>219</v>
      </c>
      <c r="C47" s="29" t="s">
        <v>110</v>
      </c>
      <c r="D47" s="29">
        <v>20681</v>
      </c>
      <c r="E47" s="65">
        <v>28</v>
      </c>
      <c r="F47" s="75">
        <v>46120</v>
      </c>
      <c r="G47" s="76">
        <v>46134</v>
      </c>
      <c r="H47" s="77">
        <f t="shared" si="0"/>
        <v>14</v>
      </c>
      <c r="I47" s="75">
        <v>46243</v>
      </c>
      <c r="J47" s="76">
        <v>46257</v>
      </c>
      <c r="K47" s="77">
        <f t="shared" si="1"/>
        <v>14</v>
      </c>
      <c r="L47" s="75"/>
      <c r="M47" s="76"/>
      <c r="N47" s="77">
        <f t="shared" si="2"/>
        <v>0</v>
      </c>
      <c r="O47" s="79">
        <f t="shared" si="3"/>
        <v>28</v>
      </c>
    </row>
    <row r="48" spans="1:15" ht="52.5" customHeight="1" x14ac:dyDescent="0.2">
      <c r="A48" s="23" t="s">
        <v>216</v>
      </c>
      <c r="B48" s="34" t="s">
        <v>219</v>
      </c>
      <c r="C48" s="29" t="s">
        <v>111</v>
      </c>
      <c r="D48" s="29">
        <v>22273</v>
      </c>
      <c r="E48" s="65">
        <v>28</v>
      </c>
      <c r="F48" s="75">
        <v>46145</v>
      </c>
      <c r="G48" s="76">
        <v>46173</v>
      </c>
      <c r="H48" s="77">
        <f t="shared" si="0"/>
        <v>28</v>
      </c>
      <c r="I48" s="75"/>
      <c r="J48" s="76"/>
      <c r="K48" s="77">
        <f t="shared" si="1"/>
        <v>0</v>
      </c>
      <c r="L48" s="75"/>
      <c r="M48" s="76"/>
      <c r="N48" s="77">
        <f t="shared" si="2"/>
        <v>0</v>
      </c>
      <c r="O48" s="79">
        <f t="shared" si="3"/>
        <v>28</v>
      </c>
    </row>
    <row r="49" spans="1:15" ht="52.5" customHeight="1" x14ac:dyDescent="0.2">
      <c r="A49" s="23" t="s">
        <v>216</v>
      </c>
      <c r="B49" s="34" t="s">
        <v>219</v>
      </c>
      <c r="C49" s="29" t="s">
        <v>112</v>
      </c>
      <c r="D49" s="29">
        <v>20756</v>
      </c>
      <c r="E49" s="65">
        <v>28</v>
      </c>
      <c r="F49" s="75">
        <v>46183</v>
      </c>
      <c r="G49" s="76">
        <v>46197</v>
      </c>
      <c r="H49" s="77">
        <f t="shared" si="0"/>
        <v>14</v>
      </c>
      <c r="I49" s="75">
        <v>46370</v>
      </c>
      <c r="J49" s="76">
        <v>46384</v>
      </c>
      <c r="K49" s="77">
        <f t="shared" si="1"/>
        <v>14</v>
      </c>
      <c r="L49" s="75"/>
      <c r="M49" s="76"/>
      <c r="N49" s="77">
        <f t="shared" si="2"/>
        <v>0</v>
      </c>
      <c r="O49" s="79">
        <f t="shared" si="3"/>
        <v>28</v>
      </c>
    </row>
    <row r="50" spans="1:15" ht="52.5" customHeight="1" x14ac:dyDescent="0.2">
      <c r="A50" s="23" t="s">
        <v>216</v>
      </c>
      <c r="B50" s="34" t="s">
        <v>219</v>
      </c>
      <c r="C50" s="29" t="s">
        <v>113</v>
      </c>
      <c r="D50" s="30">
        <v>23076</v>
      </c>
      <c r="E50" s="65">
        <v>28</v>
      </c>
      <c r="F50" s="75">
        <v>46152</v>
      </c>
      <c r="G50" s="76">
        <v>46180</v>
      </c>
      <c r="H50" s="77">
        <f t="shared" si="0"/>
        <v>28</v>
      </c>
      <c r="I50" s="75"/>
      <c r="J50" s="76"/>
      <c r="K50" s="77">
        <f t="shared" si="1"/>
        <v>0</v>
      </c>
      <c r="L50" s="75"/>
      <c r="M50" s="76"/>
      <c r="N50" s="77">
        <f t="shared" si="2"/>
        <v>0</v>
      </c>
      <c r="O50" s="79">
        <f t="shared" si="3"/>
        <v>28</v>
      </c>
    </row>
    <row r="51" spans="1:15" ht="52.5" customHeight="1" x14ac:dyDescent="0.2">
      <c r="A51" s="23" t="s">
        <v>216</v>
      </c>
      <c r="B51" s="34" t="s">
        <v>91</v>
      </c>
      <c r="C51" s="29" t="s">
        <v>114</v>
      </c>
      <c r="D51" s="30">
        <v>23679</v>
      </c>
      <c r="E51" s="65">
        <v>28</v>
      </c>
      <c r="F51" s="75"/>
      <c r="G51" s="76"/>
      <c r="H51" s="77">
        <f t="shared" si="0"/>
        <v>0</v>
      </c>
      <c r="I51" s="75"/>
      <c r="J51" s="76"/>
      <c r="K51" s="77">
        <f t="shared" si="1"/>
        <v>0</v>
      </c>
      <c r="L51" s="75"/>
      <c r="M51" s="76"/>
      <c r="N51" s="77">
        <f t="shared" si="2"/>
        <v>0</v>
      </c>
      <c r="O51" s="79">
        <f t="shared" si="3"/>
        <v>0</v>
      </c>
    </row>
    <row r="52" spans="1:15" ht="52.5" customHeight="1" x14ac:dyDescent="0.2">
      <c r="A52" s="23" t="s">
        <v>216</v>
      </c>
      <c r="B52" s="34" t="s">
        <v>91</v>
      </c>
      <c r="C52" s="37" t="s">
        <v>115</v>
      </c>
      <c r="D52" s="30" t="s">
        <v>180</v>
      </c>
      <c r="E52" s="65">
        <v>28</v>
      </c>
      <c r="F52" s="75">
        <v>46188</v>
      </c>
      <c r="G52" s="76">
        <v>46202</v>
      </c>
      <c r="H52" s="77">
        <f t="shared" si="0"/>
        <v>14</v>
      </c>
      <c r="I52" s="75">
        <v>46373</v>
      </c>
      <c r="J52" s="76">
        <v>46387</v>
      </c>
      <c r="K52" s="77">
        <f t="shared" si="1"/>
        <v>14</v>
      </c>
      <c r="L52" s="75"/>
      <c r="M52" s="76"/>
      <c r="N52" s="77">
        <f t="shared" si="2"/>
        <v>0</v>
      </c>
      <c r="O52" s="79">
        <f t="shared" si="3"/>
        <v>28</v>
      </c>
    </row>
    <row r="53" spans="1:15" ht="52.5" customHeight="1" x14ac:dyDescent="0.2">
      <c r="A53" s="23" t="s">
        <v>216</v>
      </c>
      <c r="B53" s="34" t="s">
        <v>91</v>
      </c>
      <c r="C53" s="42" t="s">
        <v>116</v>
      </c>
      <c r="D53" s="11">
        <v>23465</v>
      </c>
      <c r="E53" s="65">
        <v>28</v>
      </c>
      <c r="F53" s="75">
        <v>46084</v>
      </c>
      <c r="G53" s="76">
        <v>46112</v>
      </c>
      <c r="H53" s="77">
        <f t="shared" si="0"/>
        <v>28</v>
      </c>
      <c r="I53" s="75"/>
      <c r="J53" s="76"/>
      <c r="K53" s="77">
        <f t="shared" si="1"/>
        <v>0</v>
      </c>
      <c r="L53" s="75"/>
      <c r="M53" s="76"/>
      <c r="N53" s="77">
        <f t="shared" si="2"/>
        <v>0</v>
      </c>
      <c r="O53" s="79">
        <f t="shared" si="3"/>
        <v>28</v>
      </c>
    </row>
    <row r="54" spans="1:15" ht="52.5" customHeight="1" x14ac:dyDescent="0.2">
      <c r="A54" s="23" t="s">
        <v>216</v>
      </c>
      <c r="B54" s="34" t="s">
        <v>91</v>
      </c>
      <c r="C54" s="41" t="s">
        <v>117</v>
      </c>
      <c r="D54" s="30" t="s">
        <v>181</v>
      </c>
      <c r="E54" s="65">
        <v>28</v>
      </c>
      <c r="F54" s="75">
        <v>46037</v>
      </c>
      <c r="G54" s="76">
        <v>46051</v>
      </c>
      <c r="H54" s="77">
        <f t="shared" si="0"/>
        <v>14</v>
      </c>
      <c r="I54" s="75">
        <v>46248</v>
      </c>
      <c r="J54" s="76">
        <v>46262</v>
      </c>
      <c r="K54" s="77">
        <f t="shared" si="1"/>
        <v>14</v>
      </c>
      <c r="L54" s="75"/>
      <c r="M54" s="76"/>
      <c r="N54" s="77">
        <f t="shared" si="2"/>
        <v>0</v>
      </c>
      <c r="O54" s="79">
        <f t="shared" si="3"/>
        <v>28</v>
      </c>
    </row>
    <row r="55" spans="1:15" ht="52.5" customHeight="1" x14ac:dyDescent="0.2">
      <c r="A55" s="23" t="s">
        <v>216</v>
      </c>
      <c r="B55" s="34" t="s">
        <v>91</v>
      </c>
      <c r="C55" s="37" t="s">
        <v>118</v>
      </c>
      <c r="D55" s="30" t="s">
        <v>182</v>
      </c>
      <c r="E55" s="65">
        <v>28</v>
      </c>
      <c r="F55" s="75">
        <v>46310</v>
      </c>
      <c r="G55" s="76">
        <v>46338</v>
      </c>
      <c r="H55" s="77">
        <f t="shared" si="0"/>
        <v>28</v>
      </c>
      <c r="I55" s="75"/>
      <c r="J55" s="76"/>
      <c r="K55" s="77">
        <f t="shared" si="1"/>
        <v>0</v>
      </c>
      <c r="L55" s="75"/>
      <c r="M55" s="76"/>
      <c r="N55" s="77">
        <f t="shared" si="2"/>
        <v>0</v>
      </c>
      <c r="O55" s="79">
        <f t="shared" si="3"/>
        <v>28</v>
      </c>
    </row>
    <row r="56" spans="1:15" ht="52.5" customHeight="1" x14ac:dyDescent="0.2">
      <c r="A56" s="23" t="s">
        <v>216</v>
      </c>
      <c r="B56" s="34" t="s">
        <v>91</v>
      </c>
      <c r="C56" s="29" t="s">
        <v>119</v>
      </c>
      <c r="D56" s="30">
        <v>23120</v>
      </c>
      <c r="E56" s="65">
        <v>28</v>
      </c>
      <c r="F56" s="75">
        <v>46249</v>
      </c>
      <c r="G56" s="76">
        <v>46277</v>
      </c>
      <c r="H56" s="77">
        <f t="shared" si="0"/>
        <v>28</v>
      </c>
      <c r="I56" s="75"/>
      <c r="J56" s="76"/>
      <c r="K56" s="77">
        <f t="shared" si="1"/>
        <v>0</v>
      </c>
      <c r="L56" s="75"/>
      <c r="M56" s="76"/>
      <c r="N56" s="77">
        <f t="shared" si="2"/>
        <v>0</v>
      </c>
      <c r="O56" s="79">
        <f t="shared" si="3"/>
        <v>28</v>
      </c>
    </row>
    <row r="57" spans="1:15" ht="52.5" customHeight="1" x14ac:dyDescent="0.2">
      <c r="A57" s="23" t="s">
        <v>216</v>
      </c>
      <c r="B57" s="34" t="s">
        <v>92</v>
      </c>
      <c r="C57" s="37" t="s">
        <v>120</v>
      </c>
      <c r="D57" s="30" t="s">
        <v>183</v>
      </c>
      <c r="E57" s="65">
        <v>28</v>
      </c>
      <c r="F57" s="75">
        <v>46154</v>
      </c>
      <c r="G57" s="76">
        <v>46168</v>
      </c>
      <c r="H57" s="77">
        <f t="shared" si="0"/>
        <v>14</v>
      </c>
      <c r="I57" s="75">
        <v>46366</v>
      </c>
      <c r="J57" s="76">
        <v>46380</v>
      </c>
      <c r="K57" s="77">
        <f t="shared" si="1"/>
        <v>14</v>
      </c>
      <c r="L57" s="75"/>
      <c r="M57" s="76"/>
      <c r="N57" s="77">
        <f t="shared" si="2"/>
        <v>0</v>
      </c>
      <c r="O57" s="79">
        <f t="shared" si="3"/>
        <v>28</v>
      </c>
    </row>
    <row r="58" spans="1:15" ht="52.5" customHeight="1" x14ac:dyDescent="0.2">
      <c r="A58" s="23" t="s">
        <v>216</v>
      </c>
      <c r="B58" s="34" t="s">
        <v>92</v>
      </c>
      <c r="C58" s="29" t="s">
        <v>121</v>
      </c>
      <c r="D58" s="29">
        <v>22302</v>
      </c>
      <c r="E58" s="65">
        <v>28</v>
      </c>
      <c r="F58" s="75">
        <v>46174</v>
      </c>
      <c r="G58" s="76">
        <v>46202</v>
      </c>
      <c r="H58" s="77">
        <f t="shared" si="0"/>
        <v>28</v>
      </c>
      <c r="I58" s="75"/>
      <c r="J58" s="76"/>
      <c r="K58" s="77">
        <f t="shared" si="1"/>
        <v>0</v>
      </c>
      <c r="L58" s="75"/>
      <c r="M58" s="76"/>
      <c r="N58" s="77">
        <f t="shared" si="2"/>
        <v>0</v>
      </c>
      <c r="O58" s="79">
        <f t="shared" si="3"/>
        <v>28</v>
      </c>
    </row>
    <row r="59" spans="1:15" ht="52.5" customHeight="1" x14ac:dyDescent="0.2">
      <c r="A59" s="23" t="s">
        <v>216</v>
      </c>
      <c r="B59" s="34" t="s">
        <v>92</v>
      </c>
      <c r="C59" s="37" t="s">
        <v>122</v>
      </c>
      <c r="D59" s="30" t="s">
        <v>184</v>
      </c>
      <c r="E59" s="65">
        <v>28</v>
      </c>
      <c r="F59" s="75">
        <v>46143</v>
      </c>
      <c r="G59" s="76">
        <v>46157</v>
      </c>
      <c r="H59" s="77">
        <f t="shared" si="0"/>
        <v>14</v>
      </c>
      <c r="I59" s="75">
        <v>46235</v>
      </c>
      <c r="J59" s="76">
        <v>46249</v>
      </c>
      <c r="K59" s="77">
        <f t="shared" si="1"/>
        <v>14</v>
      </c>
      <c r="L59" s="75"/>
      <c r="M59" s="76"/>
      <c r="N59" s="77">
        <f t="shared" si="2"/>
        <v>0</v>
      </c>
      <c r="O59" s="79">
        <f t="shared" si="3"/>
        <v>28</v>
      </c>
    </row>
    <row r="60" spans="1:15" ht="52.5" customHeight="1" x14ac:dyDescent="0.2">
      <c r="A60" s="23" t="s">
        <v>216</v>
      </c>
      <c r="B60" s="34" t="s">
        <v>92</v>
      </c>
      <c r="C60" s="33" t="s">
        <v>123</v>
      </c>
      <c r="D60" s="30" t="s">
        <v>185</v>
      </c>
      <c r="E60" s="65">
        <v>28</v>
      </c>
      <c r="F60" s="75">
        <v>46023</v>
      </c>
      <c r="G60" s="76">
        <v>46037</v>
      </c>
      <c r="H60" s="77">
        <f t="shared" si="0"/>
        <v>14</v>
      </c>
      <c r="I60" s="75">
        <v>46143</v>
      </c>
      <c r="J60" s="76">
        <v>46157</v>
      </c>
      <c r="K60" s="77">
        <f t="shared" si="1"/>
        <v>14</v>
      </c>
      <c r="L60" s="75"/>
      <c r="M60" s="76"/>
      <c r="N60" s="77">
        <f t="shared" si="2"/>
        <v>0</v>
      </c>
      <c r="O60" s="79">
        <f t="shared" si="3"/>
        <v>28</v>
      </c>
    </row>
    <row r="61" spans="1:15" ht="52.5" customHeight="1" x14ac:dyDescent="0.2">
      <c r="A61" s="23" t="s">
        <v>216</v>
      </c>
      <c r="B61" s="34" t="s">
        <v>92</v>
      </c>
      <c r="C61" s="37" t="s">
        <v>124</v>
      </c>
      <c r="D61" s="37">
        <v>22044</v>
      </c>
      <c r="E61" s="65">
        <v>28</v>
      </c>
      <c r="F61" s="75">
        <v>46054</v>
      </c>
      <c r="G61" s="76">
        <v>46068</v>
      </c>
      <c r="H61" s="77">
        <f t="shared" si="0"/>
        <v>14</v>
      </c>
      <c r="I61" s="75">
        <v>46249</v>
      </c>
      <c r="J61" s="76">
        <v>46263</v>
      </c>
      <c r="K61" s="77">
        <f t="shared" si="1"/>
        <v>14</v>
      </c>
      <c r="L61" s="75"/>
      <c r="M61" s="76"/>
      <c r="N61" s="77">
        <f t="shared" si="2"/>
        <v>0</v>
      </c>
      <c r="O61" s="79">
        <f t="shared" si="3"/>
        <v>28</v>
      </c>
    </row>
    <row r="62" spans="1:15" ht="52.5" customHeight="1" x14ac:dyDescent="0.2">
      <c r="A62" s="23" t="s">
        <v>216</v>
      </c>
      <c r="B62" s="34" t="s">
        <v>92</v>
      </c>
      <c r="C62" s="29" t="s">
        <v>125</v>
      </c>
      <c r="D62" s="30" t="s">
        <v>186</v>
      </c>
      <c r="E62" s="65">
        <v>28</v>
      </c>
      <c r="F62" s="75">
        <v>46082</v>
      </c>
      <c r="G62" s="76">
        <v>46096</v>
      </c>
      <c r="H62" s="77">
        <f t="shared" si="0"/>
        <v>14</v>
      </c>
      <c r="I62" s="75">
        <v>46296</v>
      </c>
      <c r="J62" s="76">
        <v>46310</v>
      </c>
      <c r="K62" s="77">
        <f t="shared" si="1"/>
        <v>14</v>
      </c>
      <c r="L62" s="75"/>
      <c r="M62" s="76"/>
      <c r="N62" s="77">
        <f t="shared" si="2"/>
        <v>0</v>
      </c>
      <c r="O62" s="79">
        <f t="shared" si="3"/>
        <v>28</v>
      </c>
    </row>
    <row r="63" spans="1:15" ht="52.5" customHeight="1" x14ac:dyDescent="0.2">
      <c r="A63" s="23" t="s">
        <v>216</v>
      </c>
      <c r="B63" s="34" t="s">
        <v>92</v>
      </c>
      <c r="C63" s="29" t="s">
        <v>126</v>
      </c>
      <c r="D63" s="30" t="s">
        <v>187</v>
      </c>
      <c r="E63" s="65">
        <v>28</v>
      </c>
      <c r="F63" s="75">
        <v>46204</v>
      </c>
      <c r="G63" s="76">
        <v>46218</v>
      </c>
      <c r="H63" s="77">
        <f t="shared" si="0"/>
        <v>14</v>
      </c>
      <c r="I63" s="75">
        <v>46279</v>
      </c>
      <c r="J63" s="76">
        <v>46293</v>
      </c>
      <c r="K63" s="77">
        <f t="shared" si="1"/>
        <v>14</v>
      </c>
      <c r="L63" s="75"/>
      <c r="M63" s="76"/>
      <c r="N63" s="77">
        <f t="shared" si="2"/>
        <v>0</v>
      </c>
      <c r="O63" s="79">
        <f t="shared" si="3"/>
        <v>28</v>
      </c>
    </row>
    <row r="64" spans="1:15" ht="52.5" customHeight="1" x14ac:dyDescent="0.2">
      <c r="A64" s="23" t="s">
        <v>216</v>
      </c>
      <c r="B64" s="34" t="s">
        <v>92</v>
      </c>
      <c r="C64" s="29" t="s">
        <v>127</v>
      </c>
      <c r="D64" s="30" t="s">
        <v>188</v>
      </c>
      <c r="E64" s="65">
        <v>28</v>
      </c>
      <c r="F64" s="75">
        <v>46174</v>
      </c>
      <c r="G64" s="76">
        <v>46202</v>
      </c>
      <c r="H64" s="77">
        <f t="shared" si="0"/>
        <v>28</v>
      </c>
      <c r="I64" s="75"/>
      <c r="J64" s="76"/>
      <c r="K64" s="77">
        <f t="shared" si="1"/>
        <v>0</v>
      </c>
      <c r="L64" s="75"/>
      <c r="M64" s="76"/>
      <c r="N64" s="77">
        <f t="shared" si="2"/>
        <v>0</v>
      </c>
      <c r="O64" s="79">
        <f t="shared" si="3"/>
        <v>28</v>
      </c>
    </row>
    <row r="65" spans="1:15" ht="52.5" customHeight="1" x14ac:dyDescent="0.2">
      <c r="A65" s="23" t="s">
        <v>216</v>
      </c>
      <c r="B65" s="34" t="s">
        <v>92</v>
      </c>
      <c r="C65" s="29" t="s">
        <v>128</v>
      </c>
      <c r="D65" s="30" t="s">
        <v>189</v>
      </c>
      <c r="E65" s="65">
        <v>28</v>
      </c>
      <c r="F65" s="75">
        <v>46266</v>
      </c>
      <c r="G65" s="76">
        <v>46280</v>
      </c>
      <c r="H65" s="77">
        <f t="shared" si="0"/>
        <v>14</v>
      </c>
      <c r="I65" s="75">
        <v>46329</v>
      </c>
      <c r="J65" s="76">
        <v>46343</v>
      </c>
      <c r="K65" s="77">
        <f t="shared" si="1"/>
        <v>14</v>
      </c>
      <c r="L65" s="75"/>
      <c r="M65" s="76"/>
      <c r="N65" s="77">
        <f t="shared" si="2"/>
        <v>0</v>
      </c>
      <c r="O65" s="79">
        <f t="shared" si="3"/>
        <v>28</v>
      </c>
    </row>
    <row r="66" spans="1:15" ht="52.5" customHeight="1" x14ac:dyDescent="0.2">
      <c r="A66" s="23" t="s">
        <v>216</v>
      </c>
      <c r="B66" s="34" t="s">
        <v>220</v>
      </c>
      <c r="C66" s="46" t="s">
        <v>129</v>
      </c>
      <c r="D66" s="29">
        <v>23411</v>
      </c>
      <c r="E66" s="65">
        <v>28</v>
      </c>
      <c r="F66" s="75"/>
      <c r="G66" s="76"/>
      <c r="H66" s="77">
        <f t="shared" si="0"/>
        <v>0</v>
      </c>
      <c r="I66" s="75"/>
      <c r="J66" s="76"/>
      <c r="K66" s="77">
        <f t="shared" si="1"/>
        <v>0</v>
      </c>
      <c r="L66" s="75"/>
      <c r="M66" s="76"/>
      <c r="N66" s="77">
        <f t="shared" si="2"/>
        <v>0</v>
      </c>
      <c r="O66" s="79">
        <f t="shared" si="3"/>
        <v>0</v>
      </c>
    </row>
    <row r="67" spans="1:15" ht="52.5" customHeight="1" x14ac:dyDescent="0.2">
      <c r="A67" s="23" t="s">
        <v>216</v>
      </c>
      <c r="B67" s="34" t="s">
        <v>220</v>
      </c>
      <c r="C67" s="50" t="s">
        <v>130</v>
      </c>
      <c r="D67" s="29">
        <v>23419</v>
      </c>
      <c r="E67" s="65">
        <v>28</v>
      </c>
      <c r="F67" s="75">
        <v>46181</v>
      </c>
      <c r="G67" s="76">
        <v>46209</v>
      </c>
      <c r="H67" s="77">
        <f t="shared" si="0"/>
        <v>28</v>
      </c>
      <c r="I67" s="75"/>
      <c r="J67" s="76"/>
      <c r="K67" s="77">
        <f t="shared" si="1"/>
        <v>0</v>
      </c>
      <c r="L67" s="75"/>
      <c r="M67" s="76"/>
      <c r="N67" s="77">
        <f t="shared" si="2"/>
        <v>0</v>
      </c>
      <c r="O67" s="79">
        <f t="shared" si="3"/>
        <v>28</v>
      </c>
    </row>
    <row r="68" spans="1:15" ht="52.5" customHeight="1" x14ac:dyDescent="0.2">
      <c r="A68" s="23" t="s">
        <v>216</v>
      </c>
      <c r="B68" s="34" t="s">
        <v>220</v>
      </c>
      <c r="C68" s="46" t="s">
        <v>157</v>
      </c>
      <c r="D68" s="30" t="s">
        <v>207</v>
      </c>
      <c r="E68" s="65">
        <v>28</v>
      </c>
      <c r="F68" s="75"/>
      <c r="G68" s="76"/>
      <c r="H68" s="77">
        <f t="shared" si="0"/>
        <v>0</v>
      </c>
      <c r="I68" s="75"/>
      <c r="J68" s="76"/>
      <c r="K68" s="77">
        <f t="shared" si="1"/>
        <v>0</v>
      </c>
      <c r="L68" s="75"/>
      <c r="M68" s="76"/>
      <c r="N68" s="77">
        <f t="shared" si="2"/>
        <v>0</v>
      </c>
      <c r="O68" s="79">
        <f t="shared" si="3"/>
        <v>0</v>
      </c>
    </row>
    <row r="69" spans="1:15" ht="52.5" customHeight="1" x14ac:dyDescent="0.2">
      <c r="A69" s="23" t="s">
        <v>216</v>
      </c>
      <c r="B69" s="34" t="s">
        <v>220</v>
      </c>
      <c r="C69" s="43" t="s">
        <v>131</v>
      </c>
      <c r="D69" s="38" t="s">
        <v>190</v>
      </c>
      <c r="E69" s="65">
        <v>28</v>
      </c>
      <c r="F69" s="75">
        <v>46053</v>
      </c>
      <c r="G69" s="76">
        <v>46081</v>
      </c>
      <c r="H69" s="77">
        <f t="shared" si="0"/>
        <v>28</v>
      </c>
      <c r="I69" s="75"/>
      <c r="J69" s="76"/>
      <c r="K69" s="77">
        <f t="shared" si="1"/>
        <v>0</v>
      </c>
      <c r="L69" s="75"/>
      <c r="M69" s="76"/>
      <c r="N69" s="77">
        <f t="shared" si="2"/>
        <v>0</v>
      </c>
      <c r="O69" s="79">
        <f t="shared" si="3"/>
        <v>28</v>
      </c>
    </row>
    <row r="70" spans="1:15" ht="52.5" customHeight="1" x14ac:dyDescent="0.2">
      <c r="A70" s="23" t="s">
        <v>216</v>
      </c>
      <c r="B70" s="34" t="s">
        <v>220</v>
      </c>
      <c r="C70" s="29" t="s">
        <v>132</v>
      </c>
      <c r="D70" s="29">
        <v>23254</v>
      </c>
      <c r="E70" s="65">
        <v>28</v>
      </c>
      <c r="F70" s="75">
        <v>46167</v>
      </c>
      <c r="G70" s="76">
        <v>46181</v>
      </c>
      <c r="H70" s="77">
        <f t="shared" ref="H70:H133" si="4">_xlfn.DAYS(G70,F70)</f>
        <v>14</v>
      </c>
      <c r="I70" s="75">
        <v>46249</v>
      </c>
      <c r="J70" s="76">
        <v>46263</v>
      </c>
      <c r="K70" s="77">
        <f t="shared" ref="K70:K133" si="5">_xlfn.DAYS(J70,I70)</f>
        <v>14</v>
      </c>
      <c r="L70" s="75"/>
      <c r="M70" s="76"/>
      <c r="N70" s="77">
        <f t="shared" ref="N70:N133" si="6">_xlfn.DAYS(M70,L70)</f>
        <v>0</v>
      </c>
      <c r="O70" s="79">
        <f t="shared" ref="O70:O133" si="7">H70+K70+N70</f>
        <v>28</v>
      </c>
    </row>
    <row r="71" spans="1:15" ht="52.5" customHeight="1" x14ac:dyDescent="0.2">
      <c r="A71" s="23" t="s">
        <v>216</v>
      </c>
      <c r="B71" s="34" t="s">
        <v>220</v>
      </c>
      <c r="C71" s="29" t="s">
        <v>155</v>
      </c>
      <c r="D71" s="30" t="s">
        <v>205</v>
      </c>
      <c r="E71" s="65">
        <v>28</v>
      </c>
      <c r="F71" s="75">
        <v>46204</v>
      </c>
      <c r="G71" s="76">
        <v>46218</v>
      </c>
      <c r="H71" s="77">
        <f>_xlfn.DAYS(G71,F71)</f>
        <v>14</v>
      </c>
      <c r="I71" s="75">
        <v>46310</v>
      </c>
      <c r="J71" s="76">
        <v>46324</v>
      </c>
      <c r="K71" s="77">
        <f>_xlfn.DAYS(J71,I71)</f>
        <v>14</v>
      </c>
      <c r="L71" s="75"/>
      <c r="M71" s="76"/>
      <c r="N71" s="77">
        <f t="shared" si="6"/>
        <v>0</v>
      </c>
      <c r="O71" s="79">
        <f t="shared" si="7"/>
        <v>28</v>
      </c>
    </row>
    <row r="72" spans="1:15" ht="52.5" customHeight="1" x14ac:dyDescent="0.2">
      <c r="A72" s="23" t="s">
        <v>216</v>
      </c>
      <c r="B72" s="34" t="s">
        <v>220</v>
      </c>
      <c r="C72" s="29" t="s">
        <v>156</v>
      </c>
      <c r="D72" s="30" t="s">
        <v>206</v>
      </c>
      <c r="E72" s="65">
        <v>28</v>
      </c>
      <c r="F72" s="75">
        <v>46128</v>
      </c>
      <c r="G72" s="76">
        <v>46142</v>
      </c>
      <c r="H72" s="77">
        <f>_xlfn.DAYS(G72,F72)</f>
        <v>14</v>
      </c>
      <c r="I72" s="75">
        <v>46281</v>
      </c>
      <c r="J72" s="76">
        <v>46295</v>
      </c>
      <c r="K72" s="77">
        <f>_xlfn.DAYS(J72,I72)</f>
        <v>14</v>
      </c>
      <c r="L72" s="75"/>
      <c r="M72" s="76"/>
      <c r="N72" s="77">
        <f t="shared" si="6"/>
        <v>0</v>
      </c>
      <c r="O72" s="79">
        <f t="shared" si="7"/>
        <v>28</v>
      </c>
    </row>
    <row r="73" spans="1:15" ht="52.5" customHeight="1" x14ac:dyDescent="0.2">
      <c r="A73" s="23" t="s">
        <v>216</v>
      </c>
      <c r="B73" s="34" t="s">
        <v>220</v>
      </c>
      <c r="C73" s="29" t="s">
        <v>133</v>
      </c>
      <c r="D73" s="30" t="s">
        <v>191</v>
      </c>
      <c r="E73" s="65">
        <v>28</v>
      </c>
      <c r="F73" s="75">
        <v>46018</v>
      </c>
      <c r="G73" s="76">
        <v>46024</v>
      </c>
      <c r="H73" s="77">
        <f t="shared" si="4"/>
        <v>6</v>
      </c>
      <c r="I73" s="75">
        <v>46174</v>
      </c>
      <c r="J73" s="76">
        <v>46187</v>
      </c>
      <c r="K73" s="77">
        <f t="shared" si="5"/>
        <v>13</v>
      </c>
      <c r="L73" s="75">
        <v>46235</v>
      </c>
      <c r="M73" s="76">
        <v>46244</v>
      </c>
      <c r="N73" s="77">
        <f t="shared" si="6"/>
        <v>9</v>
      </c>
      <c r="O73" s="79">
        <f t="shared" si="7"/>
        <v>28</v>
      </c>
    </row>
    <row r="74" spans="1:15" ht="52.5" customHeight="1" x14ac:dyDescent="0.2">
      <c r="A74" s="23" t="s">
        <v>216</v>
      </c>
      <c r="B74" s="34" t="s">
        <v>220</v>
      </c>
      <c r="C74" s="29" t="s">
        <v>134</v>
      </c>
      <c r="D74" s="30" t="s">
        <v>192</v>
      </c>
      <c r="E74" s="65">
        <v>28</v>
      </c>
      <c r="F74" s="75">
        <v>46056</v>
      </c>
      <c r="G74" s="76">
        <v>46070</v>
      </c>
      <c r="H74" s="77">
        <f t="shared" si="4"/>
        <v>14</v>
      </c>
      <c r="I74" s="75">
        <v>46174</v>
      </c>
      <c r="J74" s="76">
        <v>46188</v>
      </c>
      <c r="K74" s="77">
        <f t="shared" si="5"/>
        <v>14</v>
      </c>
      <c r="L74" s="75"/>
      <c r="M74" s="76"/>
      <c r="N74" s="77">
        <f t="shared" si="6"/>
        <v>0</v>
      </c>
      <c r="O74" s="79">
        <f t="shared" si="7"/>
        <v>28</v>
      </c>
    </row>
    <row r="75" spans="1:15" ht="52.5" customHeight="1" x14ac:dyDescent="0.2">
      <c r="A75" s="23" t="s">
        <v>216</v>
      </c>
      <c r="B75" s="34" t="s">
        <v>220</v>
      </c>
      <c r="C75" s="29" t="s">
        <v>135</v>
      </c>
      <c r="D75" s="29">
        <v>23294</v>
      </c>
      <c r="E75" s="65">
        <v>28</v>
      </c>
      <c r="F75" s="75">
        <v>46091</v>
      </c>
      <c r="G75" s="76">
        <v>46105</v>
      </c>
      <c r="H75" s="77">
        <f t="shared" si="4"/>
        <v>14</v>
      </c>
      <c r="I75" s="75">
        <v>46280</v>
      </c>
      <c r="J75" s="76">
        <v>46294</v>
      </c>
      <c r="K75" s="77">
        <f t="shared" si="5"/>
        <v>14</v>
      </c>
      <c r="L75" s="75"/>
      <c r="M75" s="76"/>
      <c r="N75" s="77">
        <f t="shared" si="6"/>
        <v>0</v>
      </c>
      <c r="O75" s="79">
        <f t="shared" si="7"/>
        <v>28</v>
      </c>
    </row>
    <row r="76" spans="1:15" ht="52.5" customHeight="1" x14ac:dyDescent="0.2">
      <c r="A76" s="23" t="s">
        <v>216</v>
      </c>
      <c r="B76" s="34" t="s">
        <v>220</v>
      </c>
      <c r="C76" s="29" t="s">
        <v>136</v>
      </c>
      <c r="D76" s="29">
        <v>23296</v>
      </c>
      <c r="E76" s="65">
        <v>28</v>
      </c>
      <c r="F76" s="75">
        <v>46091</v>
      </c>
      <c r="G76" s="76">
        <v>46105</v>
      </c>
      <c r="H76" s="77">
        <f t="shared" si="4"/>
        <v>14</v>
      </c>
      <c r="I76" s="75">
        <v>46280</v>
      </c>
      <c r="J76" s="76">
        <v>46294</v>
      </c>
      <c r="K76" s="77">
        <f t="shared" si="5"/>
        <v>14</v>
      </c>
      <c r="L76" s="75"/>
      <c r="M76" s="76"/>
      <c r="N76" s="77">
        <f t="shared" si="6"/>
        <v>0</v>
      </c>
      <c r="O76" s="79">
        <f t="shared" si="7"/>
        <v>28</v>
      </c>
    </row>
    <row r="77" spans="1:15" ht="52.5" customHeight="1" x14ac:dyDescent="0.2">
      <c r="A77" s="23" t="s">
        <v>216</v>
      </c>
      <c r="B77" s="34" t="s">
        <v>220</v>
      </c>
      <c r="C77" s="29" t="s">
        <v>137</v>
      </c>
      <c r="D77" s="29">
        <v>22894</v>
      </c>
      <c r="E77" s="65">
        <v>28</v>
      </c>
      <c r="F77" s="75">
        <v>46113</v>
      </c>
      <c r="G77" s="76">
        <v>46127</v>
      </c>
      <c r="H77" s="77">
        <f t="shared" si="4"/>
        <v>14</v>
      </c>
      <c r="I77" s="75">
        <v>46188</v>
      </c>
      <c r="J77" s="76">
        <v>46202</v>
      </c>
      <c r="K77" s="77">
        <f t="shared" si="5"/>
        <v>14</v>
      </c>
      <c r="L77" s="75"/>
      <c r="M77" s="76"/>
      <c r="N77" s="77">
        <f t="shared" si="6"/>
        <v>0</v>
      </c>
      <c r="O77" s="79">
        <f t="shared" si="7"/>
        <v>28</v>
      </c>
    </row>
    <row r="78" spans="1:15" ht="52.5" customHeight="1" x14ac:dyDescent="0.2">
      <c r="A78" s="23" t="s">
        <v>216</v>
      </c>
      <c r="B78" s="34" t="s">
        <v>220</v>
      </c>
      <c r="C78" s="29" t="s">
        <v>138</v>
      </c>
      <c r="D78" s="29">
        <v>23302</v>
      </c>
      <c r="E78" s="65">
        <v>28</v>
      </c>
      <c r="F78" s="75">
        <v>46218</v>
      </c>
      <c r="G78" s="76">
        <v>46233</v>
      </c>
      <c r="H78" s="77">
        <f t="shared" si="4"/>
        <v>15</v>
      </c>
      <c r="I78" s="75">
        <v>46385</v>
      </c>
      <c r="J78" s="76">
        <v>46398</v>
      </c>
      <c r="K78" s="77">
        <f t="shared" si="5"/>
        <v>13</v>
      </c>
      <c r="L78" s="75"/>
      <c r="M78" s="76"/>
      <c r="N78" s="77">
        <f t="shared" si="6"/>
        <v>0</v>
      </c>
      <c r="O78" s="79">
        <f t="shared" si="7"/>
        <v>28</v>
      </c>
    </row>
    <row r="79" spans="1:15" ht="52.5" customHeight="1" x14ac:dyDescent="0.2">
      <c r="A79" s="23" t="s">
        <v>216</v>
      </c>
      <c r="B79" s="34" t="s">
        <v>220</v>
      </c>
      <c r="C79" s="11" t="s">
        <v>139</v>
      </c>
      <c r="D79" s="30" t="s">
        <v>193</v>
      </c>
      <c r="E79" s="65">
        <v>28</v>
      </c>
      <c r="F79" s="75">
        <v>46218</v>
      </c>
      <c r="G79" s="76">
        <v>46232</v>
      </c>
      <c r="H79" s="77">
        <f t="shared" si="4"/>
        <v>14</v>
      </c>
      <c r="I79" s="75">
        <v>46296</v>
      </c>
      <c r="J79" s="76">
        <v>46310</v>
      </c>
      <c r="K79" s="77">
        <f t="shared" si="5"/>
        <v>14</v>
      </c>
      <c r="L79" s="75"/>
      <c r="M79" s="76"/>
      <c r="N79" s="77">
        <f t="shared" si="6"/>
        <v>0</v>
      </c>
      <c r="O79" s="79">
        <f t="shared" si="7"/>
        <v>28</v>
      </c>
    </row>
    <row r="80" spans="1:15" ht="52.5" customHeight="1" x14ac:dyDescent="0.2">
      <c r="A80" s="23" t="s">
        <v>216</v>
      </c>
      <c r="B80" s="34" t="s">
        <v>220</v>
      </c>
      <c r="C80" s="11" t="s">
        <v>140</v>
      </c>
      <c r="D80" s="30" t="s">
        <v>194</v>
      </c>
      <c r="E80" s="65">
        <v>28</v>
      </c>
      <c r="F80" s="75">
        <v>46030</v>
      </c>
      <c r="G80" s="76">
        <v>46044</v>
      </c>
      <c r="H80" s="77">
        <f t="shared" si="4"/>
        <v>14</v>
      </c>
      <c r="I80" s="75">
        <v>46218</v>
      </c>
      <c r="J80" s="76">
        <v>46232</v>
      </c>
      <c r="K80" s="77">
        <f t="shared" si="5"/>
        <v>14</v>
      </c>
      <c r="L80" s="75"/>
      <c r="M80" s="76"/>
      <c r="N80" s="77">
        <f t="shared" si="6"/>
        <v>0</v>
      </c>
      <c r="O80" s="79">
        <f t="shared" si="7"/>
        <v>28</v>
      </c>
    </row>
    <row r="81" spans="1:15" ht="52.5" customHeight="1" x14ac:dyDescent="0.2">
      <c r="A81" s="23" t="s">
        <v>216</v>
      </c>
      <c r="B81" s="34" t="s">
        <v>220</v>
      </c>
      <c r="C81" s="29" t="s">
        <v>141</v>
      </c>
      <c r="D81" s="29">
        <v>23309</v>
      </c>
      <c r="E81" s="65">
        <v>28</v>
      </c>
      <c r="F81" s="75">
        <v>46188</v>
      </c>
      <c r="G81" s="76">
        <v>46195</v>
      </c>
      <c r="H81" s="77">
        <f t="shared" si="4"/>
        <v>7</v>
      </c>
      <c r="I81" s="75">
        <v>46218</v>
      </c>
      <c r="J81" s="76">
        <v>46225</v>
      </c>
      <c r="K81" s="77">
        <f t="shared" si="5"/>
        <v>7</v>
      </c>
      <c r="L81" s="75">
        <v>46266</v>
      </c>
      <c r="M81" s="76">
        <v>46280</v>
      </c>
      <c r="N81" s="77">
        <f t="shared" si="6"/>
        <v>14</v>
      </c>
      <c r="O81" s="79">
        <f t="shared" si="7"/>
        <v>28</v>
      </c>
    </row>
    <row r="82" spans="1:15" ht="52.5" customHeight="1" x14ac:dyDescent="0.2">
      <c r="A82" s="23" t="s">
        <v>216</v>
      </c>
      <c r="B82" s="34" t="s">
        <v>220</v>
      </c>
      <c r="C82" s="29" t="s">
        <v>142</v>
      </c>
      <c r="D82" s="30" t="s">
        <v>195</v>
      </c>
      <c r="E82" s="65">
        <v>28</v>
      </c>
      <c r="F82" s="75">
        <v>46174</v>
      </c>
      <c r="G82" s="76">
        <v>46188</v>
      </c>
      <c r="H82" s="77">
        <f t="shared" si="4"/>
        <v>14</v>
      </c>
      <c r="I82" s="75">
        <v>46371</v>
      </c>
      <c r="J82" s="76">
        <v>46385</v>
      </c>
      <c r="K82" s="77">
        <f t="shared" si="5"/>
        <v>14</v>
      </c>
      <c r="L82" s="75"/>
      <c r="M82" s="76"/>
      <c r="N82" s="77">
        <f t="shared" si="6"/>
        <v>0</v>
      </c>
      <c r="O82" s="79">
        <f t="shared" si="7"/>
        <v>28</v>
      </c>
    </row>
    <row r="83" spans="1:15" ht="52.5" customHeight="1" x14ac:dyDescent="0.2">
      <c r="A83" s="23" t="s">
        <v>216</v>
      </c>
      <c r="B83" s="34" t="s">
        <v>220</v>
      </c>
      <c r="C83" s="29" t="s">
        <v>143</v>
      </c>
      <c r="D83" s="29">
        <v>23177</v>
      </c>
      <c r="E83" s="65">
        <v>28</v>
      </c>
      <c r="F83" s="75">
        <v>46048</v>
      </c>
      <c r="G83" s="76">
        <v>46076</v>
      </c>
      <c r="H83" s="77">
        <f t="shared" si="4"/>
        <v>28</v>
      </c>
      <c r="I83" s="75"/>
      <c r="J83" s="76"/>
      <c r="K83" s="77">
        <f t="shared" si="5"/>
        <v>0</v>
      </c>
      <c r="L83" s="75"/>
      <c r="M83" s="76"/>
      <c r="N83" s="77">
        <f t="shared" si="6"/>
        <v>0</v>
      </c>
      <c r="O83" s="79">
        <f t="shared" si="7"/>
        <v>28</v>
      </c>
    </row>
    <row r="84" spans="1:15" ht="52.5" customHeight="1" x14ac:dyDescent="0.2">
      <c r="A84" s="23" t="s">
        <v>216</v>
      </c>
      <c r="B84" s="34" t="s">
        <v>220</v>
      </c>
      <c r="C84" s="29" t="s">
        <v>144</v>
      </c>
      <c r="D84" s="30" t="s">
        <v>196</v>
      </c>
      <c r="E84" s="65">
        <v>28</v>
      </c>
      <c r="F84" s="75">
        <v>46296</v>
      </c>
      <c r="G84" s="76">
        <v>46310</v>
      </c>
      <c r="H84" s="77">
        <f t="shared" si="4"/>
        <v>14</v>
      </c>
      <c r="I84" s="75">
        <v>46204</v>
      </c>
      <c r="J84" s="76">
        <v>46218</v>
      </c>
      <c r="K84" s="77">
        <f t="shared" si="5"/>
        <v>14</v>
      </c>
      <c r="L84" s="75"/>
      <c r="M84" s="76"/>
      <c r="N84" s="77">
        <f t="shared" si="6"/>
        <v>0</v>
      </c>
      <c r="O84" s="79">
        <f t="shared" si="7"/>
        <v>28</v>
      </c>
    </row>
    <row r="85" spans="1:15" ht="52.5" customHeight="1" x14ac:dyDescent="0.2">
      <c r="A85" s="23" t="s">
        <v>216</v>
      </c>
      <c r="B85" s="34" t="s">
        <v>220</v>
      </c>
      <c r="C85" s="29" t="s">
        <v>145</v>
      </c>
      <c r="D85" s="29">
        <v>23218</v>
      </c>
      <c r="E85" s="65">
        <v>28</v>
      </c>
      <c r="F85" s="75">
        <v>46033</v>
      </c>
      <c r="G85" s="76">
        <v>46061</v>
      </c>
      <c r="H85" s="77">
        <f t="shared" si="4"/>
        <v>28</v>
      </c>
      <c r="I85" s="75"/>
      <c r="J85" s="76"/>
      <c r="K85" s="77">
        <f t="shared" si="5"/>
        <v>0</v>
      </c>
      <c r="L85" s="75"/>
      <c r="M85" s="76"/>
      <c r="N85" s="77">
        <f t="shared" si="6"/>
        <v>0</v>
      </c>
      <c r="O85" s="79">
        <f t="shared" si="7"/>
        <v>28</v>
      </c>
    </row>
    <row r="86" spans="1:15" ht="52.5" customHeight="1" x14ac:dyDescent="0.2">
      <c r="A86" s="23" t="s">
        <v>216</v>
      </c>
      <c r="B86" s="34" t="s">
        <v>220</v>
      </c>
      <c r="C86" s="29" t="s">
        <v>146</v>
      </c>
      <c r="D86" s="29">
        <v>23225</v>
      </c>
      <c r="E86" s="65">
        <v>28</v>
      </c>
      <c r="F86" s="75">
        <v>46204</v>
      </c>
      <c r="G86" s="76">
        <v>46218</v>
      </c>
      <c r="H86" s="77">
        <f t="shared" si="4"/>
        <v>14</v>
      </c>
      <c r="I86" s="75">
        <v>46266</v>
      </c>
      <c r="J86" s="76">
        <v>46280</v>
      </c>
      <c r="K86" s="77">
        <f t="shared" si="5"/>
        <v>14</v>
      </c>
      <c r="L86" s="75"/>
      <c r="M86" s="76"/>
      <c r="N86" s="77">
        <f t="shared" si="6"/>
        <v>0</v>
      </c>
      <c r="O86" s="79">
        <f t="shared" si="7"/>
        <v>28</v>
      </c>
    </row>
    <row r="87" spans="1:15" ht="52.5" customHeight="1" x14ac:dyDescent="0.2">
      <c r="A87" s="23" t="s">
        <v>216</v>
      </c>
      <c r="B87" s="34" t="s">
        <v>220</v>
      </c>
      <c r="C87" s="33" t="s">
        <v>147</v>
      </c>
      <c r="D87" s="39" t="s">
        <v>197</v>
      </c>
      <c r="E87" s="65">
        <v>28</v>
      </c>
      <c r="F87" s="75"/>
      <c r="G87" s="76"/>
      <c r="H87" s="77">
        <f t="shared" si="4"/>
        <v>0</v>
      </c>
      <c r="I87" s="75"/>
      <c r="J87" s="76"/>
      <c r="K87" s="77">
        <f t="shared" si="5"/>
        <v>0</v>
      </c>
      <c r="L87" s="75"/>
      <c r="M87" s="76"/>
      <c r="N87" s="77">
        <f t="shared" si="6"/>
        <v>0</v>
      </c>
      <c r="O87" s="79">
        <f t="shared" si="7"/>
        <v>0</v>
      </c>
    </row>
    <row r="88" spans="1:15" ht="52.5" customHeight="1" x14ac:dyDescent="0.2">
      <c r="A88" s="23" t="s">
        <v>216</v>
      </c>
      <c r="B88" s="34" t="s">
        <v>220</v>
      </c>
      <c r="C88" s="29" t="s">
        <v>148</v>
      </c>
      <c r="D88" s="30" t="s">
        <v>198</v>
      </c>
      <c r="E88" s="65">
        <v>28</v>
      </c>
      <c r="F88" s="75">
        <v>46174</v>
      </c>
      <c r="G88" s="76">
        <v>46188</v>
      </c>
      <c r="H88" s="77">
        <f t="shared" si="4"/>
        <v>14</v>
      </c>
      <c r="I88" s="75">
        <v>46327</v>
      </c>
      <c r="J88" s="76">
        <v>46341</v>
      </c>
      <c r="K88" s="77">
        <f t="shared" si="5"/>
        <v>14</v>
      </c>
      <c r="L88" s="75"/>
      <c r="M88" s="76"/>
      <c r="N88" s="77">
        <f t="shared" si="6"/>
        <v>0</v>
      </c>
      <c r="O88" s="79">
        <f t="shared" si="7"/>
        <v>28</v>
      </c>
    </row>
    <row r="89" spans="1:15" ht="52.5" customHeight="1" x14ac:dyDescent="0.2">
      <c r="A89" s="23" t="s">
        <v>216</v>
      </c>
      <c r="B89" s="34" t="s">
        <v>220</v>
      </c>
      <c r="C89" s="29" t="s">
        <v>149</v>
      </c>
      <c r="D89" s="30" t="s">
        <v>199</v>
      </c>
      <c r="E89" s="65">
        <v>28</v>
      </c>
      <c r="F89" s="75">
        <v>46157</v>
      </c>
      <c r="G89" s="76">
        <v>46171</v>
      </c>
      <c r="H89" s="77">
        <f t="shared" si="4"/>
        <v>14</v>
      </c>
      <c r="I89" s="75">
        <v>46280</v>
      </c>
      <c r="J89" s="76">
        <v>46294</v>
      </c>
      <c r="K89" s="77">
        <f t="shared" si="5"/>
        <v>14</v>
      </c>
      <c r="L89" s="75"/>
      <c r="M89" s="76"/>
      <c r="N89" s="77">
        <f t="shared" si="6"/>
        <v>0</v>
      </c>
      <c r="O89" s="79">
        <f t="shared" si="7"/>
        <v>28</v>
      </c>
    </row>
    <row r="90" spans="1:15" ht="52.5" customHeight="1" x14ac:dyDescent="0.2">
      <c r="A90" s="23" t="s">
        <v>216</v>
      </c>
      <c r="B90" s="34" t="s">
        <v>220</v>
      </c>
      <c r="C90" s="29" t="s">
        <v>150</v>
      </c>
      <c r="D90" s="30" t="s">
        <v>200</v>
      </c>
      <c r="E90" s="65">
        <v>28</v>
      </c>
      <c r="F90" s="75">
        <v>46157</v>
      </c>
      <c r="G90" s="76">
        <v>46171</v>
      </c>
      <c r="H90" s="77">
        <f t="shared" si="4"/>
        <v>14</v>
      </c>
      <c r="I90" s="75">
        <v>46280</v>
      </c>
      <c r="J90" s="76">
        <v>46294</v>
      </c>
      <c r="K90" s="77">
        <f t="shared" si="5"/>
        <v>14</v>
      </c>
      <c r="L90" s="75"/>
      <c r="M90" s="76"/>
      <c r="N90" s="77">
        <f t="shared" si="6"/>
        <v>0</v>
      </c>
      <c r="O90" s="79">
        <f t="shared" si="7"/>
        <v>28</v>
      </c>
    </row>
    <row r="91" spans="1:15" ht="52.5" customHeight="1" x14ac:dyDescent="0.2">
      <c r="A91" s="23" t="s">
        <v>216</v>
      </c>
      <c r="B91" s="34" t="s">
        <v>220</v>
      </c>
      <c r="C91" s="29" t="s">
        <v>151</v>
      </c>
      <c r="D91" s="30" t="s">
        <v>201</v>
      </c>
      <c r="E91" s="65">
        <v>28</v>
      </c>
      <c r="F91" s="75">
        <v>46157</v>
      </c>
      <c r="G91" s="76">
        <v>46171</v>
      </c>
      <c r="H91" s="77">
        <f t="shared" si="4"/>
        <v>14</v>
      </c>
      <c r="I91" s="75">
        <v>46310</v>
      </c>
      <c r="J91" s="76">
        <v>46324</v>
      </c>
      <c r="K91" s="77">
        <f t="shared" si="5"/>
        <v>14</v>
      </c>
      <c r="L91" s="75"/>
      <c r="M91" s="76"/>
      <c r="N91" s="77">
        <f t="shared" si="6"/>
        <v>0</v>
      </c>
      <c r="O91" s="79">
        <f t="shared" si="7"/>
        <v>28</v>
      </c>
    </row>
    <row r="92" spans="1:15" ht="52.5" customHeight="1" x14ac:dyDescent="0.2">
      <c r="A92" s="23" t="s">
        <v>216</v>
      </c>
      <c r="B92" s="34" t="s">
        <v>220</v>
      </c>
      <c r="C92" s="29" t="s">
        <v>152</v>
      </c>
      <c r="D92" s="30" t="s">
        <v>202</v>
      </c>
      <c r="E92" s="65">
        <v>28</v>
      </c>
      <c r="F92" s="75">
        <v>46157</v>
      </c>
      <c r="G92" s="76">
        <v>46171</v>
      </c>
      <c r="H92" s="77">
        <f t="shared" si="4"/>
        <v>14</v>
      </c>
      <c r="I92" s="75">
        <v>46310</v>
      </c>
      <c r="J92" s="76">
        <v>46324</v>
      </c>
      <c r="K92" s="77">
        <f t="shared" si="5"/>
        <v>14</v>
      </c>
      <c r="L92" s="75"/>
      <c r="M92" s="76"/>
      <c r="N92" s="77">
        <f t="shared" si="6"/>
        <v>0</v>
      </c>
      <c r="O92" s="79">
        <f t="shared" si="7"/>
        <v>28</v>
      </c>
    </row>
    <row r="93" spans="1:15" ht="52.5" customHeight="1" x14ac:dyDescent="0.2">
      <c r="A93" s="23" t="s">
        <v>216</v>
      </c>
      <c r="B93" s="34" t="s">
        <v>220</v>
      </c>
      <c r="C93" s="29" t="s">
        <v>153</v>
      </c>
      <c r="D93" s="30" t="s">
        <v>203</v>
      </c>
      <c r="E93" s="65">
        <v>28</v>
      </c>
      <c r="F93" s="75">
        <v>46113</v>
      </c>
      <c r="G93" s="76">
        <v>46127</v>
      </c>
      <c r="H93" s="77">
        <f t="shared" si="4"/>
        <v>14</v>
      </c>
      <c r="I93" s="75">
        <v>46296</v>
      </c>
      <c r="J93" s="76">
        <v>46310</v>
      </c>
      <c r="K93" s="77">
        <f t="shared" si="5"/>
        <v>14</v>
      </c>
      <c r="L93" s="75"/>
      <c r="M93" s="76"/>
      <c r="N93" s="77">
        <f t="shared" si="6"/>
        <v>0</v>
      </c>
      <c r="O93" s="79">
        <f t="shared" si="7"/>
        <v>28</v>
      </c>
    </row>
    <row r="94" spans="1:15" ht="52.5" customHeight="1" x14ac:dyDescent="0.2">
      <c r="A94" s="23" t="s">
        <v>216</v>
      </c>
      <c r="B94" s="34" t="s">
        <v>220</v>
      </c>
      <c r="C94" s="29" t="s">
        <v>154</v>
      </c>
      <c r="D94" s="30" t="s">
        <v>204</v>
      </c>
      <c r="E94" s="65">
        <v>28</v>
      </c>
      <c r="F94" s="75">
        <v>46220</v>
      </c>
      <c r="G94" s="76">
        <v>46234</v>
      </c>
      <c r="H94" s="77">
        <f t="shared" si="4"/>
        <v>14</v>
      </c>
      <c r="I94" s="75">
        <v>46248</v>
      </c>
      <c r="J94" s="76">
        <v>46262</v>
      </c>
      <c r="K94" s="77">
        <f t="shared" si="5"/>
        <v>14</v>
      </c>
      <c r="L94" s="75"/>
      <c r="M94" s="76"/>
      <c r="N94" s="77">
        <f t="shared" si="6"/>
        <v>0</v>
      </c>
      <c r="O94" s="79">
        <f t="shared" si="7"/>
        <v>28</v>
      </c>
    </row>
    <row r="95" spans="1:15" ht="52.5" customHeight="1" x14ac:dyDescent="0.2">
      <c r="A95" s="23" t="s">
        <v>216</v>
      </c>
      <c r="B95" s="34" t="s">
        <v>220</v>
      </c>
      <c r="C95" s="29"/>
      <c r="D95" s="30"/>
      <c r="E95" s="65">
        <v>28</v>
      </c>
      <c r="F95" s="75"/>
      <c r="G95" s="76"/>
      <c r="H95" s="77">
        <f t="shared" si="4"/>
        <v>0</v>
      </c>
      <c r="I95" s="75"/>
      <c r="J95" s="76"/>
      <c r="K95" s="77">
        <f t="shared" si="5"/>
        <v>0</v>
      </c>
      <c r="L95" s="75"/>
      <c r="M95" s="76"/>
      <c r="N95" s="77">
        <f t="shared" si="6"/>
        <v>0</v>
      </c>
      <c r="O95" s="79">
        <f t="shared" si="7"/>
        <v>0</v>
      </c>
    </row>
    <row r="96" spans="1:15" ht="52.5" customHeight="1" x14ac:dyDescent="0.2">
      <c r="A96" s="23" t="s">
        <v>216</v>
      </c>
      <c r="B96" s="34" t="s">
        <v>220</v>
      </c>
      <c r="C96" s="29"/>
      <c r="D96" s="30"/>
      <c r="E96" s="65">
        <v>28</v>
      </c>
      <c r="F96" s="75"/>
      <c r="G96" s="76"/>
      <c r="H96" s="77">
        <f t="shared" si="4"/>
        <v>0</v>
      </c>
      <c r="I96" s="75"/>
      <c r="J96" s="76"/>
      <c r="K96" s="77">
        <f t="shared" si="5"/>
        <v>0</v>
      </c>
      <c r="L96" s="75"/>
      <c r="M96" s="76"/>
      <c r="N96" s="77">
        <f t="shared" si="6"/>
        <v>0</v>
      </c>
      <c r="O96" s="79">
        <f t="shared" si="7"/>
        <v>0</v>
      </c>
    </row>
    <row r="97" spans="1:15" ht="52.5" customHeight="1" x14ac:dyDescent="0.2">
      <c r="A97" s="23" t="s">
        <v>216</v>
      </c>
      <c r="B97" s="34" t="s">
        <v>220</v>
      </c>
      <c r="C97" s="46"/>
      <c r="D97" s="30"/>
      <c r="E97" s="65">
        <v>28</v>
      </c>
      <c r="F97" s="75"/>
      <c r="G97" s="76"/>
      <c r="H97" s="77">
        <f t="shared" si="4"/>
        <v>0</v>
      </c>
      <c r="I97" s="75"/>
      <c r="J97" s="76"/>
      <c r="K97" s="77">
        <f t="shared" si="5"/>
        <v>0</v>
      </c>
      <c r="L97" s="75"/>
      <c r="M97" s="76"/>
      <c r="N97" s="77">
        <f t="shared" si="6"/>
        <v>0</v>
      </c>
      <c r="O97" s="79">
        <f t="shared" si="7"/>
        <v>0</v>
      </c>
    </row>
    <row r="98" spans="1:15" ht="52.5" customHeight="1" x14ac:dyDescent="0.2">
      <c r="A98" s="23" t="s">
        <v>216</v>
      </c>
      <c r="B98" s="34" t="s">
        <v>93</v>
      </c>
      <c r="C98" s="29" t="s">
        <v>158</v>
      </c>
      <c r="D98" s="30" t="s">
        <v>208</v>
      </c>
      <c r="E98" s="65">
        <v>28</v>
      </c>
      <c r="F98" s="75">
        <v>46023</v>
      </c>
      <c r="G98" s="76">
        <v>46032</v>
      </c>
      <c r="H98" s="77">
        <f t="shared" si="4"/>
        <v>9</v>
      </c>
      <c r="I98" s="75">
        <v>46220</v>
      </c>
      <c r="J98" s="76">
        <v>46239</v>
      </c>
      <c r="K98" s="77">
        <f t="shared" si="5"/>
        <v>19</v>
      </c>
      <c r="L98" s="75"/>
      <c r="M98" s="76"/>
      <c r="N98" s="77">
        <f t="shared" si="6"/>
        <v>0</v>
      </c>
      <c r="O98" s="79">
        <f t="shared" si="7"/>
        <v>28</v>
      </c>
    </row>
    <row r="99" spans="1:15" ht="52.5" customHeight="1" x14ac:dyDescent="0.2">
      <c r="A99" s="23" t="s">
        <v>216</v>
      </c>
      <c r="B99" s="34" t="s">
        <v>93</v>
      </c>
      <c r="C99" s="29" t="s">
        <v>159</v>
      </c>
      <c r="D99" s="29">
        <v>20925</v>
      </c>
      <c r="E99" s="65">
        <v>28</v>
      </c>
      <c r="F99" s="75">
        <v>46219</v>
      </c>
      <c r="G99" s="76">
        <v>46233</v>
      </c>
      <c r="H99" s="77">
        <f t="shared" si="4"/>
        <v>14</v>
      </c>
      <c r="I99" s="75">
        <v>46311</v>
      </c>
      <c r="J99" s="76">
        <v>46325</v>
      </c>
      <c r="K99" s="77">
        <f t="shared" si="5"/>
        <v>14</v>
      </c>
      <c r="L99" s="75"/>
      <c r="M99" s="76"/>
      <c r="N99" s="77">
        <f t="shared" si="6"/>
        <v>0</v>
      </c>
      <c r="O99" s="79">
        <f t="shared" si="7"/>
        <v>28</v>
      </c>
    </row>
    <row r="100" spans="1:15" ht="52.5" customHeight="1" x14ac:dyDescent="0.2">
      <c r="A100" s="23" t="s">
        <v>216</v>
      </c>
      <c r="B100" s="34" t="s">
        <v>93</v>
      </c>
      <c r="C100" s="29" t="s">
        <v>160</v>
      </c>
      <c r="D100" s="30">
        <v>20946</v>
      </c>
      <c r="E100" s="65">
        <v>28</v>
      </c>
      <c r="F100" s="75">
        <v>46174</v>
      </c>
      <c r="G100" s="76">
        <v>46188</v>
      </c>
      <c r="H100" s="77">
        <f t="shared" si="4"/>
        <v>14</v>
      </c>
      <c r="I100" s="75">
        <v>46276</v>
      </c>
      <c r="J100" s="76">
        <v>46290</v>
      </c>
      <c r="K100" s="77">
        <f t="shared" si="5"/>
        <v>14</v>
      </c>
      <c r="L100" s="75"/>
      <c r="M100" s="76"/>
      <c r="N100" s="77">
        <f t="shared" si="6"/>
        <v>0</v>
      </c>
      <c r="O100" s="79">
        <f t="shared" si="7"/>
        <v>28</v>
      </c>
    </row>
    <row r="101" spans="1:15" ht="52.5" customHeight="1" x14ac:dyDescent="0.2">
      <c r="A101" s="23" t="s">
        <v>216</v>
      </c>
      <c r="B101" s="34" t="s">
        <v>93</v>
      </c>
      <c r="C101" s="37" t="s">
        <v>161</v>
      </c>
      <c r="D101" s="29">
        <v>22214</v>
      </c>
      <c r="E101" s="65">
        <v>28</v>
      </c>
      <c r="F101" s="75">
        <v>46157</v>
      </c>
      <c r="G101" s="76">
        <v>46171</v>
      </c>
      <c r="H101" s="77">
        <f t="shared" si="4"/>
        <v>14</v>
      </c>
      <c r="I101" s="75">
        <v>46310</v>
      </c>
      <c r="J101" s="76">
        <v>46324</v>
      </c>
      <c r="K101" s="77">
        <f t="shared" si="5"/>
        <v>14</v>
      </c>
      <c r="L101" s="75"/>
      <c r="M101" s="76"/>
      <c r="N101" s="77">
        <f t="shared" si="6"/>
        <v>0</v>
      </c>
      <c r="O101" s="79">
        <f t="shared" si="7"/>
        <v>28</v>
      </c>
    </row>
    <row r="102" spans="1:15" ht="52.5" customHeight="1" x14ac:dyDescent="0.2">
      <c r="A102" s="23" t="s">
        <v>216</v>
      </c>
      <c r="B102" s="34" t="s">
        <v>94</v>
      </c>
      <c r="C102" s="37" t="s">
        <v>162</v>
      </c>
      <c r="D102" s="30" t="s">
        <v>209</v>
      </c>
      <c r="E102" s="65">
        <v>28</v>
      </c>
      <c r="F102" s="75">
        <v>46200</v>
      </c>
      <c r="G102" s="76">
        <v>46214</v>
      </c>
      <c r="H102" s="77">
        <f t="shared" si="4"/>
        <v>14</v>
      </c>
      <c r="I102" s="75">
        <v>46381</v>
      </c>
      <c r="J102" s="76">
        <v>46395</v>
      </c>
      <c r="K102" s="77">
        <f t="shared" si="5"/>
        <v>14</v>
      </c>
      <c r="L102" s="75"/>
      <c r="M102" s="76"/>
      <c r="N102" s="77">
        <f t="shared" si="6"/>
        <v>0</v>
      </c>
      <c r="O102" s="79">
        <f t="shared" si="7"/>
        <v>28</v>
      </c>
    </row>
    <row r="103" spans="1:15" ht="52.5" customHeight="1" x14ac:dyDescent="0.2">
      <c r="A103" s="23" t="s">
        <v>216</v>
      </c>
      <c r="B103" s="34" t="s">
        <v>94</v>
      </c>
      <c r="C103" s="29" t="s">
        <v>163</v>
      </c>
      <c r="D103" s="30" t="s">
        <v>210</v>
      </c>
      <c r="E103" s="65">
        <v>28</v>
      </c>
      <c r="F103" s="75">
        <v>46218</v>
      </c>
      <c r="G103" s="76">
        <v>46232</v>
      </c>
      <c r="H103" s="77">
        <f t="shared" si="4"/>
        <v>14</v>
      </c>
      <c r="I103" s="75">
        <v>46341</v>
      </c>
      <c r="J103" s="76">
        <v>46355</v>
      </c>
      <c r="K103" s="77">
        <f t="shared" si="5"/>
        <v>14</v>
      </c>
      <c r="L103" s="75"/>
      <c r="M103" s="76"/>
      <c r="N103" s="77">
        <f t="shared" si="6"/>
        <v>0</v>
      </c>
      <c r="O103" s="79">
        <f t="shared" si="7"/>
        <v>28</v>
      </c>
    </row>
    <row r="104" spans="1:15" ht="52.5" customHeight="1" x14ac:dyDescent="0.2">
      <c r="A104" s="23" t="s">
        <v>216</v>
      </c>
      <c r="B104" s="34" t="s">
        <v>94</v>
      </c>
      <c r="C104" s="29" t="s">
        <v>164</v>
      </c>
      <c r="D104" s="30" t="s">
        <v>211</v>
      </c>
      <c r="E104" s="65">
        <v>28</v>
      </c>
      <c r="F104" s="75">
        <v>46214</v>
      </c>
      <c r="G104" s="76">
        <v>46228</v>
      </c>
      <c r="H104" s="77">
        <f t="shared" si="4"/>
        <v>14</v>
      </c>
      <c r="I104" s="75">
        <v>46306</v>
      </c>
      <c r="J104" s="76">
        <v>46320</v>
      </c>
      <c r="K104" s="77">
        <f t="shared" si="5"/>
        <v>14</v>
      </c>
      <c r="L104" s="75"/>
      <c r="M104" s="76"/>
      <c r="N104" s="77">
        <f t="shared" si="6"/>
        <v>0</v>
      </c>
      <c r="O104" s="79">
        <f t="shared" si="7"/>
        <v>28</v>
      </c>
    </row>
    <row r="105" spans="1:15" ht="52.5" customHeight="1" x14ac:dyDescent="0.2">
      <c r="A105" s="23" t="s">
        <v>216</v>
      </c>
      <c r="B105" s="34" t="s">
        <v>94</v>
      </c>
      <c r="C105" s="29" t="s">
        <v>165</v>
      </c>
      <c r="D105" s="30" t="s">
        <v>212</v>
      </c>
      <c r="E105" s="65">
        <v>28</v>
      </c>
      <c r="F105" s="75">
        <v>46157</v>
      </c>
      <c r="G105" s="76">
        <v>46171</v>
      </c>
      <c r="H105" s="77">
        <f t="shared" si="4"/>
        <v>14</v>
      </c>
      <c r="I105" s="75">
        <v>46310</v>
      </c>
      <c r="J105" s="76">
        <v>46324</v>
      </c>
      <c r="K105" s="77">
        <f t="shared" si="5"/>
        <v>14</v>
      </c>
      <c r="L105" s="75"/>
      <c r="M105" s="76"/>
      <c r="N105" s="77">
        <f t="shared" si="6"/>
        <v>0</v>
      </c>
      <c r="O105" s="79">
        <f t="shared" si="7"/>
        <v>28</v>
      </c>
    </row>
    <row r="106" spans="1:15" ht="52.5" customHeight="1" x14ac:dyDescent="0.2">
      <c r="A106" s="23" t="s">
        <v>216</v>
      </c>
      <c r="B106" s="34" t="s">
        <v>95</v>
      </c>
      <c r="C106" s="29" t="s">
        <v>166</v>
      </c>
      <c r="D106" s="30">
        <v>22973</v>
      </c>
      <c r="E106" s="65">
        <v>28</v>
      </c>
      <c r="F106" s="75">
        <v>46244</v>
      </c>
      <c r="G106" s="76">
        <v>46272</v>
      </c>
      <c r="H106" s="77">
        <f t="shared" si="4"/>
        <v>28</v>
      </c>
      <c r="I106" s="75"/>
      <c r="J106" s="76"/>
      <c r="K106" s="77">
        <f t="shared" si="5"/>
        <v>0</v>
      </c>
      <c r="L106" s="75"/>
      <c r="M106" s="76"/>
      <c r="N106" s="77">
        <f t="shared" si="6"/>
        <v>0</v>
      </c>
      <c r="O106" s="79">
        <f t="shared" si="7"/>
        <v>28</v>
      </c>
    </row>
    <row r="107" spans="1:15" ht="52.5" customHeight="1" x14ac:dyDescent="0.2">
      <c r="A107" s="23" t="s">
        <v>216</v>
      </c>
      <c r="B107" s="34" t="s">
        <v>95</v>
      </c>
      <c r="C107" s="33" t="s">
        <v>167</v>
      </c>
      <c r="D107" s="30" t="s">
        <v>213</v>
      </c>
      <c r="E107" s="65">
        <v>28</v>
      </c>
      <c r="F107" s="75">
        <v>46127</v>
      </c>
      <c r="G107" s="76">
        <v>46141</v>
      </c>
      <c r="H107" s="77">
        <f t="shared" si="4"/>
        <v>14</v>
      </c>
      <c r="I107" s="75">
        <v>46249</v>
      </c>
      <c r="J107" s="76">
        <v>46263</v>
      </c>
      <c r="K107" s="77">
        <f t="shared" si="5"/>
        <v>14</v>
      </c>
      <c r="L107" s="75"/>
      <c r="M107" s="76"/>
      <c r="N107" s="77">
        <f t="shared" si="6"/>
        <v>0</v>
      </c>
      <c r="O107" s="79">
        <f t="shared" si="7"/>
        <v>28</v>
      </c>
    </row>
    <row r="108" spans="1:15" ht="52.5" customHeight="1" x14ac:dyDescent="0.2">
      <c r="A108" s="23" t="s">
        <v>216</v>
      </c>
      <c r="B108" s="34" t="s">
        <v>95</v>
      </c>
      <c r="C108" s="37" t="s">
        <v>168</v>
      </c>
      <c r="D108" s="30" t="s">
        <v>214</v>
      </c>
      <c r="E108" s="65">
        <v>28</v>
      </c>
      <c r="F108" s="75">
        <v>46218</v>
      </c>
      <c r="G108" s="76">
        <v>46232</v>
      </c>
      <c r="H108" s="77">
        <f t="shared" si="4"/>
        <v>14</v>
      </c>
      <c r="I108" s="75">
        <v>46371</v>
      </c>
      <c r="J108" s="76">
        <v>46385</v>
      </c>
      <c r="K108" s="77">
        <f t="shared" si="5"/>
        <v>14</v>
      </c>
      <c r="L108" s="75"/>
      <c r="M108" s="76"/>
      <c r="N108" s="77">
        <f t="shared" si="6"/>
        <v>0</v>
      </c>
      <c r="O108" s="79">
        <f t="shared" si="7"/>
        <v>28</v>
      </c>
    </row>
    <row r="109" spans="1:15" ht="52.5" customHeight="1" x14ac:dyDescent="0.2">
      <c r="A109" s="23" t="s">
        <v>216</v>
      </c>
      <c r="B109" s="34" t="s">
        <v>95</v>
      </c>
      <c r="C109" s="37" t="s">
        <v>169</v>
      </c>
      <c r="D109" s="30" t="s">
        <v>215</v>
      </c>
      <c r="E109" s="65">
        <v>28</v>
      </c>
      <c r="F109" s="75">
        <v>46039</v>
      </c>
      <c r="G109" s="76">
        <v>46053</v>
      </c>
      <c r="H109" s="77">
        <f t="shared" si="4"/>
        <v>14</v>
      </c>
      <c r="I109" s="75">
        <v>46219</v>
      </c>
      <c r="J109" s="76">
        <v>46233</v>
      </c>
      <c r="K109" s="77">
        <f t="shared" si="5"/>
        <v>14</v>
      </c>
      <c r="L109" s="75"/>
      <c r="M109" s="76"/>
      <c r="N109" s="77">
        <f t="shared" si="6"/>
        <v>0</v>
      </c>
      <c r="O109" s="79">
        <f t="shared" si="7"/>
        <v>28</v>
      </c>
    </row>
    <row r="110" spans="1:15" ht="52.5" customHeight="1" x14ac:dyDescent="0.2">
      <c r="A110" s="23" t="s">
        <v>232</v>
      </c>
      <c r="B110" s="34" t="s">
        <v>221</v>
      </c>
      <c r="C110" s="29" t="s">
        <v>233</v>
      </c>
      <c r="D110" s="30" t="s">
        <v>292</v>
      </c>
      <c r="E110" s="65">
        <v>35</v>
      </c>
      <c r="F110" s="75"/>
      <c r="G110" s="76"/>
      <c r="H110" s="77">
        <f t="shared" si="4"/>
        <v>0</v>
      </c>
      <c r="I110" s="75"/>
      <c r="J110" s="76"/>
      <c r="K110" s="77">
        <f t="shared" si="5"/>
        <v>0</v>
      </c>
      <c r="L110" s="75"/>
      <c r="M110" s="76"/>
      <c r="N110" s="77">
        <f t="shared" si="6"/>
        <v>0</v>
      </c>
      <c r="O110" s="79">
        <f t="shared" si="7"/>
        <v>0</v>
      </c>
    </row>
    <row r="111" spans="1:15" ht="52.5" customHeight="1" x14ac:dyDescent="0.2">
      <c r="A111" s="23" t="s">
        <v>232</v>
      </c>
      <c r="B111" s="34" t="s">
        <v>221</v>
      </c>
      <c r="C111" s="29" t="s">
        <v>234</v>
      </c>
      <c r="D111" s="29">
        <v>3554</v>
      </c>
      <c r="E111" s="65">
        <v>35</v>
      </c>
      <c r="F111" s="75"/>
      <c r="G111" s="76"/>
      <c r="H111" s="77">
        <f t="shared" si="4"/>
        <v>0</v>
      </c>
      <c r="I111" s="75"/>
      <c r="J111" s="76"/>
      <c r="K111" s="77">
        <f t="shared" si="5"/>
        <v>0</v>
      </c>
      <c r="L111" s="75"/>
      <c r="M111" s="76"/>
      <c r="N111" s="77">
        <f t="shared" si="6"/>
        <v>0</v>
      </c>
      <c r="O111" s="79">
        <f t="shared" si="7"/>
        <v>0</v>
      </c>
    </row>
    <row r="112" spans="1:15" ht="52.5" customHeight="1" x14ac:dyDescent="0.2">
      <c r="A112" s="23" t="s">
        <v>232</v>
      </c>
      <c r="B112" s="34" t="s">
        <v>221</v>
      </c>
      <c r="C112" s="29" t="s">
        <v>235</v>
      </c>
      <c r="D112" s="29">
        <v>14207</v>
      </c>
      <c r="E112" s="65">
        <v>35</v>
      </c>
      <c r="F112" s="75"/>
      <c r="G112" s="76"/>
      <c r="H112" s="77">
        <f t="shared" si="4"/>
        <v>0</v>
      </c>
      <c r="I112" s="75"/>
      <c r="J112" s="76"/>
      <c r="K112" s="77">
        <f t="shared" si="5"/>
        <v>0</v>
      </c>
      <c r="L112" s="75"/>
      <c r="M112" s="76"/>
      <c r="N112" s="77">
        <f t="shared" si="6"/>
        <v>0</v>
      </c>
      <c r="O112" s="79">
        <f t="shared" si="7"/>
        <v>0</v>
      </c>
    </row>
    <row r="113" spans="1:15" ht="52.5" customHeight="1" x14ac:dyDescent="0.2">
      <c r="A113" s="23" t="s">
        <v>232</v>
      </c>
      <c r="B113" s="34" t="s">
        <v>221</v>
      </c>
      <c r="C113" s="29" t="s">
        <v>236</v>
      </c>
      <c r="D113" s="30" t="s">
        <v>293</v>
      </c>
      <c r="E113" s="65">
        <v>35</v>
      </c>
      <c r="F113" s="75"/>
      <c r="G113" s="76"/>
      <c r="H113" s="77">
        <f t="shared" si="4"/>
        <v>0</v>
      </c>
      <c r="I113" s="75"/>
      <c r="J113" s="76"/>
      <c r="K113" s="77">
        <f t="shared" si="5"/>
        <v>0</v>
      </c>
      <c r="L113" s="75"/>
      <c r="M113" s="76"/>
      <c r="N113" s="77">
        <f t="shared" si="6"/>
        <v>0</v>
      </c>
      <c r="O113" s="79">
        <f t="shared" si="7"/>
        <v>0</v>
      </c>
    </row>
    <row r="114" spans="1:15" ht="52.5" customHeight="1" x14ac:dyDescent="0.2">
      <c r="A114" s="23" t="s">
        <v>232</v>
      </c>
      <c r="B114" s="34" t="s">
        <v>222</v>
      </c>
      <c r="C114" s="29" t="s">
        <v>237</v>
      </c>
      <c r="D114" s="30" t="s">
        <v>294</v>
      </c>
      <c r="E114" s="65">
        <v>35</v>
      </c>
      <c r="F114" s="75"/>
      <c r="G114" s="76"/>
      <c r="H114" s="77">
        <f t="shared" si="4"/>
        <v>0</v>
      </c>
      <c r="I114" s="75"/>
      <c r="J114" s="76"/>
      <c r="K114" s="77">
        <f t="shared" si="5"/>
        <v>0</v>
      </c>
      <c r="L114" s="75"/>
      <c r="M114" s="76"/>
      <c r="N114" s="77">
        <f t="shared" si="6"/>
        <v>0</v>
      </c>
      <c r="O114" s="79">
        <f t="shared" si="7"/>
        <v>0</v>
      </c>
    </row>
    <row r="115" spans="1:15" ht="52.5" customHeight="1" x14ac:dyDescent="0.2">
      <c r="A115" s="23" t="s">
        <v>232</v>
      </c>
      <c r="B115" s="34" t="s">
        <v>222</v>
      </c>
      <c r="C115" s="29" t="s">
        <v>238</v>
      </c>
      <c r="D115" s="29">
        <v>20278</v>
      </c>
      <c r="E115" s="65">
        <v>35</v>
      </c>
      <c r="F115" s="75"/>
      <c r="G115" s="76"/>
      <c r="H115" s="77">
        <f t="shared" si="4"/>
        <v>0</v>
      </c>
      <c r="I115" s="75"/>
      <c r="J115" s="76"/>
      <c r="K115" s="77">
        <f t="shared" si="5"/>
        <v>0</v>
      </c>
      <c r="L115" s="75"/>
      <c r="M115" s="76"/>
      <c r="N115" s="77">
        <f t="shared" si="6"/>
        <v>0</v>
      </c>
      <c r="O115" s="79">
        <f t="shared" si="7"/>
        <v>0</v>
      </c>
    </row>
    <row r="116" spans="1:15" ht="52.5" customHeight="1" x14ac:dyDescent="0.2">
      <c r="A116" s="23" t="s">
        <v>232</v>
      </c>
      <c r="B116" s="34" t="s">
        <v>223</v>
      </c>
      <c r="C116" s="29" t="s">
        <v>239</v>
      </c>
      <c r="D116" s="30" t="s">
        <v>295</v>
      </c>
      <c r="E116" s="65">
        <v>35</v>
      </c>
      <c r="F116" s="75"/>
      <c r="G116" s="76"/>
      <c r="H116" s="77">
        <f t="shared" si="4"/>
        <v>0</v>
      </c>
      <c r="I116" s="75"/>
      <c r="J116" s="76"/>
      <c r="K116" s="77">
        <f t="shared" si="5"/>
        <v>0</v>
      </c>
      <c r="L116" s="75"/>
      <c r="M116" s="76"/>
      <c r="N116" s="77">
        <f t="shared" si="6"/>
        <v>0</v>
      </c>
      <c r="O116" s="79">
        <f t="shared" si="7"/>
        <v>0</v>
      </c>
    </row>
    <row r="117" spans="1:15" ht="52.5" customHeight="1" x14ac:dyDescent="0.2">
      <c r="A117" s="23" t="s">
        <v>232</v>
      </c>
      <c r="B117" s="34" t="s">
        <v>224</v>
      </c>
      <c r="C117" s="29" t="s">
        <v>240</v>
      </c>
      <c r="D117" s="30" t="s">
        <v>296</v>
      </c>
      <c r="E117" s="65">
        <v>35</v>
      </c>
      <c r="F117" s="75"/>
      <c r="G117" s="76"/>
      <c r="H117" s="77">
        <f t="shared" si="4"/>
        <v>0</v>
      </c>
      <c r="I117" s="75"/>
      <c r="J117" s="76"/>
      <c r="K117" s="77">
        <f t="shared" si="5"/>
        <v>0</v>
      </c>
      <c r="L117" s="75"/>
      <c r="M117" s="76"/>
      <c r="N117" s="77">
        <f t="shared" si="6"/>
        <v>0</v>
      </c>
      <c r="O117" s="79">
        <f t="shared" si="7"/>
        <v>0</v>
      </c>
    </row>
    <row r="118" spans="1:15" ht="52.5" customHeight="1" x14ac:dyDescent="0.2">
      <c r="A118" s="23" t="s">
        <v>232</v>
      </c>
      <c r="B118" s="28" t="s">
        <v>332</v>
      </c>
      <c r="C118" s="29" t="s">
        <v>241</v>
      </c>
      <c r="D118" s="30" t="s">
        <v>297</v>
      </c>
      <c r="E118" s="65">
        <v>35</v>
      </c>
      <c r="F118" s="75"/>
      <c r="G118" s="76"/>
      <c r="H118" s="77">
        <f t="shared" si="4"/>
        <v>0</v>
      </c>
      <c r="I118" s="75"/>
      <c r="J118" s="76"/>
      <c r="K118" s="77">
        <f t="shared" si="5"/>
        <v>0</v>
      </c>
      <c r="L118" s="75"/>
      <c r="M118" s="76"/>
      <c r="N118" s="77">
        <f t="shared" si="6"/>
        <v>0</v>
      </c>
      <c r="O118" s="79">
        <f t="shared" si="7"/>
        <v>0</v>
      </c>
    </row>
    <row r="119" spans="1:15" ht="52.5" customHeight="1" x14ac:dyDescent="0.2">
      <c r="A119" s="23" t="s">
        <v>232</v>
      </c>
      <c r="B119" s="28" t="s">
        <v>332</v>
      </c>
      <c r="C119" s="29" t="s">
        <v>242</v>
      </c>
      <c r="D119" s="30">
        <v>18471</v>
      </c>
      <c r="E119" s="65">
        <v>35</v>
      </c>
      <c r="F119" s="75"/>
      <c r="G119" s="76"/>
      <c r="H119" s="77">
        <f t="shared" si="4"/>
        <v>0</v>
      </c>
      <c r="I119" s="75"/>
      <c r="J119" s="76"/>
      <c r="K119" s="77">
        <f t="shared" si="5"/>
        <v>0</v>
      </c>
      <c r="L119" s="75"/>
      <c r="M119" s="76"/>
      <c r="N119" s="77">
        <f t="shared" si="6"/>
        <v>0</v>
      </c>
      <c r="O119" s="79">
        <f t="shared" si="7"/>
        <v>0</v>
      </c>
    </row>
    <row r="120" spans="1:15" ht="52.5" customHeight="1" x14ac:dyDescent="0.2">
      <c r="A120" s="23" t="s">
        <v>232</v>
      </c>
      <c r="B120" s="28" t="s">
        <v>332</v>
      </c>
      <c r="C120" s="43" t="s">
        <v>243</v>
      </c>
      <c r="D120" s="30">
        <v>11598</v>
      </c>
      <c r="E120" s="65">
        <v>35</v>
      </c>
      <c r="F120" s="75"/>
      <c r="G120" s="76"/>
      <c r="H120" s="77">
        <f t="shared" si="4"/>
        <v>0</v>
      </c>
      <c r="I120" s="75"/>
      <c r="J120" s="76"/>
      <c r="K120" s="77">
        <f t="shared" si="5"/>
        <v>0</v>
      </c>
      <c r="L120" s="75"/>
      <c r="M120" s="76"/>
      <c r="N120" s="77">
        <f t="shared" si="6"/>
        <v>0</v>
      </c>
      <c r="O120" s="79">
        <f t="shared" si="7"/>
        <v>0</v>
      </c>
    </row>
    <row r="121" spans="1:15" ht="52.5" customHeight="1" x14ac:dyDescent="0.2">
      <c r="A121" s="23" t="s">
        <v>232</v>
      </c>
      <c r="B121" s="28" t="s">
        <v>332</v>
      </c>
      <c r="C121" s="29" t="s">
        <v>244</v>
      </c>
      <c r="D121" s="29">
        <v>18615</v>
      </c>
      <c r="E121" s="65">
        <v>35</v>
      </c>
      <c r="F121" s="75"/>
      <c r="G121" s="76"/>
      <c r="H121" s="77">
        <f t="shared" si="4"/>
        <v>0</v>
      </c>
      <c r="I121" s="75"/>
      <c r="J121" s="76"/>
      <c r="K121" s="77">
        <f t="shared" si="5"/>
        <v>0</v>
      </c>
      <c r="L121" s="75"/>
      <c r="M121" s="76"/>
      <c r="N121" s="77">
        <f t="shared" si="6"/>
        <v>0</v>
      </c>
      <c r="O121" s="79">
        <f t="shared" si="7"/>
        <v>0</v>
      </c>
    </row>
    <row r="122" spans="1:15" ht="52.5" customHeight="1" x14ac:dyDescent="0.2">
      <c r="A122" s="23" t="s">
        <v>232</v>
      </c>
      <c r="B122" s="28" t="s">
        <v>332</v>
      </c>
      <c r="C122" s="29" t="s">
        <v>245</v>
      </c>
      <c r="D122" s="30" t="s">
        <v>298</v>
      </c>
      <c r="E122" s="65">
        <v>35</v>
      </c>
      <c r="F122" s="75"/>
      <c r="G122" s="76"/>
      <c r="H122" s="77">
        <f t="shared" si="4"/>
        <v>0</v>
      </c>
      <c r="I122" s="75"/>
      <c r="J122" s="76"/>
      <c r="K122" s="77">
        <f t="shared" si="5"/>
        <v>0</v>
      </c>
      <c r="L122" s="75"/>
      <c r="M122" s="76"/>
      <c r="N122" s="77">
        <f t="shared" si="6"/>
        <v>0</v>
      </c>
      <c r="O122" s="79">
        <f t="shared" si="7"/>
        <v>0</v>
      </c>
    </row>
    <row r="123" spans="1:15" ht="52.5" customHeight="1" x14ac:dyDescent="0.2">
      <c r="A123" s="23" t="s">
        <v>232</v>
      </c>
      <c r="B123" s="28" t="s">
        <v>332</v>
      </c>
      <c r="C123" s="29" t="s">
        <v>246</v>
      </c>
      <c r="D123" s="29">
        <v>13115</v>
      </c>
      <c r="E123" s="65">
        <v>35</v>
      </c>
      <c r="F123" s="75"/>
      <c r="G123" s="76"/>
      <c r="H123" s="77">
        <f t="shared" si="4"/>
        <v>0</v>
      </c>
      <c r="I123" s="75"/>
      <c r="J123" s="76"/>
      <c r="K123" s="77">
        <f t="shared" si="5"/>
        <v>0</v>
      </c>
      <c r="L123" s="75"/>
      <c r="M123" s="76"/>
      <c r="N123" s="77">
        <f t="shared" si="6"/>
        <v>0</v>
      </c>
      <c r="O123" s="79">
        <f t="shared" si="7"/>
        <v>0</v>
      </c>
    </row>
    <row r="124" spans="1:15" ht="52.5" customHeight="1" x14ac:dyDescent="0.2">
      <c r="A124" s="23" t="s">
        <v>232</v>
      </c>
      <c r="B124" s="28" t="s">
        <v>332</v>
      </c>
      <c r="C124" s="29" t="s">
        <v>247</v>
      </c>
      <c r="D124" s="30" t="s">
        <v>299</v>
      </c>
      <c r="E124" s="65">
        <v>35</v>
      </c>
      <c r="F124" s="75"/>
      <c r="G124" s="76"/>
      <c r="H124" s="77">
        <f t="shared" si="4"/>
        <v>0</v>
      </c>
      <c r="I124" s="75"/>
      <c r="J124" s="76"/>
      <c r="K124" s="77">
        <f t="shared" si="5"/>
        <v>0</v>
      </c>
      <c r="L124" s="75"/>
      <c r="M124" s="76"/>
      <c r="N124" s="77">
        <f t="shared" si="6"/>
        <v>0</v>
      </c>
      <c r="O124" s="79">
        <f t="shared" si="7"/>
        <v>0</v>
      </c>
    </row>
    <row r="125" spans="1:15" ht="52.5" customHeight="1" x14ac:dyDescent="0.2">
      <c r="A125" s="23" t="s">
        <v>232</v>
      </c>
      <c r="B125" s="28" t="s">
        <v>332</v>
      </c>
      <c r="C125" s="29" t="s">
        <v>248</v>
      </c>
      <c r="D125" s="30">
        <v>11792</v>
      </c>
      <c r="E125" s="65">
        <v>35</v>
      </c>
      <c r="F125" s="75"/>
      <c r="G125" s="76"/>
      <c r="H125" s="77">
        <f t="shared" si="4"/>
        <v>0</v>
      </c>
      <c r="I125" s="75"/>
      <c r="J125" s="76"/>
      <c r="K125" s="77">
        <f t="shared" si="5"/>
        <v>0</v>
      </c>
      <c r="L125" s="75"/>
      <c r="M125" s="76"/>
      <c r="N125" s="77">
        <f t="shared" si="6"/>
        <v>0</v>
      </c>
      <c r="O125" s="79">
        <f t="shared" si="7"/>
        <v>0</v>
      </c>
    </row>
    <row r="126" spans="1:15" ht="52.5" customHeight="1" x14ac:dyDescent="0.2">
      <c r="A126" s="23" t="s">
        <v>232</v>
      </c>
      <c r="B126" s="47" t="s">
        <v>225</v>
      </c>
      <c r="C126" s="29" t="s">
        <v>249</v>
      </c>
      <c r="D126" s="30" t="s">
        <v>300</v>
      </c>
      <c r="E126" s="65">
        <v>35</v>
      </c>
      <c r="F126" s="75"/>
      <c r="G126" s="76"/>
      <c r="H126" s="77">
        <f t="shared" si="4"/>
        <v>0</v>
      </c>
      <c r="I126" s="75"/>
      <c r="J126" s="76"/>
      <c r="K126" s="77">
        <f t="shared" si="5"/>
        <v>0</v>
      </c>
      <c r="L126" s="75"/>
      <c r="M126" s="76"/>
      <c r="N126" s="77">
        <f t="shared" si="6"/>
        <v>0</v>
      </c>
      <c r="O126" s="79">
        <f t="shared" si="7"/>
        <v>0</v>
      </c>
    </row>
    <row r="127" spans="1:15" ht="52.5" customHeight="1" x14ac:dyDescent="0.2">
      <c r="A127" s="23" t="s">
        <v>232</v>
      </c>
      <c r="B127" s="34" t="s">
        <v>225</v>
      </c>
      <c r="C127" s="29" t="s">
        <v>250</v>
      </c>
      <c r="D127" s="30">
        <v>12216</v>
      </c>
      <c r="E127" s="65">
        <v>35</v>
      </c>
      <c r="F127" s="75"/>
      <c r="G127" s="76"/>
      <c r="H127" s="77">
        <f t="shared" si="4"/>
        <v>0</v>
      </c>
      <c r="I127" s="75"/>
      <c r="J127" s="76"/>
      <c r="K127" s="77">
        <f t="shared" si="5"/>
        <v>0</v>
      </c>
      <c r="L127" s="75"/>
      <c r="M127" s="76"/>
      <c r="N127" s="77">
        <f t="shared" si="6"/>
        <v>0</v>
      </c>
      <c r="O127" s="79">
        <f t="shared" si="7"/>
        <v>0</v>
      </c>
    </row>
    <row r="128" spans="1:15" ht="52.5" customHeight="1" x14ac:dyDescent="0.2">
      <c r="A128" s="23" t="s">
        <v>232</v>
      </c>
      <c r="B128" s="34" t="s">
        <v>225</v>
      </c>
      <c r="C128" s="29" t="s">
        <v>251</v>
      </c>
      <c r="D128" s="30">
        <v>14390</v>
      </c>
      <c r="E128" s="65">
        <v>35</v>
      </c>
      <c r="F128" s="75"/>
      <c r="G128" s="76"/>
      <c r="H128" s="77">
        <f t="shared" si="4"/>
        <v>0</v>
      </c>
      <c r="I128" s="75"/>
      <c r="J128" s="76"/>
      <c r="K128" s="77">
        <f t="shared" si="5"/>
        <v>0</v>
      </c>
      <c r="L128" s="75"/>
      <c r="M128" s="76"/>
      <c r="N128" s="77">
        <f t="shared" si="6"/>
        <v>0</v>
      </c>
      <c r="O128" s="79">
        <f t="shared" si="7"/>
        <v>0</v>
      </c>
    </row>
    <row r="129" spans="1:15" ht="52.5" customHeight="1" x14ac:dyDescent="0.2">
      <c r="A129" s="23" t="s">
        <v>232</v>
      </c>
      <c r="B129" s="34" t="s">
        <v>225</v>
      </c>
      <c r="C129" s="29" t="s">
        <v>252</v>
      </c>
      <c r="D129" s="29">
        <v>19341</v>
      </c>
      <c r="E129" s="65">
        <v>35</v>
      </c>
      <c r="F129" s="75"/>
      <c r="G129" s="76"/>
      <c r="H129" s="77">
        <f t="shared" si="4"/>
        <v>0</v>
      </c>
      <c r="I129" s="75"/>
      <c r="J129" s="76"/>
      <c r="K129" s="77">
        <f t="shared" si="5"/>
        <v>0</v>
      </c>
      <c r="L129" s="75"/>
      <c r="M129" s="76"/>
      <c r="N129" s="77">
        <f t="shared" si="6"/>
        <v>0</v>
      </c>
      <c r="O129" s="79">
        <f t="shared" si="7"/>
        <v>0</v>
      </c>
    </row>
    <row r="130" spans="1:15" ht="52.5" customHeight="1" x14ac:dyDescent="0.2">
      <c r="A130" s="23" t="s">
        <v>232</v>
      </c>
      <c r="B130" s="34" t="s">
        <v>226</v>
      </c>
      <c r="C130" s="29" t="s">
        <v>253</v>
      </c>
      <c r="D130" s="30" t="s">
        <v>301</v>
      </c>
      <c r="E130" s="65">
        <v>35</v>
      </c>
      <c r="F130" s="75"/>
      <c r="G130" s="76"/>
      <c r="H130" s="77">
        <f t="shared" si="4"/>
        <v>0</v>
      </c>
      <c r="I130" s="75"/>
      <c r="J130" s="76"/>
      <c r="K130" s="77">
        <f t="shared" si="5"/>
        <v>0</v>
      </c>
      <c r="L130" s="75"/>
      <c r="M130" s="76"/>
      <c r="N130" s="77">
        <f t="shared" si="6"/>
        <v>0</v>
      </c>
      <c r="O130" s="79">
        <f t="shared" si="7"/>
        <v>0</v>
      </c>
    </row>
    <row r="131" spans="1:15" ht="52.5" customHeight="1" x14ac:dyDescent="0.2">
      <c r="A131" s="23" t="s">
        <v>232</v>
      </c>
      <c r="B131" s="34" t="s">
        <v>226</v>
      </c>
      <c r="C131" s="29" t="s">
        <v>254</v>
      </c>
      <c r="D131" s="30" t="s">
        <v>302</v>
      </c>
      <c r="E131" s="65">
        <v>35</v>
      </c>
      <c r="F131" s="75"/>
      <c r="G131" s="76"/>
      <c r="H131" s="77">
        <f t="shared" si="4"/>
        <v>0</v>
      </c>
      <c r="I131" s="75"/>
      <c r="J131" s="76"/>
      <c r="K131" s="77">
        <f t="shared" si="5"/>
        <v>0</v>
      </c>
      <c r="L131" s="75"/>
      <c r="M131" s="76"/>
      <c r="N131" s="77">
        <f t="shared" si="6"/>
        <v>0</v>
      </c>
      <c r="O131" s="79">
        <f t="shared" si="7"/>
        <v>0</v>
      </c>
    </row>
    <row r="132" spans="1:15" ht="52.5" customHeight="1" x14ac:dyDescent="0.2">
      <c r="A132" s="23" t="s">
        <v>232</v>
      </c>
      <c r="B132" s="34" t="s">
        <v>226</v>
      </c>
      <c r="C132" s="29" t="s">
        <v>255</v>
      </c>
      <c r="D132" s="30" t="s">
        <v>303</v>
      </c>
      <c r="E132" s="65">
        <v>35</v>
      </c>
      <c r="F132" s="75"/>
      <c r="G132" s="76"/>
      <c r="H132" s="77">
        <f t="shared" si="4"/>
        <v>0</v>
      </c>
      <c r="I132" s="75"/>
      <c r="J132" s="76"/>
      <c r="K132" s="77">
        <f t="shared" si="5"/>
        <v>0</v>
      </c>
      <c r="L132" s="75"/>
      <c r="M132" s="76"/>
      <c r="N132" s="77">
        <f t="shared" si="6"/>
        <v>0</v>
      </c>
      <c r="O132" s="79">
        <f t="shared" si="7"/>
        <v>0</v>
      </c>
    </row>
    <row r="133" spans="1:15" ht="52.5" customHeight="1" x14ac:dyDescent="0.2">
      <c r="A133" s="23" t="s">
        <v>232</v>
      </c>
      <c r="B133" s="34" t="s">
        <v>226</v>
      </c>
      <c r="C133" s="29" t="s">
        <v>256</v>
      </c>
      <c r="D133" s="30">
        <v>18804</v>
      </c>
      <c r="E133" s="65">
        <v>35</v>
      </c>
      <c r="F133" s="75"/>
      <c r="G133" s="76"/>
      <c r="H133" s="77">
        <f t="shared" si="4"/>
        <v>0</v>
      </c>
      <c r="I133" s="75"/>
      <c r="J133" s="76"/>
      <c r="K133" s="77">
        <f t="shared" si="5"/>
        <v>0</v>
      </c>
      <c r="L133" s="75"/>
      <c r="M133" s="76"/>
      <c r="N133" s="77">
        <f t="shared" si="6"/>
        <v>0</v>
      </c>
      <c r="O133" s="79">
        <f t="shared" si="7"/>
        <v>0</v>
      </c>
    </row>
    <row r="134" spans="1:15" ht="52.5" customHeight="1" x14ac:dyDescent="0.2">
      <c r="A134" s="23" t="s">
        <v>232</v>
      </c>
      <c r="B134" s="34" t="s">
        <v>226</v>
      </c>
      <c r="C134" s="29" t="s">
        <v>257</v>
      </c>
      <c r="D134" s="30" t="s">
        <v>304</v>
      </c>
      <c r="E134" s="65">
        <v>35</v>
      </c>
      <c r="F134" s="75"/>
      <c r="G134" s="76"/>
      <c r="H134" s="77">
        <f t="shared" ref="H134:H197" si="8">_xlfn.DAYS(G134,F134)</f>
        <v>0</v>
      </c>
      <c r="I134" s="75"/>
      <c r="J134" s="76"/>
      <c r="K134" s="77">
        <f t="shared" ref="K134:K197" si="9">_xlfn.DAYS(J134,I134)</f>
        <v>0</v>
      </c>
      <c r="L134" s="75"/>
      <c r="M134" s="76"/>
      <c r="N134" s="77">
        <f t="shared" ref="N134:N197" si="10">_xlfn.DAYS(M134,L134)</f>
        <v>0</v>
      </c>
      <c r="O134" s="79">
        <f t="shared" ref="O134:O197" si="11">H134+K134+N134</f>
        <v>0</v>
      </c>
    </row>
    <row r="135" spans="1:15" ht="52.5" customHeight="1" x14ac:dyDescent="0.2">
      <c r="A135" s="23" t="s">
        <v>232</v>
      </c>
      <c r="B135" s="34" t="s">
        <v>226</v>
      </c>
      <c r="C135" s="29" t="s">
        <v>258</v>
      </c>
      <c r="D135" s="30" t="s">
        <v>305</v>
      </c>
      <c r="E135" s="65">
        <v>35</v>
      </c>
      <c r="F135" s="75"/>
      <c r="G135" s="76"/>
      <c r="H135" s="77">
        <f t="shared" si="8"/>
        <v>0</v>
      </c>
      <c r="I135" s="75"/>
      <c r="J135" s="76"/>
      <c r="K135" s="77">
        <f t="shared" si="9"/>
        <v>0</v>
      </c>
      <c r="L135" s="75"/>
      <c r="M135" s="76"/>
      <c r="N135" s="77">
        <f t="shared" si="10"/>
        <v>0</v>
      </c>
      <c r="O135" s="79">
        <f t="shared" si="11"/>
        <v>0</v>
      </c>
    </row>
    <row r="136" spans="1:15" ht="52.5" customHeight="1" x14ac:dyDescent="0.2">
      <c r="A136" s="23" t="s">
        <v>232</v>
      </c>
      <c r="B136" s="47" t="s">
        <v>226</v>
      </c>
      <c r="C136" s="29" t="s">
        <v>259</v>
      </c>
      <c r="D136" s="30" t="s">
        <v>306</v>
      </c>
      <c r="E136" s="65">
        <v>35</v>
      </c>
      <c r="F136" s="75"/>
      <c r="G136" s="76"/>
      <c r="H136" s="77">
        <f t="shared" si="8"/>
        <v>0</v>
      </c>
      <c r="I136" s="75"/>
      <c r="J136" s="76"/>
      <c r="K136" s="77">
        <f t="shared" si="9"/>
        <v>0</v>
      </c>
      <c r="L136" s="75"/>
      <c r="M136" s="76"/>
      <c r="N136" s="77">
        <f t="shared" si="10"/>
        <v>0</v>
      </c>
      <c r="O136" s="79">
        <f t="shared" si="11"/>
        <v>0</v>
      </c>
    </row>
    <row r="137" spans="1:15" ht="52.5" customHeight="1" x14ac:dyDescent="0.2">
      <c r="A137" s="23" t="s">
        <v>232</v>
      </c>
      <c r="B137" s="34" t="s">
        <v>226</v>
      </c>
      <c r="C137" s="29" t="s">
        <v>260</v>
      </c>
      <c r="D137" s="29">
        <v>22725</v>
      </c>
      <c r="E137" s="65">
        <v>35</v>
      </c>
      <c r="F137" s="75"/>
      <c r="G137" s="76"/>
      <c r="H137" s="77">
        <f t="shared" si="8"/>
        <v>0</v>
      </c>
      <c r="I137" s="75"/>
      <c r="J137" s="76"/>
      <c r="K137" s="77">
        <f t="shared" si="9"/>
        <v>0</v>
      </c>
      <c r="L137" s="75"/>
      <c r="M137" s="76"/>
      <c r="N137" s="77">
        <f t="shared" si="10"/>
        <v>0</v>
      </c>
      <c r="O137" s="79">
        <f t="shared" si="11"/>
        <v>0</v>
      </c>
    </row>
    <row r="138" spans="1:15" ht="52.5" customHeight="1" x14ac:dyDescent="0.2">
      <c r="A138" s="23" t="s">
        <v>232</v>
      </c>
      <c r="B138" s="34" t="s">
        <v>226</v>
      </c>
      <c r="C138" s="29" t="s">
        <v>261</v>
      </c>
      <c r="D138" s="30" t="s">
        <v>307</v>
      </c>
      <c r="E138" s="65">
        <v>35</v>
      </c>
      <c r="F138" s="75"/>
      <c r="G138" s="76"/>
      <c r="H138" s="77">
        <f t="shared" si="8"/>
        <v>0</v>
      </c>
      <c r="I138" s="75"/>
      <c r="J138" s="76"/>
      <c r="K138" s="77">
        <f t="shared" si="9"/>
        <v>0</v>
      </c>
      <c r="L138" s="75"/>
      <c r="M138" s="76"/>
      <c r="N138" s="77">
        <f t="shared" si="10"/>
        <v>0</v>
      </c>
      <c r="O138" s="79">
        <f t="shared" si="11"/>
        <v>0</v>
      </c>
    </row>
    <row r="139" spans="1:15" ht="52.5" customHeight="1" x14ac:dyDescent="0.2">
      <c r="A139" s="23" t="s">
        <v>232</v>
      </c>
      <c r="B139" s="47" t="s">
        <v>226</v>
      </c>
      <c r="C139" s="33" t="s">
        <v>262</v>
      </c>
      <c r="D139" s="33">
        <v>23599</v>
      </c>
      <c r="E139" s="65">
        <v>35</v>
      </c>
      <c r="F139" s="75"/>
      <c r="G139" s="76"/>
      <c r="H139" s="77">
        <f t="shared" si="8"/>
        <v>0</v>
      </c>
      <c r="I139" s="75"/>
      <c r="J139" s="76"/>
      <c r="K139" s="77">
        <f t="shared" si="9"/>
        <v>0</v>
      </c>
      <c r="L139" s="75"/>
      <c r="M139" s="76"/>
      <c r="N139" s="77">
        <f t="shared" si="10"/>
        <v>0</v>
      </c>
      <c r="O139" s="79">
        <f t="shared" si="11"/>
        <v>0</v>
      </c>
    </row>
    <row r="140" spans="1:15" ht="52.5" customHeight="1" x14ac:dyDescent="0.2">
      <c r="A140" s="23" t="s">
        <v>232</v>
      </c>
      <c r="B140" s="34" t="s">
        <v>226</v>
      </c>
      <c r="C140" s="29" t="s">
        <v>263</v>
      </c>
      <c r="D140" s="29">
        <v>3164</v>
      </c>
      <c r="E140" s="65">
        <v>35</v>
      </c>
      <c r="F140" s="75"/>
      <c r="G140" s="76"/>
      <c r="H140" s="77">
        <f t="shared" si="8"/>
        <v>0</v>
      </c>
      <c r="I140" s="75"/>
      <c r="J140" s="76"/>
      <c r="K140" s="77">
        <f t="shared" si="9"/>
        <v>0</v>
      </c>
      <c r="L140" s="75"/>
      <c r="M140" s="76"/>
      <c r="N140" s="77">
        <f t="shared" si="10"/>
        <v>0</v>
      </c>
      <c r="O140" s="79">
        <f t="shared" si="11"/>
        <v>0</v>
      </c>
    </row>
    <row r="141" spans="1:15" ht="52.5" customHeight="1" x14ac:dyDescent="0.2">
      <c r="A141" s="23" t="s">
        <v>232</v>
      </c>
      <c r="B141" s="34" t="s">
        <v>226</v>
      </c>
      <c r="C141" s="29" t="s">
        <v>264</v>
      </c>
      <c r="D141" s="29">
        <v>15003</v>
      </c>
      <c r="E141" s="65">
        <v>35</v>
      </c>
      <c r="F141" s="75"/>
      <c r="G141" s="76"/>
      <c r="H141" s="77">
        <f t="shared" si="8"/>
        <v>0</v>
      </c>
      <c r="I141" s="75"/>
      <c r="J141" s="76"/>
      <c r="K141" s="77">
        <f t="shared" si="9"/>
        <v>0</v>
      </c>
      <c r="L141" s="75"/>
      <c r="M141" s="76"/>
      <c r="N141" s="77">
        <f t="shared" si="10"/>
        <v>0</v>
      </c>
      <c r="O141" s="79">
        <f t="shared" si="11"/>
        <v>0</v>
      </c>
    </row>
    <row r="142" spans="1:15" ht="52.5" customHeight="1" x14ac:dyDescent="0.2">
      <c r="A142" s="23" t="s">
        <v>232</v>
      </c>
      <c r="B142" s="34" t="s">
        <v>227</v>
      </c>
      <c r="C142" s="29" t="s">
        <v>265</v>
      </c>
      <c r="D142" s="30" t="s">
        <v>308</v>
      </c>
      <c r="E142" s="65">
        <v>35</v>
      </c>
      <c r="F142" s="75"/>
      <c r="G142" s="76"/>
      <c r="H142" s="77">
        <f t="shared" si="8"/>
        <v>0</v>
      </c>
      <c r="I142" s="75"/>
      <c r="J142" s="76"/>
      <c r="K142" s="77">
        <f t="shared" si="9"/>
        <v>0</v>
      </c>
      <c r="L142" s="75"/>
      <c r="M142" s="76"/>
      <c r="N142" s="77">
        <f t="shared" si="10"/>
        <v>0</v>
      </c>
      <c r="O142" s="79">
        <f t="shared" si="11"/>
        <v>0</v>
      </c>
    </row>
    <row r="143" spans="1:15" ht="52.5" customHeight="1" x14ac:dyDescent="0.2">
      <c r="A143" s="23" t="s">
        <v>232</v>
      </c>
      <c r="B143" s="34" t="s">
        <v>227</v>
      </c>
      <c r="C143" s="29" t="s">
        <v>266</v>
      </c>
      <c r="D143" s="30" t="s">
        <v>309</v>
      </c>
      <c r="E143" s="65">
        <v>35</v>
      </c>
      <c r="F143" s="75"/>
      <c r="G143" s="76"/>
      <c r="H143" s="77">
        <f t="shared" si="8"/>
        <v>0</v>
      </c>
      <c r="I143" s="75"/>
      <c r="J143" s="76"/>
      <c r="K143" s="77">
        <f t="shared" si="9"/>
        <v>0</v>
      </c>
      <c r="L143" s="75"/>
      <c r="M143" s="76"/>
      <c r="N143" s="77">
        <f t="shared" si="10"/>
        <v>0</v>
      </c>
      <c r="O143" s="79">
        <f t="shared" si="11"/>
        <v>0</v>
      </c>
    </row>
    <row r="144" spans="1:15" ht="52.5" customHeight="1" x14ac:dyDescent="0.2">
      <c r="A144" s="23" t="s">
        <v>232</v>
      </c>
      <c r="B144" s="34" t="s">
        <v>227</v>
      </c>
      <c r="C144" s="29" t="s">
        <v>267</v>
      </c>
      <c r="D144" s="30" t="s">
        <v>310</v>
      </c>
      <c r="E144" s="65">
        <v>35</v>
      </c>
      <c r="F144" s="75"/>
      <c r="G144" s="76"/>
      <c r="H144" s="77">
        <f t="shared" si="8"/>
        <v>0</v>
      </c>
      <c r="I144" s="75"/>
      <c r="J144" s="76"/>
      <c r="K144" s="77">
        <f t="shared" si="9"/>
        <v>0</v>
      </c>
      <c r="L144" s="75"/>
      <c r="M144" s="76"/>
      <c r="N144" s="77">
        <f t="shared" si="10"/>
        <v>0</v>
      </c>
      <c r="O144" s="79">
        <f t="shared" si="11"/>
        <v>0</v>
      </c>
    </row>
    <row r="145" spans="1:15" ht="52.5" customHeight="1" x14ac:dyDescent="0.2">
      <c r="A145" s="23" t="s">
        <v>232</v>
      </c>
      <c r="B145" s="34" t="s">
        <v>227</v>
      </c>
      <c r="C145" s="29" t="s">
        <v>268</v>
      </c>
      <c r="D145" s="30" t="s">
        <v>311</v>
      </c>
      <c r="E145" s="65">
        <v>35</v>
      </c>
      <c r="F145" s="75"/>
      <c r="G145" s="76"/>
      <c r="H145" s="77">
        <f t="shared" si="8"/>
        <v>0</v>
      </c>
      <c r="I145" s="75"/>
      <c r="J145" s="76"/>
      <c r="K145" s="77">
        <f t="shared" si="9"/>
        <v>0</v>
      </c>
      <c r="L145" s="75"/>
      <c r="M145" s="76"/>
      <c r="N145" s="77">
        <f t="shared" si="10"/>
        <v>0</v>
      </c>
      <c r="O145" s="79">
        <f t="shared" si="11"/>
        <v>0</v>
      </c>
    </row>
    <row r="146" spans="1:15" ht="52.5" customHeight="1" x14ac:dyDescent="0.2">
      <c r="A146" s="23" t="s">
        <v>232</v>
      </c>
      <c r="B146" s="34" t="s">
        <v>228</v>
      </c>
      <c r="C146" s="29" t="s">
        <v>269</v>
      </c>
      <c r="D146" s="30" t="s">
        <v>312</v>
      </c>
      <c r="E146" s="65">
        <v>35</v>
      </c>
      <c r="F146" s="75"/>
      <c r="G146" s="76"/>
      <c r="H146" s="77">
        <f t="shared" si="8"/>
        <v>0</v>
      </c>
      <c r="I146" s="75"/>
      <c r="J146" s="76"/>
      <c r="K146" s="77">
        <f t="shared" si="9"/>
        <v>0</v>
      </c>
      <c r="L146" s="75"/>
      <c r="M146" s="76"/>
      <c r="N146" s="77">
        <f t="shared" si="10"/>
        <v>0</v>
      </c>
      <c r="O146" s="79">
        <f t="shared" si="11"/>
        <v>0</v>
      </c>
    </row>
    <row r="147" spans="1:15" ht="52.5" customHeight="1" x14ac:dyDescent="0.2">
      <c r="A147" s="23" t="s">
        <v>232</v>
      </c>
      <c r="B147" s="34" t="s">
        <v>228</v>
      </c>
      <c r="C147" s="46" t="s">
        <v>270</v>
      </c>
      <c r="D147" s="30" t="s">
        <v>313</v>
      </c>
      <c r="E147" s="65">
        <v>35</v>
      </c>
      <c r="F147" s="75"/>
      <c r="G147" s="76"/>
      <c r="H147" s="77">
        <f t="shared" si="8"/>
        <v>0</v>
      </c>
      <c r="I147" s="75"/>
      <c r="J147" s="76"/>
      <c r="K147" s="77">
        <f t="shared" si="9"/>
        <v>0</v>
      </c>
      <c r="L147" s="75"/>
      <c r="M147" s="76"/>
      <c r="N147" s="77">
        <f t="shared" si="10"/>
        <v>0</v>
      </c>
      <c r="O147" s="79">
        <f t="shared" si="11"/>
        <v>0</v>
      </c>
    </row>
    <row r="148" spans="1:15" ht="52.5" customHeight="1" x14ac:dyDescent="0.2">
      <c r="A148" s="23" t="s">
        <v>232</v>
      </c>
      <c r="B148" s="34" t="s">
        <v>228</v>
      </c>
      <c r="C148" s="29"/>
      <c r="D148" s="30">
        <v>19778</v>
      </c>
      <c r="E148" s="65">
        <v>35</v>
      </c>
      <c r="F148" s="75"/>
      <c r="G148" s="76"/>
      <c r="H148" s="77">
        <f t="shared" si="8"/>
        <v>0</v>
      </c>
      <c r="I148" s="75"/>
      <c r="J148" s="76"/>
      <c r="K148" s="77">
        <f t="shared" si="9"/>
        <v>0</v>
      </c>
      <c r="L148" s="75"/>
      <c r="M148" s="76"/>
      <c r="N148" s="77">
        <f t="shared" si="10"/>
        <v>0</v>
      </c>
      <c r="O148" s="79">
        <f t="shared" si="11"/>
        <v>0</v>
      </c>
    </row>
    <row r="149" spans="1:15" ht="52.5" customHeight="1" x14ac:dyDescent="0.2">
      <c r="A149" s="23" t="s">
        <v>232</v>
      </c>
      <c r="B149" s="34" t="s">
        <v>228</v>
      </c>
      <c r="C149" s="29" t="s">
        <v>271</v>
      </c>
      <c r="D149" s="30" t="s">
        <v>314</v>
      </c>
      <c r="E149" s="65">
        <v>35</v>
      </c>
      <c r="F149" s="75"/>
      <c r="G149" s="76"/>
      <c r="H149" s="77">
        <f t="shared" si="8"/>
        <v>0</v>
      </c>
      <c r="I149" s="75"/>
      <c r="J149" s="76"/>
      <c r="K149" s="77">
        <f t="shared" si="9"/>
        <v>0</v>
      </c>
      <c r="L149" s="75"/>
      <c r="M149" s="76"/>
      <c r="N149" s="77">
        <f t="shared" si="10"/>
        <v>0</v>
      </c>
      <c r="O149" s="79">
        <f t="shared" si="11"/>
        <v>0</v>
      </c>
    </row>
    <row r="150" spans="1:15" ht="52.5" customHeight="1" x14ac:dyDescent="0.2">
      <c r="A150" s="23" t="s">
        <v>232</v>
      </c>
      <c r="B150" s="28" t="s">
        <v>333</v>
      </c>
      <c r="C150" s="29" t="s">
        <v>272</v>
      </c>
      <c r="D150" s="30" t="s">
        <v>315</v>
      </c>
      <c r="E150" s="65">
        <v>35</v>
      </c>
      <c r="F150" s="75"/>
      <c r="G150" s="76"/>
      <c r="H150" s="77">
        <f t="shared" si="8"/>
        <v>0</v>
      </c>
      <c r="I150" s="75"/>
      <c r="J150" s="76"/>
      <c r="K150" s="77">
        <f t="shared" si="9"/>
        <v>0</v>
      </c>
      <c r="L150" s="75"/>
      <c r="M150" s="76"/>
      <c r="N150" s="77">
        <f t="shared" si="10"/>
        <v>0</v>
      </c>
      <c r="O150" s="79">
        <f t="shared" si="11"/>
        <v>0</v>
      </c>
    </row>
    <row r="151" spans="1:15" ht="52.5" customHeight="1" x14ac:dyDescent="0.2">
      <c r="A151" s="23" t="s">
        <v>232</v>
      </c>
      <c r="B151" s="28" t="s">
        <v>91</v>
      </c>
      <c r="C151" s="29" t="s">
        <v>273</v>
      </c>
      <c r="D151" s="30" t="s">
        <v>316</v>
      </c>
      <c r="E151" s="65">
        <v>35</v>
      </c>
      <c r="F151" s="75"/>
      <c r="G151" s="76"/>
      <c r="H151" s="77">
        <f t="shared" si="8"/>
        <v>0</v>
      </c>
      <c r="I151" s="75"/>
      <c r="J151" s="76"/>
      <c r="K151" s="77">
        <f t="shared" si="9"/>
        <v>0</v>
      </c>
      <c r="L151" s="75"/>
      <c r="M151" s="76"/>
      <c r="N151" s="77">
        <f t="shared" si="10"/>
        <v>0</v>
      </c>
      <c r="O151" s="79">
        <f t="shared" si="11"/>
        <v>0</v>
      </c>
    </row>
    <row r="152" spans="1:15" ht="52.5" customHeight="1" x14ac:dyDescent="0.2">
      <c r="A152" s="23" t="s">
        <v>232</v>
      </c>
      <c r="B152" s="28" t="s">
        <v>91</v>
      </c>
      <c r="C152" s="29" t="s">
        <v>274</v>
      </c>
      <c r="D152" s="30">
        <v>23100</v>
      </c>
      <c r="E152" s="65">
        <v>35</v>
      </c>
      <c r="F152" s="75"/>
      <c r="G152" s="76"/>
      <c r="H152" s="77">
        <f t="shared" si="8"/>
        <v>0</v>
      </c>
      <c r="I152" s="75"/>
      <c r="J152" s="76"/>
      <c r="K152" s="77">
        <f t="shared" si="9"/>
        <v>0</v>
      </c>
      <c r="L152" s="75"/>
      <c r="M152" s="76"/>
      <c r="N152" s="77">
        <f t="shared" si="10"/>
        <v>0</v>
      </c>
      <c r="O152" s="79">
        <f t="shared" si="11"/>
        <v>0</v>
      </c>
    </row>
    <row r="153" spans="1:15" ht="52.5" customHeight="1" x14ac:dyDescent="0.2">
      <c r="A153" s="23" t="s">
        <v>232</v>
      </c>
      <c r="B153" s="28" t="s">
        <v>334</v>
      </c>
      <c r="C153" s="29" t="s">
        <v>275</v>
      </c>
      <c r="D153" s="30" t="s">
        <v>317</v>
      </c>
      <c r="E153" s="65">
        <v>35</v>
      </c>
      <c r="F153" s="75"/>
      <c r="G153" s="76"/>
      <c r="H153" s="77">
        <f t="shared" si="8"/>
        <v>0</v>
      </c>
      <c r="I153" s="75"/>
      <c r="J153" s="76"/>
      <c r="K153" s="77">
        <f t="shared" si="9"/>
        <v>0</v>
      </c>
      <c r="L153" s="75"/>
      <c r="M153" s="76"/>
      <c r="N153" s="77">
        <f t="shared" si="10"/>
        <v>0</v>
      </c>
      <c r="O153" s="79">
        <f t="shared" si="11"/>
        <v>0</v>
      </c>
    </row>
    <row r="154" spans="1:15" ht="52.5" customHeight="1" x14ac:dyDescent="0.2">
      <c r="A154" s="23" t="s">
        <v>232</v>
      </c>
      <c r="B154" s="28" t="s">
        <v>334</v>
      </c>
      <c r="C154" s="29" t="s">
        <v>276</v>
      </c>
      <c r="D154" s="30">
        <v>23625</v>
      </c>
      <c r="E154" s="65">
        <v>35</v>
      </c>
      <c r="F154" s="75"/>
      <c r="G154" s="76"/>
      <c r="H154" s="77">
        <f t="shared" si="8"/>
        <v>0</v>
      </c>
      <c r="I154" s="75"/>
      <c r="J154" s="76"/>
      <c r="K154" s="77">
        <f t="shared" si="9"/>
        <v>0</v>
      </c>
      <c r="L154" s="75"/>
      <c r="M154" s="76"/>
      <c r="N154" s="77">
        <f t="shared" si="10"/>
        <v>0</v>
      </c>
      <c r="O154" s="79">
        <f t="shared" si="11"/>
        <v>0</v>
      </c>
    </row>
    <row r="155" spans="1:15" ht="52.5" customHeight="1" x14ac:dyDescent="0.2">
      <c r="A155" s="23" t="s">
        <v>232</v>
      </c>
      <c r="B155" s="28" t="s">
        <v>334</v>
      </c>
      <c r="C155" s="29" t="s">
        <v>277</v>
      </c>
      <c r="D155" s="30" t="s">
        <v>318</v>
      </c>
      <c r="E155" s="65">
        <v>35</v>
      </c>
      <c r="F155" s="75"/>
      <c r="G155" s="76"/>
      <c r="H155" s="77">
        <f t="shared" si="8"/>
        <v>0</v>
      </c>
      <c r="I155" s="75"/>
      <c r="J155" s="76"/>
      <c r="K155" s="77">
        <f t="shared" si="9"/>
        <v>0</v>
      </c>
      <c r="L155" s="75"/>
      <c r="M155" s="76"/>
      <c r="N155" s="77">
        <f t="shared" si="10"/>
        <v>0</v>
      </c>
      <c r="O155" s="79">
        <f t="shared" si="11"/>
        <v>0</v>
      </c>
    </row>
    <row r="156" spans="1:15" ht="52.5" customHeight="1" x14ac:dyDescent="0.2">
      <c r="A156" s="23" t="s">
        <v>232</v>
      </c>
      <c r="B156" s="28" t="s">
        <v>334</v>
      </c>
      <c r="C156" s="29" t="s">
        <v>278</v>
      </c>
      <c r="D156" s="30" t="s">
        <v>319</v>
      </c>
      <c r="E156" s="65">
        <v>35</v>
      </c>
      <c r="F156" s="75"/>
      <c r="G156" s="76"/>
      <c r="H156" s="77">
        <f t="shared" si="8"/>
        <v>0</v>
      </c>
      <c r="I156" s="75"/>
      <c r="J156" s="76"/>
      <c r="K156" s="77">
        <f t="shared" si="9"/>
        <v>0</v>
      </c>
      <c r="L156" s="75"/>
      <c r="M156" s="76"/>
      <c r="N156" s="77">
        <f t="shared" si="10"/>
        <v>0</v>
      </c>
      <c r="O156" s="79">
        <f t="shared" si="11"/>
        <v>0</v>
      </c>
    </row>
    <row r="157" spans="1:15" ht="52.5" customHeight="1" x14ac:dyDescent="0.2">
      <c r="A157" s="23" t="s">
        <v>232</v>
      </c>
      <c r="B157" s="34" t="s">
        <v>335</v>
      </c>
      <c r="C157" s="29" t="s">
        <v>279</v>
      </c>
      <c r="D157" s="30">
        <v>409</v>
      </c>
      <c r="E157" s="65">
        <v>35</v>
      </c>
      <c r="F157" s="75"/>
      <c r="G157" s="76"/>
      <c r="H157" s="77">
        <f t="shared" si="8"/>
        <v>0</v>
      </c>
      <c r="I157" s="75"/>
      <c r="J157" s="76"/>
      <c r="K157" s="77">
        <f t="shared" si="9"/>
        <v>0</v>
      </c>
      <c r="L157" s="75"/>
      <c r="M157" s="76"/>
      <c r="N157" s="77">
        <f t="shared" si="10"/>
        <v>0</v>
      </c>
      <c r="O157" s="79">
        <f t="shared" si="11"/>
        <v>0</v>
      </c>
    </row>
    <row r="158" spans="1:15" ht="52.5" customHeight="1" x14ac:dyDescent="0.2">
      <c r="A158" s="23" t="s">
        <v>232</v>
      </c>
      <c r="B158" s="34" t="s">
        <v>335</v>
      </c>
      <c r="C158" s="33" t="s">
        <v>280</v>
      </c>
      <c r="D158" s="30" t="s">
        <v>320</v>
      </c>
      <c r="E158" s="65">
        <v>35</v>
      </c>
      <c r="F158" s="75"/>
      <c r="G158" s="76"/>
      <c r="H158" s="77">
        <f t="shared" si="8"/>
        <v>0</v>
      </c>
      <c r="I158" s="75"/>
      <c r="J158" s="76"/>
      <c r="K158" s="77">
        <f t="shared" si="9"/>
        <v>0</v>
      </c>
      <c r="L158" s="75"/>
      <c r="M158" s="76"/>
      <c r="N158" s="77">
        <f t="shared" si="10"/>
        <v>0</v>
      </c>
      <c r="O158" s="79">
        <f t="shared" si="11"/>
        <v>0</v>
      </c>
    </row>
    <row r="159" spans="1:15" ht="52.5" customHeight="1" x14ac:dyDescent="0.2">
      <c r="A159" s="23" t="s">
        <v>232</v>
      </c>
      <c r="B159" s="34" t="s">
        <v>335</v>
      </c>
      <c r="C159" s="29" t="s">
        <v>281</v>
      </c>
      <c r="D159" s="30" t="s">
        <v>321</v>
      </c>
      <c r="E159" s="65">
        <v>35</v>
      </c>
      <c r="F159" s="75"/>
      <c r="G159" s="76"/>
      <c r="H159" s="77">
        <f t="shared" si="8"/>
        <v>0</v>
      </c>
      <c r="I159" s="75"/>
      <c r="J159" s="76"/>
      <c r="K159" s="77">
        <f t="shared" si="9"/>
        <v>0</v>
      </c>
      <c r="L159" s="75"/>
      <c r="M159" s="76"/>
      <c r="N159" s="77">
        <f t="shared" si="10"/>
        <v>0</v>
      </c>
      <c r="O159" s="79">
        <f t="shared" si="11"/>
        <v>0</v>
      </c>
    </row>
    <row r="160" spans="1:15" ht="52.5" customHeight="1" x14ac:dyDescent="0.2">
      <c r="A160" s="23" t="s">
        <v>232</v>
      </c>
      <c r="B160" s="34" t="s">
        <v>335</v>
      </c>
      <c r="C160" s="29" t="s">
        <v>282</v>
      </c>
      <c r="D160" s="30" t="s">
        <v>322</v>
      </c>
      <c r="E160" s="65">
        <v>35</v>
      </c>
      <c r="F160" s="75"/>
      <c r="G160" s="76"/>
      <c r="H160" s="77">
        <f t="shared" si="8"/>
        <v>0</v>
      </c>
      <c r="I160" s="75"/>
      <c r="J160" s="76"/>
      <c r="K160" s="77">
        <f t="shared" si="9"/>
        <v>0</v>
      </c>
      <c r="L160" s="75"/>
      <c r="M160" s="76"/>
      <c r="N160" s="77">
        <f t="shared" si="10"/>
        <v>0</v>
      </c>
      <c r="O160" s="79">
        <f t="shared" si="11"/>
        <v>0</v>
      </c>
    </row>
    <row r="161" spans="1:15" ht="52.5" customHeight="1" x14ac:dyDescent="0.2">
      <c r="A161" s="23" t="s">
        <v>232</v>
      </c>
      <c r="B161" s="34" t="s">
        <v>229</v>
      </c>
      <c r="C161" s="29" t="s">
        <v>283</v>
      </c>
      <c r="D161" s="30" t="s">
        <v>323</v>
      </c>
      <c r="E161" s="65">
        <v>35</v>
      </c>
      <c r="F161" s="75"/>
      <c r="G161" s="76"/>
      <c r="H161" s="77">
        <f t="shared" si="8"/>
        <v>0</v>
      </c>
      <c r="I161" s="75"/>
      <c r="J161" s="76"/>
      <c r="K161" s="77">
        <f t="shared" si="9"/>
        <v>0</v>
      </c>
      <c r="L161" s="75"/>
      <c r="M161" s="76"/>
      <c r="N161" s="77">
        <f t="shared" si="10"/>
        <v>0</v>
      </c>
      <c r="O161" s="79">
        <f t="shared" si="11"/>
        <v>0</v>
      </c>
    </row>
    <row r="162" spans="1:15" ht="52.5" customHeight="1" x14ac:dyDescent="0.2">
      <c r="A162" s="23" t="s">
        <v>232</v>
      </c>
      <c r="B162" s="34" t="s">
        <v>229</v>
      </c>
      <c r="C162" s="43" t="s">
        <v>284</v>
      </c>
      <c r="D162" s="30">
        <v>3888</v>
      </c>
      <c r="E162" s="65">
        <v>35</v>
      </c>
      <c r="F162" s="75"/>
      <c r="G162" s="76"/>
      <c r="H162" s="77">
        <f t="shared" si="8"/>
        <v>0</v>
      </c>
      <c r="I162" s="75"/>
      <c r="J162" s="76"/>
      <c r="K162" s="77">
        <f t="shared" si="9"/>
        <v>0</v>
      </c>
      <c r="L162" s="75"/>
      <c r="M162" s="76"/>
      <c r="N162" s="77">
        <f t="shared" si="10"/>
        <v>0</v>
      </c>
      <c r="O162" s="79">
        <f t="shared" si="11"/>
        <v>0</v>
      </c>
    </row>
    <row r="163" spans="1:15" ht="52.5" customHeight="1" x14ac:dyDescent="0.2">
      <c r="A163" s="23" t="s">
        <v>232</v>
      </c>
      <c r="B163" s="47" t="s">
        <v>229</v>
      </c>
      <c r="C163" s="29" t="s">
        <v>285</v>
      </c>
      <c r="D163" s="30" t="s">
        <v>324</v>
      </c>
      <c r="E163" s="65">
        <v>35</v>
      </c>
      <c r="F163" s="75"/>
      <c r="G163" s="76"/>
      <c r="H163" s="77">
        <f t="shared" si="8"/>
        <v>0</v>
      </c>
      <c r="I163" s="75"/>
      <c r="J163" s="76"/>
      <c r="K163" s="77">
        <f t="shared" si="9"/>
        <v>0</v>
      </c>
      <c r="L163" s="75"/>
      <c r="M163" s="76"/>
      <c r="N163" s="77">
        <f t="shared" si="10"/>
        <v>0</v>
      </c>
      <c r="O163" s="79">
        <f t="shared" si="11"/>
        <v>0</v>
      </c>
    </row>
    <row r="164" spans="1:15" ht="52.5" customHeight="1" x14ac:dyDescent="0.2">
      <c r="A164" s="23" t="s">
        <v>232</v>
      </c>
      <c r="B164" s="47" t="s">
        <v>229</v>
      </c>
      <c r="C164" s="29" t="s">
        <v>286</v>
      </c>
      <c r="D164" s="30">
        <v>81</v>
      </c>
      <c r="E164" s="65">
        <v>35</v>
      </c>
      <c r="F164" s="75"/>
      <c r="G164" s="76"/>
      <c r="H164" s="77">
        <f t="shared" si="8"/>
        <v>0</v>
      </c>
      <c r="I164" s="75"/>
      <c r="J164" s="76"/>
      <c r="K164" s="77">
        <f t="shared" si="9"/>
        <v>0</v>
      </c>
      <c r="L164" s="75"/>
      <c r="M164" s="76"/>
      <c r="N164" s="77">
        <f t="shared" si="10"/>
        <v>0</v>
      </c>
      <c r="O164" s="79">
        <f t="shared" si="11"/>
        <v>0</v>
      </c>
    </row>
    <row r="165" spans="1:15" ht="52.5" customHeight="1" x14ac:dyDescent="0.2">
      <c r="A165" s="23" t="s">
        <v>232</v>
      </c>
      <c r="B165" s="34" t="s">
        <v>230</v>
      </c>
      <c r="C165" s="29" t="s">
        <v>287</v>
      </c>
      <c r="D165" s="30" t="s">
        <v>325</v>
      </c>
      <c r="E165" s="65">
        <v>35</v>
      </c>
      <c r="F165" s="75"/>
      <c r="G165" s="76"/>
      <c r="H165" s="77">
        <f t="shared" si="8"/>
        <v>0</v>
      </c>
      <c r="I165" s="75"/>
      <c r="J165" s="76"/>
      <c r="K165" s="77">
        <f t="shared" si="9"/>
        <v>0</v>
      </c>
      <c r="L165" s="75"/>
      <c r="M165" s="76"/>
      <c r="N165" s="77">
        <f t="shared" si="10"/>
        <v>0</v>
      </c>
      <c r="O165" s="79">
        <f t="shared" si="11"/>
        <v>0</v>
      </c>
    </row>
    <row r="166" spans="1:15" ht="52.5" customHeight="1" x14ac:dyDescent="0.2">
      <c r="A166" s="23" t="s">
        <v>232</v>
      </c>
      <c r="B166" s="34" t="s">
        <v>230</v>
      </c>
      <c r="C166" s="29" t="s">
        <v>288</v>
      </c>
      <c r="D166" s="30" t="s">
        <v>326</v>
      </c>
      <c r="E166" s="65">
        <v>35</v>
      </c>
      <c r="F166" s="75"/>
      <c r="G166" s="76"/>
      <c r="H166" s="77">
        <f t="shared" si="8"/>
        <v>0</v>
      </c>
      <c r="I166" s="75"/>
      <c r="J166" s="76"/>
      <c r="K166" s="77">
        <f t="shared" si="9"/>
        <v>0</v>
      </c>
      <c r="L166" s="75"/>
      <c r="M166" s="76"/>
      <c r="N166" s="77">
        <f t="shared" si="10"/>
        <v>0</v>
      </c>
      <c r="O166" s="79">
        <f t="shared" si="11"/>
        <v>0</v>
      </c>
    </row>
    <row r="167" spans="1:15" ht="52.5" customHeight="1" x14ac:dyDescent="0.2">
      <c r="A167" s="23" t="s">
        <v>232</v>
      </c>
      <c r="B167" s="47" t="s">
        <v>230</v>
      </c>
      <c r="C167" s="29" t="s">
        <v>289</v>
      </c>
      <c r="D167" s="30" t="s">
        <v>327</v>
      </c>
      <c r="E167" s="65">
        <v>35</v>
      </c>
      <c r="F167" s="75"/>
      <c r="G167" s="76"/>
      <c r="H167" s="77">
        <f t="shared" si="8"/>
        <v>0</v>
      </c>
      <c r="I167" s="75"/>
      <c r="J167" s="76"/>
      <c r="K167" s="77">
        <f t="shared" si="9"/>
        <v>0</v>
      </c>
      <c r="L167" s="75"/>
      <c r="M167" s="76"/>
      <c r="N167" s="77">
        <f t="shared" si="10"/>
        <v>0</v>
      </c>
      <c r="O167" s="79">
        <f t="shared" si="11"/>
        <v>0</v>
      </c>
    </row>
    <row r="168" spans="1:15" ht="52.5" customHeight="1" x14ac:dyDescent="0.2">
      <c r="A168" s="23" t="s">
        <v>232</v>
      </c>
      <c r="B168" s="34" t="s">
        <v>230</v>
      </c>
      <c r="C168" s="29" t="s">
        <v>290</v>
      </c>
      <c r="D168" s="30" t="s">
        <v>328</v>
      </c>
      <c r="E168" s="65">
        <v>35</v>
      </c>
      <c r="F168" s="75"/>
      <c r="G168" s="76"/>
      <c r="H168" s="77">
        <f t="shared" si="8"/>
        <v>0</v>
      </c>
      <c r="I168" s="75"/>
      <c r="J168" s="76"/>
      <c r="K168" s="77">
        <f t="shared" si="9"/>
        <v>0</v>
      </c>
      <c r="L168" s="75"/>
      <c r="M168" s="76"/>
      <c r="N168" s="77">
        <f t="shared" si="10"/>
        <v>0</v>
      </c>
      <c r="O168" s="79">
        <f t="shared" si="11"/>
        <v>0</v>
      </c>
    </row>
    <row r="169" spans="1:15" ht="52.5" customHeight="1" x14ac:dyDescent="0.2">
      <c r="A169" s="23" t="s">
        <v>232</v>
      </c>
      <c r="B169" s="34" t="s">
        <v>231</v>
      </c>
      <c r="C169" s="29" t="s">
        <v>291</v>
      </c>
      <c r="D169" s="30" t="s">
        <v>329</v>
      </c>
      <c r="E169" s="65">
        <v>35</v>
      </c>
      <c r="F169" s="75"/>
      <c r="G169" s="76"/>
      <c r="H169" s="77">
        <f t="shared" si="8"/>
        <v>0</v>
      </c>
      <c r="I169" s="75"/>
      <c r="J169" s="76"/>
      <c r="K169" s="77">
        <f t="shared" si="9"/>
        <v>0</v>
      </c>
      <c r="L169" s="75"/>
      <c r="M169" s="76"/>
      <c r="N169" s="77">
        <f t="shared" si="10"/>
        <v>0</v>
      </c>
      <c r="O169" s="79">
        <f t="shared" si="11"/>
        <v>0</v>
      </c>
    </row>
    <row r="170" spans="1:15" ht="52.5" customHeight="1" x14ac:dyDescent="0.2">
      <c r="A170" s="23" t="s">
        <v>337</v>
      </c>
      <c r="B170" s="34" t="s">
        <v>94</v>
      </c>
      <c r="C170" s="43" t="s">
        <v>341</v>
      </c>
      <c r="D170" s="30" t="s">
        <v>371</v>
      </c>
      <c r="E170" s="65">
        <v>35</v>
      </c>
      <c r="F170" s="75"/>
      <c r="G170" s="76"/>
      <c r="H170" s="77">
        <f t="shared" si="8"/>
        <v>0</v>
      </c>
      <c r="I170" s="75"/>
      <c r="J170" s="76"/>
      <c r="K170" s="77">
        <f t="shared" si="9"/>
        <v>0</v>
      </c>
      <c r="L170" s="75"/>
      <c r="M170" s="76"/>
      <c r="N170" s="77">
        <f t="shared" si="10"/>
        <v>0</v>
      </c>
      <c r="O170" s="79">
        <f t="shared" si="11"/>
        <v>0</v>
      </c>
    </row>
    <row r="171" spans="1:15" ht="52.5" customHeight="1" x14ac:dyDescent="0.2">
      <c r="A171" s="23" t="s">
        <v>337</v>
      </c>
      <c r="B171" s="34" t="s">
        <v>94</v>
      </c>
      <c r="C171" s="29" t="s">
        <v>342</v>
      </c>
      <c r="D171" s="30" t="s">
        <v>372</v>
      </c>
      <c r="E171" s="65">
        <v>35</v>
      </c>
      <c r="F171" s="75"/>
      <c r="G171" s="76"/>
      <c r="H171" s="77">
        <f t="shared" si="8"/>
        <v>0</v>
      </c>
      <c r="I171" s="75"/>
      <c r="J171" s="76"/>
      <c r="K171" s="77">
        <f t="shared" si="9"/>
        <v>0</v>
      </c>
      <c r="L171" s="75"/>
      <c r="M171" s="76"/>
      <c r="N171" s="77">
        <f t="shared" si="10"/>
        <v>0</v>
      </c>
      <c r="O171" s="79">
        <f t="shared" si="11"/>
        <v>0</v>
      </c>
    </row>
    <row r="172" spans="1:15" ht="52.5" customHeight="1" x14ac:dyDescent="0.2">
      <c r="A172" s="23" t="s">
        <v>337</v>
      </c>
      <c r="B172" s="34" t="s">
        <v>94</v>
      </c>
      <c r="C172" s="43" t="s">
        <v>343</v>
      </c>
      <c r="D172" s="30" t="s">
        <v>373</v>
      </c>
      <c r="E172" s="65">
        <v>35</v>
      </c>
      <c r="F172" s="75"/>
      <c r="G172" s="76"/>
      <c r="H172" s="77">
        <f t="shared" si="8"/>
        <v>0</v>
      </c>
      <c r="I172" s="75"/>
      <c r="J172" s="76"/>
      <c r="K172" s="77">
        <f t="shared" si="9"/>
        <v>0</v>
      </c>
      <c r="L172" s="75"/>
      <c r="M172" s="76"/>
      <c r="N172" s="77">
        <f t="shared" si="10"/>
        <v>0</v>
      </c>
      <c r="O172" s="79">
        <f t="shared" si="11"/>
        <v>0</v>
      </c>
    </row>
    <row r="173" spans="1:15" ht="52.5" customHeight="1" x14ac:dyDescent="0.2">
      <c r="A173" s="23" t="s">
        <v>337</v>
      </c>
      <c r="B173" s="34" t="s">
        <v>94</v>
      </c>
      <c r="C173" s="29" t="s">
        <v>344</v>
      </c>
      <c r="D173" s="30" t="s">
        <v>374</v>
      </c>
      <c r="E173" s="65">
        <v>35</v>
      </c>
      <c r="F173" s="75"/>
      <c r="G173" s="76"/>
      <c r="H173" s="77">
        <f t="shared" si="8"/>
        <v>0</v>
      </c>
      <c r="I173" s="75"/>
      <c r="J173" s="76"/>
      <c r="K173" s="77">
        <f t="shared" si="9"/>
        <v>0</v>
      </c>
      <c r="L173" s="75"/>
      <c r="M173" s="76"/>
      <c r="N173" s="77">
        <f t="shared" si="10"/>
        <v>0</v>
      </c>
      <c r="O173" s="79">
        <f t="shared" si="11"/>
        <v>0</v>
      </c>
    </row>
    <row r="174" spans="1:15" ht="52.5" customHeight="1" x14ac:dyDescent="0.2">
      <c r="A174" s="23" t="s">
        <v>337</v>
      </c>
      <c r="B174" s="47" t="s">
        <v>336</v>
      </c>
      <c r="C174" s="33" t="s">
        <v>345</v>
      </c>
      <c r="D174" s="39" t="s">
        <v>375</v>
      </c>
      <c r="E174" s="65">
        <v>35</v>
      </c>
      <c r="F174" s="75"/>
      <c r="G174" s="76"/>
      <c r="H174" s="77">
        <f t="shared" si="8"/>
        <v>0</v>
      </c>
      <c r="I174" s="75"/>
      <c r="J174" s="76"/>
      <c r="K174" s="77">
        <f t="shared" si="9"/>
        <v>0</v>
      </c>
      <c r="L174" s="75"/>
      <c r="M174" s="76"/>
      <c r="N174" s="77">
        <f t="shared" si="10"/>
        <v>0</v>
      </c>
      <c r="O174" s="79">
        <f t="shared" si="11"/>
        <v>0</v>
      </c>
    </row>
    <row r="175" spans="1:15" ht="52.5" customHeight="1" x14ac:dyDescent="0.2">
      <c r="A175" s="23" t="s">
        <v>337</v>
      </c>
      <c r="B175" s="34" t="s">
        <v>336</v>
      </c>
      <c r="C175" s="29" t="s">
        <v>346</v>
      </c>
      <c r="D175" s="30" t="s">
        <v>376</v>
      </c>
      <c r="E175" s="65">
        <v>35</v>
      </c>
      <c r="F175" s="75"/>
      <c r="G175" s="76"/>
      <c r="H175" s="77">
        <f t="shared" si="8"/>
        <v>0</v>
      </c>
      <c r="I175" s="75"/>
      <c r="J175" s="76"/>
      <c r="K175" s="77">
        <f t="shared" si="9"/>
        <v>0</v>
      </c>
      <c r="L175" s="75"/>
      <c r="M175" s="76"/>
      <c r="N175" s="77">
        <f t="shared" si="10"/>
        <v>0</v>
      </c>
      <c r="O175" s="79">
        <f t="shared" si="11"/>
        <v>0</v>
      </c>
    </row>
    <row r="176" spans="1:15" ht="52.5" customHeight="1" x14ac:dyDescent="0.2">
      <c r="A176" s="23" t="s">
        <v>337</v>
      </c>
      <c r="B176" s="34" t="s">
        <v>336</v>
      </c>
      <c r="C176" s="46" t="s">
        <v>347</v>
      </c>
      <c r="D176" s="30" t="s">
        <v>377</v>
      </c>
      <c r="E176" s="65">
        <v>35</v>
      </c>
      <c r="F176" s="75"/>
      <c r="G176" s="76"/>
      <c r="H176" s="77">
        <f t="shared" si="8"/>
        <v>0</v>
      </c>
      <c r="I176" s="75"/>
      <c r="J176" s="76"/>
      <c r="K176" s="77">
        <f t="shared" si="9"/>
        <v>0</v>
      </c>
      <c r="L176" s="75"/>
      <c r="M176" s="76"/>
      <c r="N176" s="77">
        <f t="shared" si="10"/>
        <v>0</v>
      </c>
      <c r="O176" s="79">
        <f t="shared" si="11"/>
        <v>0</v>
      </c>
    </row>
    <row r="177" spans="1:15" ht="52.5" customHeight="1" x14ac:dyDescent="0.2">
      <c r="A177" s="23" t="s">
        <v>337</v>
      </c>
      <c r="B177" s="34" t="s">
        <v>336</v>
      </c>
      <c r="C177" s="29" t="s">
        <v>348</v>
      </c>
      <c r="D177" s="30" t="s">
        <v>378</v>
      </c>
      <c r="E177" s="65">
        <v>35</v>
      </c>
      <c r="F177" s="75"/>
      <c r="G177" s="76"/>
      <c r="H177" s="77">
        <f t="shared" si="8"/>
        <v>0</v>
      </c>
      <c r="I177" s="75"/>
      <c r="J177" s="76"/>
      <c r="K177" s="77">
        <f t="shared" si="9"/>
        <v>0</v>
      </c>
      <c r="L177" s="75"/>
      <c r="M177" s="76"/>
      <c r="N177" s="77">
        <f t="shared" si="10"/>
        <v>0</v>
      </c>
      <c r="O177" s="79">
        <f t="shared" si="11"/>
        <v>0</v>
      </c>
    </row>
    <row r="178" spans="1:15" ht="52.5" customHeight="1" x14ac:dyDescent="0.2">
      <c r="A178" s="23" t="s">
        <v>337</v>
      </c>
      <c r="B178" s="34" t="s">
        <v>228</v>
      </c>
      <c r="C178" s="29" t="s">
        <v>349</v>
      </c>
      <c r="D178" s="30" t="s">
        <v>379</v>
      </c>
      <c r="E178" s="65">
        <v>35</v>
      </c>
      <c r="F178" s="75"/>
      <c r="G178" s="76"/>
      <c r="H178" s="77">
        <f t="shared" si="8"/>
        <v>0</v>
      </c>
      <c r="I178" s="75"/>
      <c r="J178" s="76"/>
      <c r="K178" s="77">
        <f t="shared" si="9"/>
        <v>0</v>
      </c>
      <c r="L178" s="75"/>
      <c r="M178" s="76"/>
      <c r="N178" s="77">
        <f t="shared" si="10"/>
        <v>0</v>
      </c>
      <c r="O178" s="79">
        <f t="shared" si="11"/>
        <v>0</v>
      </c>
    </row>
    <row r="179" spans="1:15" ht="52.5" customHeight="1" x14ac:dyDescent="0.2">
      <c r="A179" s="23" t="s">
        <v>337</v>
      </c>
      <c r="B179" s="34" t="s">
        <v>228</v>
      </c>
      <c r="C179" s="29" t="s">
        <v>350</v>
      </c>
      <c r="D179" s="29">
        <v>742</v>
      </c>
      <c r="E179" s="65">
        <v>35</v>
      </c>
      <c r="F179" s="75"/>
      <c r="G179" s="76"/>
      <c r="H179" s="77">
        <f t="shared" si="8"/>
        <v>0</v>
      </c>
      <c r="I179" s="75"/>
      <c r="J179" s="76"/>
      <c r="K179" s="77">
        <f t="shared" si="9"/>
        <v>0</v>
      </c>
      <c r="L179" s="75"/>
      <c r="M179" s="76"/>
      <c r="N179" s="77">
        <f t="shared" si="10"/>
        <v>0</v>
      </c>
      <c r="O179" s="79">
        <f t="shared" si="11"/>
        <v>0</v>
      </c>
    </row>
    <row r="180" spans="1:15" ht="52.5" customHeight="1" x14ac:dyDescent="0.2">
      <c r="A180" s="23" t="s">
        <v>337</v>
      </c>
      <c r="B180" s="34" t="s">
        <v>228</v>
      </c>
      <c r="C180" s="29" t="s">
        <v>351</v>
      </c>
      <c r="D180" s="30" t="s">
        <v>380</v>
      </c>
      <c r="E180" s="65">
        <v>35</v>
      </c>
      <c r="F180" s="75"/>
      <c r="G180" s="76"/>
      <c r="H180" s="77">
        <f t="shared" si="8"/>
        <v>0</v>
      </c>
      <c r="I180" s="75"/>
      <c r="J180" s="76"/>
      <c r="K180" s="77">
        <f t="shared" si="9"/>
        <v>0</v>
      </c>
      <c r="L180" s="75"/>
      <c r="M180" s="76"/>
      <c r="N180" s="77">
        <f t="shared" si="10"/>
        <v>0</v>
      </c>
      <c r="O180" s="79">
        <f t="shared" si="11"/>
        <v>0</v>
      </c>
    </row>
    <row r="181" spans="1:15" ht="52.5" customHeight="1" x14ac:dyDescent="0.2">
      <c r="A181" s="23" t="s">
        <v>337</v>
      </c>
      <c r="B181" s="34" t="s">
        <v>228</v>
      </c>
      <c r="C181" s="29" t="s">
        <v>352</v>
      </c>
      <c r="D181" s="29">
        <v>20838</v>
      </c>
      <c r="E181" s="65">
        <v>35</v>
      </c>
      <c r="F181" s="75"/>
      <c r="G181" s="76"/>
      <c r="H181" s="77">
        <f t="shared" si="8"/>
        <v>0</v>
      </c>
      <c r="I181" s="75"/>
      <c r="J181" s="76"/>
      <c r="K181" s="77">
        <f t="shared" si="9"/>
        <v>0</v>
      </c>
      <c r="L181" s="75"/>
      <c r="M181" s="76"/>
      <c r="N181" s="77">
        <f t="shared" si="10"/>
        <v>0</v>
      </c>
      <c r="O181" s="79">
        <f t="shared" si="11"/>
        <v>0</v>
      </c>
    </row>
    <row r="182" spans="1:15" ht="52.5" customHeight="1" x14ac:dyDescent="0.2">
      <c r="A182" s="23" t="s">
        <v>337</v>
      </c>
      <c r="B182" s="34" t="s">
        <v>228</v>
      </c>
      <c r="C182" s="29" t="s">
        <v>353</v>
      </c>
      <c r="D182" s="30" t="s">
        <v>381</v>
      </c>
      <c r="E182" s="65">
        <v>35</v>
      </c>
      <c r="F182" s="75"/>
      <c r="G182" s="76"/>
      <c r="H182" s="77">
        <f t="shared" si="8"/>
        <v>0</v>
      </c>
      <c r="I182" s="75"/>
      <c r="J182" s="76"/>
      <c r="K182" s="77">
        <f t="shared" si="9"/>
        <v>0</v>
      </c>
      <c r="L182" s="75"/>
      <c r="M182" s="76"/>
      <c r="N182" s="77">
        <f t="shared" si="10"/>
        <v>0</v>
      </c>
      <c r="O182" s="79">
        <f t="shared" si="11"/>
        <v>0</v>
      </c>
    </row>
    <row r="183" spans="1:15" ht="52.5" customHeight="1" x14ac:dyDescent="0.2">
      <c r="A183" s="23" t="s">
        <v>337</v>
      </c>
      <c r="B183" s="34" t="s">
        <v>228</v>
      </c>
      <c r="C183" s="29" t="s">
        <v>354</v>
      </c>
      <c r="D183" s="30" t="s">
        <v>382</v>
      </c>
      <c r="E183" s="65">
        <v>35</v>
      </c>
      <c r="F183" s="75"/>
      <c r="G183" s="76"/>
      <c r="H183" s="77">
        <f t="shared" si="8"/>
        <v>0</v>
      </c>
      <c r="I183" s="75"/>
      <c r="J183" s="76"/>
      <c r="K183" s="77">
        <f t="shared" si="9"/>
        <v>0</v>
      </c>
      <c r="L183" s="75"/>
      <c r="M183" s="76"/>
      <c r="N183" s="77">
        <f t="shared" si="10"/>
        <v>0</v>
      </c>
      <c r="O183" s="79">
        <f t="shared" si="11"/>
        <v>0</v>
      </c>
    </row>
    <row r="184" spans="1:15" ht="52.5" customHeight="1" x14ac:dyDescent="0.2">
      <c r="A184" s="23" t="s">
        <v>337</v>
      </c>
      <c r="B184" s="34" t="s">
        <v>228</v>
      </c>
      <c r="C184" s="29" t="s">
        <v>355</v>
      </c>
      <c r="D184" s="30" t="s">
        <v>383</v>
      </c>
      <c r="E184" s="65">
        <v>35</v>
      </c>
      <c r="F184" s="75"/>
      <c r="G184" s="76"/>
      <c r="H184" s="77">
        <f t="shared" si="8"/>
        <v>0</v>
      </c>
      <c r="I184" s="75"/>
      <c r="J184" s="76"/>
      <c r="K184" s="77">
        <f t="shared" si="9"/>
        <v>0</v>
      </c>
      <c r="L184" s="75"/>
      <c r="M184" s="76"/>
      <c r="N184" s="77">
        <f t="shared" si="10"/>
        <v>0</v>
      </c>
      <c r="O184" s="79">
        <f t="shared" si="11"/>
        <v>0</v>
      </c>
    </row>
    <row r="185" spans="1:15" ht="52.5" customHeight="1" x14ac:dyDescent="0.2">
      <c r="A185" s="23" t="s">
        <v>337</v>
      </c>
      <c r="B185" s="47" t="s">
        <v>228</v>
      </c>
      <c r="C185" s="33" t="s">
        <v>356</v>
      </c>
      <c r="D185" s="30" t="s">
        <v>384</v>
      </c>
      <c r="E185" s="65">
        <v>35</v>
      </c>
      <c r="F185" s="75"/>
      <c r="G185" s="76"/>
      <c r="H185" s="77">
        <f t="shared" si="8"/>
        <v>0</v>
      </c>
      <c r="I185" s="75"/>
      <c r="J185" s="76"/>
      <c r="K185" s="77">
        <f t="shared" si="9"/>
        <v>0</v>
      </c>
      <c r="L185" s="75"/>
      <c r="M185" s="76"/>
      <c r="N185" s="77">
        <f t="shared" si="10"/>
        <v>0</v>
      </c>
      <c r="O185" s="79">
        <f t="shared" si="11"/>
        <v>0</v>
      </c>
    </row>
    <row r="186" spans="1:15" ht="52.5" customHeight="1" x14ac:dyDescent="0.2">
      <c r="A186" s="23" t="s">
        <v>337</v>
      </c>
      <c r="B186" s="34" t="s">
        <v>338</v>
      </c>
      <c r="C186" s="29" t="s">
        <v>357</v>
      </c>
      <c r="D186" s="30">
        <v>23187</v>
      </c>
      <c r="E186" s="65">
        <v>35</v>
      </c>
      <c r="F186" s="75"/>
      <c r="G186" s="76"/>
      <c r="H186" s="77">
        <f t="shared" si="8"/>
        <v>0</v>
      </c>
      <c r="I186" s="75"/>
      <c r="J186" s="76"/>
      <c r="K186" s="77">
        <f t="shared" si="9"/>
        <v>0</v>
      </c>
      <c r="L186" s="75"/>
      <c r="M186" s="76"/>
      <c r="N186" s="77">
        <f t="shared" si="10"/>
        <v>0</v>
      </c>
      <c r="O186" s="79">
        <f t="shared" si="11"/>
        <v>0</v>
      </c>
    </row>
    <row r="187" spans="1:15" ht="52.5" customHeight="1" x14ac:dyDescent="0.2">
      <c r="A187" s="23" t="s">
        <v>337</v>
      </c>
      <c r="B187" s="34" t="s">
        <v>338</v>
      </c>
      <c r="C187" s="29" t="s">
        <v>358</v>
      </c>
      <c r="D187" s="30" t="s">
        <v>385</v>
      </c>
      <c r="E187" s="65">
        <v>35</v>
      </c>
      <c r="F187" s="75"/>
      <c r="G187" s="76"/>
      <c r="H187" s="77">
        <f t="shared" si="8"/>
        <v>0</v>
      </c>
      <c r="I187" s="75"/>
      <c r="J187" s="76"/>
      <c r="K187" s="77">
        <f t="shared" si="9"/>
        <v>0</v>
      </c>
      <c r="L187" s="75"/>
      <c r="M187" s="76"/>
      <c r="N187" s="77">
        <f t="shared" si="10"/>
        <v>0</v>
      </c>
      <c r="O187" s="79">
        <f t="shared" si="11"/>
        <v>0</v>
      </c>
    </row>
    <row r="188" spans="1:15" ht="52.5" customHeight="1" x14ac:dyDescent="0.2">
      <c r="A188" s="23" t="s">
        <v>337</v>
      </c>
      <c r="B188" s="34" t="s">
        <v>338</v>
      </c>
      <c r="C188" s="29" t="s">
        <v>359</v>
      </c>
      <c r="D188" s="30" t="s">
        <v>386</v>
      </c>
      <c r="E188" s="65">
        <v>35</v>
      </c>
      <c r="F188" s="75"/>
      <c r="G188" s="76"/>
      <c r="H188" s="77">
        <f t="shared" si="8"/>
        <v>0</v>
      </c>
      <c r="I188" s="75"/>
      <c r="J188" s="76"/>
      <c r="K188" s="77">
        <f t="shared" si="9"/>
        <v>0</v>
      </c>
      <c r="L188" s="75"/>
      <c r="M188" s="76"/>
      <c r="N188" s="77">
        <f t="shared" si="10"/>
        <v>0</v>
      </c>
      <c r="O188" s="79">
        <f t="shared" si="11"/>
        <v>0</v>
      </c>
    </row>
    <row r="189" spans="1:15" ht="52.5" customHeight="1" x14ac:dyDescent="0.2">
      <c r="A189" s="23" t="s">
        <v>337</v>
      </c>
      <c r="B189" s="34" t="s">
        <v>338</v>
      </c>
      <c r="C189" s="29" t="s">
        <v>360</v>
      </c>
      <c r="D189" s="30" t="s">
        <v>387</v>
      </c>
      <c r="E189" s="65">
        <v>35</v>
      </c>
      <c r="F189" s="75"/>
      <c r="G189" s="76"/>
      <c r="H189" s="77">
        <f t="shared" si="8"/>
        <v>0</v>
      </c>
      <c r="I189" s="75"/>
      <c r="J189" s="76"/>
      <c r="K189" s="77">
        <f t="shared" si="9"/>
        <v>0</v>
      </c>
      <c r="L189" s="75"/>
      <c r="M189" s="76"/>
      <c r="N189" s="77">
        <f t="shared" si="10"/>
        <v>0</v>
      </c>
      <c r="O189" s="79">
        <f t="shared" si="11"/>
        <v>0</v>
      </c>
    </row>
    <row r="190" spans="1:15" ht="52.5" customHeight="1" x14ac:dyDescent="0.2">
      <c r="A190" s="23" t="s">
        <v>337</v>
      </c>
      <c r="B190" s="34" t="s">
        <v>339</v>
      </c>
      <c r="C190" s="29" t="s">
        <v>361</v>
      </c>
      <c r="D190" s="30" t="s">
        <v>388</v>
      </c>
      <c r="E190" s="65">
        <v>35</v>
      </c>
      <c r="F190" s="75"/>
      <c r="G190" s="76"/>
      <c r="H190" s="77">
        <f t="shared" si="8"/>
        <v>0</v>
      </c>
      <c r="I190" s="75"/>
      <c r="J190" s="76"/>
      <c r="K190" s="77">
        <f t="shared" si="9"/>
        <v>0</v>
      </c>
      <c r="L190" s="75"/>
      <c r="M190" s="76"/>
      <c r="N190" s="77">
        <f t="shared" si="10"/>
        <v>0</v>
      </c>
      <c r="O190" s="79">
        <f t="shared" si="11"/>
        <v>0</v>
      </c>
    </row>
    <row r="191" spans="1:15" ht="52.5" customHeight="1" x14ac:dyDescent="0.2">
      <c r="A191" s="23" t="s">
        <v>337</v>
      </c>
      <c r="B191" s="34" t="s">
        <v>339</v>
      </c>
      <c r="C191" s="46" t="s">
        <v>362</v>
      </c>
      <c r="D191" s="30">
        <v>13893</v>
      </c>
      <c r="E191" s="65">
        <v>35</v>
      </c>
      <c r="F191" s="75"/>
      <c r="G191" s="76"/>
      <c r="H191" s="77">
        <f t="shared" si="8"/>
        <v>0</v>
      </c>
      <c r="I191" s="75"/>
      <c r="J191" s="76"/>
      <c r="K191" s="77">
        <f t="shared" si="9"/>
        <v>0</v>
      </c>
      <c r="L191" s="75"/>
      <c r="M191" s="76"/>
      <c r="N191" s="77">
        <f t="shared" si="10"/>
        <v>0</v>
      </c>
      <c r="O191" s="79">
        <f t="shared" si="11"/>
        <v>0</v>
      </c>
    </row>
    <row r="192" spans="1:15" ht="52.5" customHeight="1" x14ac:dyDescent="0.2">
      <c r="A192" s="23" t="s">
        <v>337</v>
      </c>
      <c r="B192" s="34" t="s">
        <v>339</v>
      </c>
      <c r="C192" s="33" t="s">
        <v>363</v>
      </c>
      <c r="D192" s="39" t="s">
        <v>389</v>
      </c>
      <c r="E192" s="65">
        <v>35</v>
      </c>
      <c r="F192" s="75"/>
      <c r="G192" s="76"/>
      <c r="H192" s="77">
        <f t="shared" si="8"/>
        <v>0</v>
      </c>
      <c r="I192" s="75"/>
      <c r="J192" s="76"/>
      <c r="K192" s="77">
        <f t="shared" si="9"/>
        <v>0</v>
      </c>
      <c r="L192" s="75"/>
      <c r="M192" s="76"/>
      <c r="N192" s="77">
        <f t="shared" si="10"/>
        <v>0</v>
      </c>
      <c r="O192" s="79">
        <f t="shared" si="11"/>
        <v>0</v>
      </c>
    </row>
    <row r="193" spans="1:15" ht="52.5" customHeight="1" x14ac:dyDescent="0.2">
      <c r="A193" s="23" t="s">
        <v>337</v>
      </c>
      <c r="B193" s="34" t="s">
        <v>339</v>
      </c>
      <c r="C193" s="29" t="s">
        <v>364</v>
      </c>
      <c r="D193" s="30" t="s">
        <v>390</v>
      </c>
      <c r="E193" s="65">
        <v>35</v>
      </c>
      <c r="F193" s="75"/>
      <c r="G193" s="76"/>
      <c r="H193" s="77">
        <f t="shared" si="8"/>
        <v>0</v>
      </c>
      <c r="I193" s="75"/>
      <c r="J193" s="76"/>
      <c r="K193" s="77">
        <f t="shared" si="9"/>
        <v>0</v>
      </c>
      <c r="L193" s="75"/>
      <c r="M193" s="76"/>
      <c r="N193" s="77">
        <f t="shared" si="10"/>
        <v>0</v>
      </c>
      <c r="O193" s="79">
        <f t="shared" si="11"/>
        <v>0</v>
      </c>
    </row>
    <row r="194" spans="1:15" ht="52.5" customHeight="1" x14ac:dyDescent="0.2">
      <c r="A194" s="23" t="s">
        <v>337</v>
      </c>
      <c r="B194" s="34" t="s">
        <v>339</v>
      </c>
      <c r="C194" s="29" t="s">
        <v>365</v>
      </c>
      <c r="D194" s="30" t="s">
        <v>391</v>
      </c>
      <c r="E194" s="65">
        <v>35</v>
      </c>
      <c r="F194" s="75"/>
      <c r="G194" s="76"/>
      <c r="H194" s="77">
        <f t="shared" si="8"/>
        <v>0</v>
      </c>
      <c r="I194" s="75"/>
      <c r="J194" s="76"/>
      <c r="K194" s="77">
        <f t="shared" si="9"/>
        <v>0</v>
      </c>
      <c r="L194" s="75"/>
      <c r="M194" s="76"/>
      <c r="N194" s="77">
        <f t="shared" si="10"/>
        <v>0</v>
      </c>
      <c r="O194" s="79">
        <f t="shared" si="11"/>
        <v>0</v>
      </c>
    </row>
    <row r="195" spans="1:15" ht="52.5" customHeight="1" x14ac:dyDescent="0.2">
      <c r="A195" s="23" t="s">
        <v>337</v>
      </c>
      <c r="B195" s="34" t="s">
        <v>339</v>
      </c>
      <c r="C195" s="29" t="s">
        <v>366</v>
      </c>
      <c r="D195" s="30" t="s">
        <v>392</v>
      </c>
      <c r="E195" s="65">
        <v>35</v>
      </c>
      <c r="F195" s="75"/>
      <c r="G195" s="76"/>
      <c r="H195" s="77">
        <f t="shared" si="8"/>
        <v>0</v>
      </c>
      <c r="I195" s="75"/>
      <c r="J195" s="76"/>
      <c r="K195" s="77">
        <f t="shared" si="9"/>
        <v>0</v>
      </c>
      <c r="L195" s="75"/>
      <c r="M195" s="76"/>
      <c r="N195" s="77">
        <f t="shared" si="10"/>
        <v>0</v>
      </c>
      <c r="O195" s="79">
        <f t="shared" si="11"/>
        <v>0</v>
      </c>
    </row>
    <row r="196" spans="1:15" ht="52.5" customHeight="1" x14ac:dyDescent="0.2">
      <c r="A196" s="23" t="s">
        <v>337</v>
      </c>
      <c r="B196" s="34" t="s">
        <v>339</v>
      </c>
      <c r="C196" s="33" t="s">
        <v>367</v>
      </c>
      <c r="D196" s="39" t="s">
        <v>393</v>
      </c>
      <c r="E196" s="65">
        <v>35</v>
      </c>
      <c r="F196" s="75"/>
      <c r="G196" s="76"/>
      <c r="H196" s="77">
        <f t="shared" si="8"/>
        <v>0</v>
      </c>
      <c r="I196" s="75"/>
      <c r="J196" s="76"/>
      <c r="K196" s="77">
        <f t="shared" si="9"/>
        <v>0</v>
      </c>
      <c r="L196" s="75"/>
      <c r="M196" s="76"/>
      <c r="N196" s="77">
        <f t="shared" si="10"/>
        <v>0</v>
      </c>
      <c r="O196" s="79">
        <f t="shared" si="11"/>
        <v>0</v>
      </c>
    </row>
    <row r="197" spans="1:15" ht="52.5" customHeight="1" x14ac:dyDescent="0.2">
      <c r="A197" s="23" t="s">
        <v>337</v>
      </c>
      <c r="B197" s="34" t="s">
        <v>339</v>
      </c>
      <c r="C197" s="29" t="s">
        <v>368</v>
      </c>
      <c r="D197" s="30" t="s">
        <v>394</v>
      </c>
      <c r="E197" s="65">
        <v>35</v>
      </c>
      <c r="F197" s="75"/>
      <c r="G197" s="76"/>
      <c r="H197" s="77">
        <f t="shared" si="8"/>
        <v>0</v>
      </c>
      <c r="I197" s="75"/>
      <c r="J197" s="76"/>
      <c r="K197" s="77">
        <f t="shared" si="9"/>
        <v>0</v>
      </c>
      <c r="L197" s="75"/>
      <c r="M197" s="76"/>
      <c r="N197" s="77">
        <f t="shared" si="10"/>
        <v>0</v>
      </c>
      <c r="O197" s="79">
        <f t="shared" si="11"/>
        <v>0</v>
      </c>
    </row>
    <row r="198" spans="1:15" ht="52.5" customHeight="1" x14ac:dyDescent="0.2">
      <c r="A198" s="23" t="s">
        <v>337</v>
      </c>
      <c r="B198" s="34" t="s">
        <v>340</v>
      </c>
      <c r="C198" s="29" t="s">
        <v>369</v>
      </c>
      <c r="D198" s="30" t="s">
        <v>395</v>
      </c>
      <c r="E198" s="65">
        <v>35</v>
      </c>
      <c r="F198" s="75"/>
      <c r="G198" s="76"/>
      <c r="H198" s="77">
        <f t="shared" ref="H198:H261" si="12">_xlfn.DAYS(G198,F198)</f>
        <v>0</v>
      </c>
      <c r="I198" s="75"/>
      <c r="J198" s="76"/>
      <c r="K198" s="77">
        <f t="shared" ref="K198:K261" si="13">_xlfn.DAYS(J198,I198)</f>
        <v>0</v>
      </c>
      <c r="L198" s="75"/>
      <c r="M198" s="76"/>
      <c r="N198" s="77">
        <f t="shared" ref="N198:N261" si="14">_xlfn.DAYS(M198,L198)</f>
        <v>0</v>
      </c>
      <c r="O198" s="79">
        <f t="shared" ref="O198:O261" si="15">H198+K198+N198</f>
        <v>0</v>
      </c>
    </row>
    <row r="199" spans="1:15" ht="52.5" customHeight="1" x14ac:dyDescent="0.2">
      <c r="A199" s="23" t="s">
        <v>337</v>
      </c>
      <c r="B199" s="34" t="s">
        <v>397</v>
      </c>
      <c r="C199" s="29" t="s">
        <v>370</v>
      </c>
      <c r="D199" s="30" t="s">
        <v>396</v>
      </c>
      <c r="E199" s="65">
        <v>35</v>
      </c>
      <c r="F199" s="75"/>
      <c r="G199" s="76"/>
      <c r="H199" s="77">
        <f t="shared" si="12"/>
        <v>0</v>
      </c>
      <c r="I199" s="75"/>
      <c r="J199" s="76"/>
      <c r="K199" s="77">
        <f t="shared" si="13"/>
        <v>0</v>
      </c>
      <c r="L199" s="75"/>
      <c r="M199" s="76"/>
      <c r="N199" s="77">
        <f t="shared" si="14"/>
        <v>0</v>
      </c>
      <c r="O199" s="79">
        <f t="shared" si="15"/>
        <v>0</v>
      </c>
    </row>
    <row r="200" spans="1:15" ht="52.5" customHeight="1" x14ac:dyDescent="0.2">
      <c r="A200" s="23" t="s">
        <v>398</v>
      </c>
      <c r="B200" s="34" t="s">
        <v>94</v>
      </c>
      <c r="C200" s="29" t="s">
        <v>405</v>
      </c>
      <c r="D200" s="30" t="s">
        <v>465</v>
      </c>
      <c r="E200" s="65">
        <v>35</v>
      </c>
      <c r="F200" s="75"/>
      <c r="G200" s="76"/>
      <c r="H200" s="77">
        <f t="shared" si="12"/>
        <v>0</v>
      </c>
      <c r="I200" s="75"/>
      <c r="J200" s="76"/>
      <c r="K200" s="77">
        <f t="shared" si="13"/>
        <v>0</v>
      </c>
      <c r="L200" s="75"/>
      <c r="M200" s="76"/>
      <c r="N200" s="77">
        <f t="shared" si="14"/>
        <v>0</v>
      </c>
      <c r="O200" s="79">
        <f t="shared" si="15"/>
        <v>0</v>
      </c>
    </row>
    <row r="201" spans="1:15" ht="52.5" customHeight="1" x14ac:dyDescent="0.2">
      <c r="A201" s="23" t="s">
        <v>398</v>
      </c>
      <c r="B201" s="34" t="s">
        <v>94</v>
      </c>
      <c r="C201" s="29" t="s">
        <v>406</v>
      </c>
      <c r="D201" s="30" t="s">
        <v>466</v>
      </c>
      <c r="E201" s="65">
        <v>35</v>
      </c>
      <c r="F201" s="75"/>
      <c r="G201" s="76"/>
      <c r="H201" s="77">
        <f t="shared" si="12"/>
        <v>0</v>
      </c>
      <c r="I201" s="75"/>
      <c r="J201" s="76"/>
      <c r="K201" s="77">
        <f t="shared" si="13"/>
        <v>0</v>
      </c>
      <c r="L201" s="75"/>
      <c r="M201" s="76"/>
      <c r="N201" s="77">
        <f t="shared" si="14"/>
        <v>0</v>
      </c>
      <c r="O201" s="79">
        <f t="shared" si="15"/>
        <v>0</v>
      </c>
    </row>
    <row r="202" spans="1:15" ht="52.5" customHeight="1" x14ac:dyDescent="0.2">
      <c r="A202" s="23" t="s">
        <v>398</v>
      </c>
      <c r="B202" s="34" t="s">
        <v>94</v>
      </c>
      <c r="C202" s="29" t="s">
        <v>407</v>
      </c>
      <c r="D202" s="30">
        <v>379</v>
      </c>
      <c r="E202" s="65">
        <v>35</v>
      </c>
      <c r="F202" s="75"/>
      <c r="G202" s="76"/>
      <c r="H202" s="77">
        <f t="shared" si="12"/>
        <v>0</v>
      </c>
      <c r="I202" s="75"/>
      <c r="J202" s="76"/>
      <c r="K202" s="77">
        <f t="shared" si="13"/>
        <v>0</v>
      </c>
      <c r="L202" s="75"/>
      <c r="M202" s="76"/>
      <c r="N202" s="77">
        <f t="shared" si="14"/>
        <v>0</v>
      </c>
      <c r="O202" s="79">
        <f t="shared" si="15"/>
        <v>0</v>
      </c>
    </row>
    <row r="203" spans="1:15" ht="52.5" customHeight="1" x14ac:dyDescent="0.2">
      <c r="A203" s="23" t="s">
        <v>398</v>
      </c>
      <c r="B203" s="34" t="s">
        <v>94</v>
      </c>
      <c r="C203" s="29" t="s">
        <v>408</v>
      </c>
      <c r="D203" s="30">
        <v>10637</v>
      </c>
      <c r="E203" s="65">
        <v>35</v>
      </c>
      <c r="F203" s="75"/>
      <c r="G203" s="76"/>
      <c r="H203" s="77">
        <f t="shared" si="12"/>
        <v>0</v>
      </c>
      <c r="I203" s="75"/>
      <c r="J203" s="76"/>
      <c r="K203" s="77">
        <f t="shared" si="13"/>
        <v>0</v>
      </c>
      <c r="L203" s="75"/>
      <c r="M203" s="76"/>
      <c r="N203" s="77">
        <f t="shared" si="14"/>
        <v>0</v>
      </c>
      <c r="O203" s="79">
        <f t="shared" si="15"/>
        <v>0</v>
      </c>
    </row>
    <row r="204" spans="1:15" ht="52.5" customHeight="1" x14ac:dyDescent="0.2">
      <c r="A204" s="23" t="s">
        <v>398</v>
      </c>
      <c r="B204" s="34" t="s">
        <v>336</v>
      </c>
      <c r="C204" s="29" t="s">
        <v>504</v>
      </c>
      <c r="D204" s="29">
        <v>8846</v>
      </c>
      <c r="E204" s="65">
        <v>35</v>
      </c>
      <c r="F204" s="75"/>
      <c r="G204" s="76"/>
      <c r="H204" s="77">
        <f t="shared" si="12"/>
        <v>0</v>
      </c>
      <c r="I204" s="75"/>
      <c r="J204" s="76"/>
      <c r="K204" s="77">
        <f t="shared" si="13"/>
        <v>0</v>
      </c>
      <c r="L204" s="75"/>
      <c r="M204" s="76"/>
      <c r="N204" s="77">
        <f t="shared" si="14"/>
        <v>0</v>
      </c>
      <c r="O204" s="79">
        <f t="shared" si="15"/>
        <v>0</v>
      </c>
    </row>
    <row r="205" spans="1:15" ht="52.5" customHeight="1" x14ac:dyDescent="0.2">
      <c r="A205" s="23" t="s">
        <v>398</v>
      </c>
      <c r="B205" s="34" t="s">
        <v>336</v>
      </c>
      <c r="C205" s="29" t="s">
        <v>409</v>
      </c>
      <c r="D205" s="30">
        <v>551</v>
      </c>
      <c r="E205" s="65">
        <v>35</v>
      </c>
      <c r="F205" s="75"/>
      <c r="G205" s="76"/>
      <c r="H205" s="77">
        <f t="shared" si="12"/>
        <v>0</v>
      </c>
      <c r="I205" s="75"/>
      <c r="J205" s="76"/>
      <c r="K205" s="77">
        <f t="shared" si="13"/>
        <v>0</v>
      </c>
      <c r="L205" s="75"/>
      <c r="M205" s="76"/>
      <c r="N205" s="77">
        <f t="shared" si="14"/>
        <v>0</v>
      </c>
      <c r="O205" s="79">
        <f t="shared" si="15"/>
        <v>0</v>
      </c>
    </row>
    <row r="206" spans="1:15" ht="52.5" customHeight="1" x14ac:dyDescent="0.2">
      <c r="A206" s="23" t="s">
        <v>398</v>
      </c>
      <c r="B206" s="34" t="s">
        <v>336</v>
      </c>
      <c r="C206" s="33" t="s">
        <v>410</v>
      </c>
      <c r="D206" s="30" t="s">
        <v>467</v>
      </c>
      <c r="E206" s="65">
        <v>35</v>
      </c>
      <c r="F206" s="75"/>
      <c r="G206" s="76"/>
      <c r="H206" s="77">
        <f t="shared" si="12"/>
        <v>0</v>
      </c>
      <c r="I206" s="75"/>
      <c r="J206" s="76"/>
      <c r="K206" s="77">
        <f t="shared" si="13"/>
        <v>0</v>
      </c>
      <c r="L206" s="75"/>
      <c r="M206" s="76"/>
      <c r="N206" s="77">
        <f t="shared" si="14"/>
        <v>0</v>
      </c>
      <c r="O206" s="79">
        <f t="shared" si="15"/>
        <v>0</v>
      </c>
    </row>
    <row r="207" spans="1:15" ht="52.5" customHeight="1" x14ac:dyDescent="0.2">
      <c r="A207" s="23" t="s">
        <v>398</v>
      </c>
      <c r="B207" s="34" t="s">
        <v>336</v>
      </c>
      <c r="C207" s="29" t="s">
        <v>411</v>
      </c>
      <c r="D207" s="30" t="s">
        <v>468</v>
      </c>
      <c r="E207" s="65">
        <v>35</v>
      </c>
      <c r="F207" s="75"/>
      <c r="G207" s="76"/>
      <c r="H207" s="77">
        <f t="shared" si="12"/>
        <v>0</v>
      </c>
      <c r="I207" s="75"/>
      <c r="J207" s="76"/>
      <c r="K207" s="77">
        <f t="shared" si="13"/>
        <v>0</v>
      </c>
      <c r="L207" s="75"/>
      <c r="M207" s="76"/>
      <c r="N207" s="77">
        <f t="shared" si="14"/>
        <v>0</v>
      </c>
      <c r="O207" s="79">
        <f t="shared" si="15"/>
        <v>0</v>
      </c>
    </row>
    <row r="208" spans="1:15" ht="52.5" customHeight="1" x14ac:dyDescent="0.2">
      <c r="A208" s="23" t="s">
        <v>398</v>
      </c>
      <c r="B208" s="47" t="s">
        <v>336</v>
      </c>
      <c r="C208" s="33" t="s">
        <v>412</v>
      </c>
      <c r="D208" s="29">
        <v>15531</v>
      </c>
      <c r="E208" s="65">
        <v>35</v>
      </c>
      <c r="F208" s="75"/>
      <c r="G208" s="76"/>
      <c r="H208" s="77">
        <f t="shared" si="12"/>
        <v>0</v>
      </c>
      <c r="I208" s="75"/>
      <c r="J208" s="76"/>
      <c r="K208" s="77">
        <f t="shared" si="13"/>
        <v>0</v>
      </c>
      <c r="L208" s="75"/>
      <c r="M208" s="76"/>
      <c r="N208" s="77">
        <f t="shared" si="14"/>
        <v>0</v>
      </c>
      <c r="O208" s="79">
        <f t="shared" si="15"/>
        <v>0</v>
      </c>
    </row>
    <row r="209" spans="1:15" ht="52.5" customHeight="1" x14ac:dyDescent="0.2">
      <c r="A209" s="23" t="s">
        <v>398</v>
      </c>
      <c r="B209" s="34" t="s">
        <v>336</v>
      </c>
      <c r="C209" s="29" t="s">
        <v>505</v>
      </c>
      <c r="D209" s="29">
        <v>19510</v>
      </c>
      <c r="E209" s="65">
        <v>35</v>
      </c>
      <c r="F209" s="75"/>
      <c r="G209" s="76"/>
      <c r="H209" s="77">
        <f t="shared" si="12"/>
        <v>0</v>
      </c>
      <c r="I209" s="75"/>
      <c r="J209" s="76"/>
      <c r="K209" s="77">
        <f t="shared" si="13"/>
        <v>0</v>
      </c>
      <c r="L209" s="75"/>
      <c r="M209" s="76"/>
      <c r="N209" s="77">
        <f t="shared" si="14"/>
        <v>0</v>
      </c>
      <c r="O209" s="79">
        <f t="shared" si="15"/>
        <v>0</v>
      </c>
    </row>
    <row r="210" spans="1:15" ht="52.5" customHeight="1" x14ac:dyDescent="0.2">
      <c r="A210" s="23" t="s">
        <v>398</v>
      </c>
      <c r="B210" s="34" t="s">
        <v>336</v>
      </c>
      <c r="C210" s="29" t="s">
        <v>414</v>
      </c>
      <c r="D210" s="30" t="s">
        <v>469</v>
      </c>
      <c r="E210" s="65">
        <v>35</v>
      </c>
      <c r="F210" s="75"/>
      <c r="G210" s="76"/>
      <c r="H210" s="77">
        <f t="shared" si="12"/>
        <v>0</v>
      </c>
      <c r="I210" s="75"/>
      <c r="J210" s="76"/>
      <c r="K210" s="77">
        <f t="shared" si="13"/>
        <v>0</v>
      </c>
      <c r="L210" s="75"/>
      <c r="M210" s="76"/>
      <c r="N210" s="77">
        <f t="shared" si="14"/>
        <v>0</v>
      </c>
      <c r="O210" s="79">
        <f t="shared" si="15"/>
        <v>0</v>
      </c>
    </row>
    <row r="211" spans="1:15" ht="52.5" customHeight="1" x14ac:dyDescent="0.2">
      <c r="A211" s="23" t="s">
        <v>398</v>
      </c>
      <c r="B211" s="34" t="s">
        <v>336</v>
      </c>
      <c r="C211" s="29" t="s">
        <v>415</v>
      </c>
      <c r="D211" s="30" t="s">
        <v>470</v>
      </c>
      <c r="E211" s="65">
        <v>35</v>
      </c>
      <c r="F211" s="75"/>
      <c r="G211" s="76"/>
      <c r="H211" s="77">
        <f t="shared" si="12"/>
        <v>0</v>
      </c>
      <c r="I211" s="75"/>
      <c r="J211" s="76"/>
      <c r="K211" s="77">
        <f t="shared" si="13"/>
        <v>0</v>
      </c>
      <c r="L211" s="75"/>
      <c r="M211" s="76"/>
      <c r="N211" s="77">
        <f t="shared" si="14"/>
        <v>0</v>
      </c>
      <c r="O211" s="79">
        <f t="shared" si="15"/>
        <v>0</v>
      </c>
    </row>
    <row r="212" spans="1:15" ht="52.5" customHeight="1" x14ac:dyDescent="0.2">
      <c r="A212" s="23" t="s">
        <v>398</v>
      </c>
      <c r="B212" s="47" t="s">
        <v>221</v>
      </c>
      <c r="C212" s="33" t="s">
        <v>416</v>
      </c>
      <c r="D212" s="30">
        <v>10970</v>
      </c>
      <c r="E212" s="65">
        <v>35</v>
      </c>
      <c r="F212" s="75"/>
      <c r="G212" s="76"/>
      <c r="H212" s="77">
        <f t="shared" si="12"/>
        <v>0</v>
      </c>
      <c r="I212" s="75"/>
      <c r="J212" s="76"/>
      <c r="K212" s="77">
        <f t="shared" si="13"/>
        <v>0</v>
      </c>
      <c r="L212" s="75"/>
      <c r="M212" s="76"/>
      <c r="N212" s="77">
        <f t="shared" si="14"/>
        <v>0</v>
      </c>
      <c r="O212" s="79">
        <f t="shared" si="15"/>
        <v>0</v>
      </c>
    </row>
    <row r="213" spans="1:15" ht="52.5" customHeight="1" x14ac:dyDescent="0.2">
      <c r="A213" s="23" t="s">
        <v>398</v>
      </c>
      <c r="B213" s="34" t="s">
        <v>221</v>
      </c>
      <c r="C213" s="48" t="s">
        <v>417</v>
      </c>
      <c r="D213" s="30" t="s">
        <v>471</v>
      </c>
      <c r="E213" s="65">
        <v>35</v>
      </c>
      <c r="F213" s="75"/>
      <c r="G213" s="76"/>
      <c r="H213" s="77">
        <f t="shared" si="12"/>
        <v>0</v>
      </c>
      <c r="I213" s="75"/>
      <c r="J213" s="76"/>
      <c r="K213" s="77">
        <f t="shared" si="13"/>
        <v>0</v>
      </c>
      <c r="L213" s="75"/>
      <c r="M213" s="76"/>
      <c r="N213" s="77">
        <f t="shared" si="14"/>
        <v>0</v>
      </c>
      <c r="O213" s="79">
        <f t="shared" si="15"/>
        <v>0</v>
      </c>
    </row>
    <row r="214" spans="1:15" ht="52.5" customHeight="1" x14ac:dyDescent="0.2">
      <c r="A214" s="23" t="s">
        <v>398</v>
      </c>
      <c r="B214" s="34" t="s">
        <v>221</v>
      </c>
      <c r="C214" s="46" t="s">
        <v>418</v>
      </c>
      <c r="D214" s="30" t="s">
        <v>472</v>
      </c>
      <c r="E214" s="65">
        <v>35</v>
      </c>
      <c r="F214" s="75"/>
      <c r="G214" s="76"/>
      <c r="H214" s="77">
        <f t="shared" si="12"/>
        <v>0</v>
      </c>
      <c r="I214" s="75"/>
      <c r="J214" s="76"/>
      <c r="K214" s="77">
        <f t="shared" si="13"/>
        <v>0</v>
      </c>
      <c r="L214" s="75"/>
      <c r="M214" s="76"/>
      <c r="N214" s="77">
        <f t="shared" si="14"/>
        <v>0</v>
      </c>
      <c r="O214" s="79">
        <f t="shared" si="15"/>
        <v>0</v>
      </c>
    </row>
    <row r="215" spans="1:15" ht="52.5" customHeight="1" x14ac:dyDescent="0.2">
      <c r="A215" s="23" t="s">
        <v>398</v>
      </c>
      <c r="B215" s="34" t="s">
        <v>221</v>
      </c>
      <c r="C215" s="29" t="s">
        <v>419</v>
      </c>
      <c r="D215" s="30" t="s">
        <v>473</v>
      </c>
      <c r="E215" s="65">
        <v>35</v>
      </c>
      <c r="F215" s="75"/>
      <c r="G215" s="76"/>
      <c r="H215" s="77">
        <f t="shared" si="12"/>
        <v>0</v>
      </c>
      <c r="I215" s="75"/>
      <c r="J215" s="76"/>
      <c r="K215" s="77">
        <f t="shared" si="13"/>
        <v>0</v>
      </c>
      <c r="L215" s="75"/>
      <c r="M215" s="76"/>
      <c r="N215" s="77">
        <f t="shared" si="14"/>
        <v>0</v>
      </c>
      <c r="O215" s="79">
        <f t="shared" si="15"/>
        <v>0</v>
      </c>
    </row>
    <row r="216" spans="1:15" ht="52.5" customHeight="1" x14ac:dyDescent="0.2">
      <c r="A216" s="23" t="s">
        <v>398</v>
      </c>
      <c r="B216" s="34" t="s">
        <v>222</v>
      </c>
      <c r="C216" s="29" t="s">
        <v>420</v>
      </c>
      <c r="D216" s="29">
        <v>22745</v>
      </c>
      <c r="E216" s="65">
        <v>35</v>
      </c>
      <c r="F216" s="75"/>
      <c r="G216" s="76"/>
      <c r="H216" s="77">
        <f t="shared" si="12"/>
        <v>0</v>
      </c>
      <c r="I216" s="75"/>
      <c r="J216" s="76"/>
      <c r="K216" s="77">
        <f t="shared" si="13"/>
        <v>0</v>
      </c>
      <c r="L216" s="75"/>
      <c r="M216" s="76"/>
      <c r="N216" s="77">
        <f t="shared" si="14"/>
        <v>0</v>
      </c>
      <c r="O216" s="79">
        <f t="shared" si="15"/>
        <v>0</v>
      </c>
    </row>
    <row r="217" spans="1:15" ht="52.5" customHeight="1" x14ac:dyDescent="0.2">
      <c r="A217" s="23" t="s">
        <v>398</v>
      </c>
      <c r="B217" s="47" t="s">
        <v>399</v>
      </c>
      <c r="C217" s="33" t="s">
        <v>421</v>
      </c>
      <c r="D217" s="30" t="s">
        <v>474</v>
      </c>
      <c r="E217" s="65">
        <v>35</v>
      </c>
      <c r="F217" s="75"/>
      <c r="G217" s="76"/>
      <c r="H217" s="77">
        <f t="shared" si="12"/>
        <v>0</v>
      </c>
      <c r="I217" s="75"/>
      <c r="J217" s="76"/>
      <c r="K217" s="77">
        <f t="shared" si="13"/>
        <v>0</v>
      </c>
      <c r="L217" s="75"/>
      <c r="M217" s="76"/>
      <c r="N217" s="77">
        <f t="shared" si="14"/>
        <v>0</v>
      </c>
      <c r="O217" s="79">
        <f t="shared" si="15"/>
        <v>0</v>
      </c>
    </row>
    <row r="218" spans="1:15" ht="52.5" customHeight="1" x14ac:dyDescent="0.2">
      <c r="A218" s="23" t="s">
        <v>398</v>
      </c>
      <c r="B218" s="47" t="s">
        <v>399</v>
      </c>
      <c r="C218" s="33" t="s">
        <v>422</v>
      </c>
      <c r="D218" s="30" t="s">
        <v>475</v>
      </c>
      <c r="E218" s="65">
        <v>35</v>
      </c>
      <c r="F218" s="75"/>
      <c r="G218" s="76"/>
      <c r="H218" s="77">
        <f t="shared" si="12"/>
        <v>0</v>
      </c>
      <c r="I218" s="75"/>
      <c r="J218" s="76"/>
      <c r="K218" s="77">
        <f t="shared" si="13"/>
        <v>0</v>
      </c>
      <c r="L218" s="75"/>
      <c r="M218" s="76"/>
      <c r="N218" s="77">
        <f t="shared" si="14"/>
        <v>0</v>
      </c>
      <c r="O218" s="79">
        <f t="shared" si="15"/>
        <v>0</v>
      </c>
    </row>
    <row r="219" spans="1:15" ht="52.5" customHeight="1" x14ac:dyDescent="0.2">
      <c r="A219" s="23" t="s">
        <v>398</v>
      </c>
      <c r="B219" s="34" t="s">
        <v>399</v>
      </c>
      <c r="C219" s="29" t="s">
        <v>423</v>
      </c>
      <c r="D219" s="30" t="s">
        <v>476</v>
      </c>
      <c r="E219" s="65">
        <v>35</v>
      </c>
      <c r="F219" s="75"/>
      <c r="G219" s="76"/>
      <c r="H219" s="77">
        <f t="shared" si="12"/>
        <v>0</v>
      </c>
      <c r="I219" s="75"/>
      <c r="J219" s="76"/>
      <c r="K219" s="77">
        <f t="shared" si="13"/>
        <v>0</v>
      </c>
      <c r="L219" s="75"/>
      <c r="M219" s="76"/>
      <c r="N219" s="77">
        <f t="shared" si="14"/>
        <v>0</v>
      </c>
      <c r="O219" s="79">
        <f t="shared" si="15"/>
        <v>0</v>
      </c>
    </row>
    <row r="220" spans="1:15" ht="52.5" customHeight="1" x14ac:dyDescent="0.2">
      <c r="A220" s="23" t="s">
        <v>398</v>
      </c>
      <c r="B220" s="34" t="s">
        <v>399</v>
      </c>
      <c r="C220" s="29" t="s">
        <v>424</v>
      </c>
      <c r="D220" s="30" t="s">
        <v>477</v>
      </c>
      <c r="E220" s="65">
        <v>35</v>
      </c>
      <c r="F220" s="75"/>
      <c r="G220" s="76"/>
      <c r="H220" s="77">
        <f t="shared" si="12"/>
        <v>0</v>
      </c>
      <c r="I220" s="75"/>
      <c r="J220" s="76"/>
      <c r="K220" s="77">
        <f t="shared" si="13"/>
        <v>0</v>
      </c>
      <c r="L220" s="75"/>
      <c r="M220" s="76"/>
      <c r="N220" s="77">
        <f t="shared" si="14"/>
        <v>0</v>
      </c>
      <c r="O220" s="79">
        <f t="shared" si="15"/>
        <v>0</v>
      </c>
    </row>
    <row r="221" spans="1:15" ht="52.5" customHeight="1" x14ac:dyDescent="0.2">
      <c r="A221" s="23" t="s">
        <v>398</v>
      </c>
      <c r="B221" s="34" t="s">
        <v>399</v>
      </c>
      <c r="C221" s="29" t="s">
        <v>425</v>
      </c>
      <c r="D221" s="30" t="s">
        <v>478</v>
      </c>
      <c r="E221" s="65">
        <v>35</v>
      </c>
      <c r="F221" s="75"/>
      <c r="G221" s="76"/>
      <c r="H221" s="77">
        <f t="shared" si="12"/>
        <v>0</v>
      </c>
      <c r="I221" s="75"/>
      <c r="J221" s="76"/>
      <c r="K221" s="77">
        <f t="shared" si="13"/>
        <v>0</v>
      </c>
      <c r="L221" s="75"/>
      <c r="M221" s="76"/>
      <c r="N221" s="77">
        <f t="shared" si="14"/>
        <v>0</v>
      </c>
      <c r="O221" s="79">
        <f t="shared" si="15"/>
        <v>0</v>
      </c>
    </row>
    <row r="222" spans="1:15" ht="52.5" customHeight="1" x14ac:dyDescent="0.2">
      <c r="A222" s="23" t="s">
        <v>398</v>
      </c>
      <c r="B222" s="47" t="s">
        <v>399</v>
      </c>
      <c r="C222" s="29" t="s">
        <v>422</v>
      </c>
      <c r="D222" s="30" t="s">
        <v>479</v>
      </c>
      <c r="E222" s="65">
        <v>35</v>
      </c>
      <c r="F222" s="75"/>
      <c r="G222" s="76"/>
      <c r="H222" s="77">
        <f t="shared" si="12"/>
        <v>0</v>
      </c>
      <c r="I222" s="75"/>
      <c r="J222" s="76"/>
      <c r="K222" s="77">
        <f t="shared" si="13"/>
        <v>0</v>
      </c>
      <c r="L222" s="75"/>
      <c r="M222" s="76"/>
      <c r="N222" s="77">
        <f t="shared" si="14"/>
        <v>0</v>
      </c>
      <c r="O222" s="79">
        <f t="shared" si="15"/>
        <v>0</v>
      </c>
    </row>
    <row r="223" spans="1:15" ht="52.5" customHeight="1" x14ac:dyDescent="0.2">
      <c r="A223" s="23" t="s">
        <v>398</v>
      </c>
      <c r="B223" s="34" t="s">
        <v>399</v>
      </c>
      <c r="C223" s="33" t="s">
        <v>426</v>
      </c>
      <c r="D223" s="30" t="s">
        <v>480</v>
      </c>
      <c r="E223" s="65">
        <v>35</v>
      </c>
      <c r="F223" s="75"/>
      <c r="G223" s="76"/>
      <c r="H223" s="77">
        <f t="shared" si="12"/>
        <v>0</v>
      </c>
      <c r="I223" s="75"/>
      <c r="J223" s="76"/>
      <c r="K223" s="77">
        <f t="shared" si="13"/>
        <v>0</v>
      </c>
      <c r="L223" s="75"/>
      <c r="M223" s="76"/>
      <c r="N223" s="77">
        <f t="shared" si="14"/>
        <v>0</v>
      </c>
      <c r="O223" s="79">
        <f t="shared" si="15"/>
        <v>0</v>
      </c>
    </row>
    <row r="224" spans="1:15" ht="52.5" customHeight="1" x14ac:dyDescent="0.2">
      <c r="A224" s="23" t="s">
        <v>398</v>
      </c>
      <c r="B224" s="34" t="s">
        <v>399</v>
      </c>
      <c r="C224" s="29" t="s">
        <v>427</v>
      </c>
      <c r="D224" s="30" t="s">
        <v>481</v>
      </c>
      <c r="E224" s="65">
        <v>35</v>
      </c>
      <c r="F224" s="75"/>
      <c r="G224" s="76"/>
      <c r="H224" s="77">
        <f t="shared" si="12"/>
        <v>0</v>
      </c>
      <c r="I224" s="75"/>
      <c r="J224" s="76"/>
      <c r="K224" s="77">
        <f t="shared" si="13"/>
        <v>0</v>
      </c>
      <c r="L224" s="75"/>
      <c r="M224" s="76"/>
      <c r="N224" s="77">
        <f t="shared" si="14"/>
        <v>0</v>
      </c>
      <c r="O224" s="79">
        <f t="shared" si="15"/>
        <v>0</v>
      </c>
    </row>
    <row r="225" spans="1:15" ht="52.5" customHeight="1" x14ac:dyDescent="0.2">
      <c r="A225" s="23" t="s">
        <v>398</v>
      </c>
      <c r="B225" s="34" t="s">
        <v>400</v>
      </c>
      <c r="C225" s="43" t="s">
        <v>428</v>
      </c>
      <c r="D225" s="30" t="s">
        <v>482</v>
      </c>
      <c r="E225" s="65">
        <v>35</v>
      </c>
      <c r="F225" s="75"/>
      <c r="G225" s="76"/>
      <c r="H225" s="77">
        <f t="shared" si="12"/>
        <v>0</v>
      </c>
      <c r="I225" s="75"/>
      <c r="J225" s="76"/>
      <c r="K225" s="77">
        <f t="shared" si="13"/>
        <v>0</v>
      </c>
      <c r="L225" s="75"/>
      <c r="M225" s="76"/>
      <c r="N225" s="77">
        <f t="shared" si="14"/>
        <v>0</v>
      </c>
      <c r="O225" s="79">
        <f t="shared" si="15"/>
        <v>0</v>
      </c>
    </row>
    <row r="226" spans="1:15" ht="52.5" customHeight="1" x14ac:dyDescent="0.2">
      <c r="A226" s="23" t="s">
        <v>398</v>
      </c>
      <c r="B226" s="34" t="s">
        <v>400</v>
      </c>
      <c r="C226" s="29" t="s">
        <v>429</v>
      </c>
      <c r="D226" s="30" t="s">
        <v>483</v>
      </c>
      <c r="E226" s="65">
        <v>35</v>
      </c>
      <c r="F226" s="75"/>
      <c r="G226" s="76"/>
      <c r="H226" s="77">
        <f t="shared" si="12"/>
        <v>0</v>
      </c>
      <c r="I226" s="75"/>
      <c r="J226" s="76"/>
      <c r="K226" s="77">
        <f t="shared" si="13"/>
        <v>0</v>
      </c>
      <c r="L226" s="75"/>
      <c r="M226" s="76"/>
      <c r="N226" s="77">
        <f t="shared" si="14"/>
        <v>0</v>
      </c>
      <c r="O226" s="79">
        <f t="shared" si="15"/>
        <v>0</v>
      </c>
    </row>
    <row r="227" spans="1:15" ht="52.5" customHeight="1" x14ac:dyDescent="0.2">
      <c r="A227" s="23" t="s">
        <v>398</v>
      </c>
      <c r="B227" s="34" t="s">
        <v>400</v>
      </c>
      <c r="C227" s="29" t="s">
        <v>430</v>
      </c>
      <c r="D227" s="29">
        <v>17985</v>
      </c>
      <c r="E227" s="65">
        <v>35</v>
      </c>
      <c r="F227" s="75"/>
      <c r="G227" s="76"/>
      <c r="H227" s="77">
        <f t="shared" si="12"/>
        <v>0</v>
      </c>
      <c r="I227" s="75"/>
      <c r="J227" s="76"/>
      <c r="K227" s="77">
        <f t="shared" si="13"/>
        <v>0</v>
      </c>
      <c r="L227" s="75"/>
      <c r="M227" s="76"/>
      <c r="N227" s="77">
        <f t="shared" si="14"/>
        <v>0</v>
      </c>
      <c r="O227" s="79">
        <f t="shared" si="15"/>
        <v>0</v>
      </c>
    </row>
    <row r="228" spans="1:15" ht="52.5" customHeight="1" x14ac:dyDescent="0.2">
      <c r="A228" s="23" t="s">
        <v>398</v>
      </c>
      <c r="B228" s="34" t="s">
        <v>400</v>
      </c>
      <c r="C228" s="29" t="s">
        <v>431</v>
      </c>
      <c r="D228" s="30" t="s">
        <v>484</v>
      </c>
      <c r="E228" s="65">
        <v>35</v>
      </c>
      <c r="F228" s="75"/>
      <c r="G228" s="76"/>
      <c r="H228" s="77">
        <f t="shared" si="12"/>
        <v>0</v>
      </c>
      <c r="I228" s="75"/>
      <c r="J228" s="76"/>
      <c r="K228" s="77">
        <f t="shared" si="13"/>
        <v>0</v>
      </c>
      <c r="L228" s="75"/>
      <c r="M228" s="76"/>
      <c r="N228" s="77">
        <f t="shared" si="14"/>
        <v>0</v>
      </c>
      <c r="O228" s="79">
        <f t="shared" si="15"/>
        <v>0</v>
      </c>
    </row>
    <row r="229" spans="1:15" ht="52.5" customHeight="1" x14ac:dyDescent="0.2">
      <c r="A229" s="23" t="s">
        <v>398</v>
      </c>
      <c r="B229" s="34" t="s">
        <v>400</v>
      </c>
      <c r="C229" s="29" t="s">
        <v>432</v>
      </c>
      <c r="D229" s="30">
        <v>2323</v>
      </c>
      <c r="E229" s="65">
        <v>35</v>
      </c>
      <c r="F229" s="75"/>
      <c r="G229" s="76"/>
      <c r="H229" s="77">
        <f t="shared" si="12"/>
        <v>0</v>
      </c>
      <c r="I229" s="75"/>
      <c r="J229" s="76"/>
      <c r="K229" s="77">
        <f t="shared" si="13"/>
        <v>0</v>
      </c>
      <c r="L229" s="75"/>
      <c r="M229" s="76"/>
      <c r="N229" s="77">
        <f t="shared" si="14"/>
        <v>0</v>
      </c>
      <c r="O229" s="79">
        <f t="shared" si="15"/>
        <v>0</v>
      </c>
    </row>
    <row r="230" spans="1:15" ht="52.5" customHeight="1" x14ac:dyDescent="0.2">
      <c r="A230" s="23" t="s">
        <v>398</v>
      </c>
      <c r="B230" s="34" t="s">
        <v>400</v>
      </c>
      <c r="C230" s="33" t="s">
        <v>433</v>
      </c>
      <c r="D230" s="30">
        <v>14484</v>
      </c>
      <c r="E230" s="65">
        <v>35</v>
      </c>
      <c r="F230" s="75"/>
      <c r="G230" s="76"/>
      <c r="H230" s="77">
        <f t="shared" si="12"/>
        <v>0</v>
      </c>
      <c r="I230" s="75"/>
      <c r="J230" s="76"/>
      <c r="K230" s="77">
        <f t="shared" si="13"/>
        <v>0</v>
      </c>
      <c r="L230" s="75"/>
      <c r="M230" s="76"/>
      <c r="N230" s="77">
        <f t="shared" si="14"/>
        <v>0</v>
      </c>
      <c r="O230" s="79">
        <f t="shared" si="15"/>
        <v>0</v>
      </c>
    </row>
    <row r="231" spans="1:15" ht="52.5" customHeight="1" x14ac:dyDescent="0.2">
      <c r="A231" s="23" t="s">
        <v>398</v>
      </c>
      <c r="B231" s="47" t="s">
        <v>400</v>
      </c>
      <c r="C231" s="33" t="s">
        <v>434</v>
      </c>
      <c r="D231" s="30" t="s">
        <v>485</v>
      </c>
      <c r="E231" s="65">
        <v>35</v>
      </c>
      <c r="F231" s="75"/>
      <c r="G231" s="76"/>
      <c r="H231" s="77">
        <f t="shared" si="12"/>
        <v>0</v>
      </c>
      <c r="I231" s="75"/>
      <c r="J231" s="76"/>
      <c r="K231" s="77">
        <f t="shared" si="13"/>
        <v>0</v>
      </c>
      <c r="L231" s="75"/>
      <c r="M231" s="76"/>
      <c r="N231" s="77">
        <f t="shared" si="14"/>
        <v>0</v>
      </c>
      <c r="O231" s="79">
        <f t="shared" si="15"/>
        <v>0</v>
      </c>
    </row>
    <row r="232" spans="1:15" ht="52.5" customHeight="1" x14ac:dyDescent="0.2">
      <c r="A232" s="23" t="s">
        <v>398</v>
      </c>
      <c r="B232" s="34" t="s">
        <v>400</v>
      </c>
      <c r="C232" s="29" t="s">
        <v>435</v>
      </c>
      <c r="D232" s="30" t="s">
        <v>486</v>
      </c>
      <c r="E232" s="65">
        <v>35</v>
      </c>
      <c r="F232" s="75"/>
      <c r="G232" s="76"/>
      <c r="H232" s="77">
        <f t="shared" si="12"/>
        <v>0</v>
      </c>
      <c r="I232" s="75"/>
      <c r="J232" s="76"/>
      <c r="K232" s="77">
        <f t="shared" si="13"/>
        <v>0</v>
      </c>
      <c r="L232" s="75"/>
      <c r="M232" s="76"/>
      <c r="N232" s="77">
        <f t="shared" si="14"/>
        <v>0</v>
      </c>
      <c r="O232" s="79">
        <f t="shared" si="15"/>
        <v>0</v>
      </c>
    </row>
    <row r="233" spans="1:15" ht="52.5" customHeight="1" x14ac:dyDescent="0.2">
      <c r="A233" s="23" t="s">
        <v>398</v>
      </c>
      <c r="B233" s="34" t="s">
        <v>400</v>
      </c>
      <c r="C233" s="29" t="s">
        <v>436</v>
      </c>
      <c r="D233" s="30">
        <v>23369</v>
      </c>
      <c r="E233" s="65">
        <v>35</v>
      </c>
      <c r="F233" s="75"/>
      <c r="G233" s="76"/>
      <c r="H233" s="77">
        <f t="shared" si="12"/>
        <v>0</v>
      </c>
      <c r="I233" s="75"/>
      <c r="J233" s="76"/>
      <c r="K233" s="77">
        <f t="shared" si="13"/>
        <v>0</v>
      </c>
      <c r="L233" s="75"/>
      <c r="M233" s="76"/>
      <c r="N233" s="77">
        <f t="shared" si="14"/>
        <v>0</v>
      </c>
      <c r="O233" s="79">
        <f t="shared" si="15"/>
        <v>0</v>
      </c>
    </row>
    <row r="234" spans="1:15" ht="52.5" customHeight="1" x14ac:dyDescent="0.2">
      <c r="A234" s="23" t="s">
        <v>398</v>
      </c>
      <c r="B234" s="34" t="s">
        <v>400</v>
      </c>
      <c r="C234" s="29" t="s">
        <v>437</v>
      </c>
      <c r="D234" s="30" t="s">
        <v>487</v>
      </c>
      <c r="E234" s="65">
        <v>35</v>
      </c>
      <c r="F234" s="75"/>
      <c r="G234" s="76"/>
      <c r="H234" s="77">
        <f t="shared" si="12"/>
        <v>0</v>
      </c>
      <c r="I234" s="75"/>
      <c r="J234" s="76"/>
      <c r="K234" s="77">
        <f t="shared" si="13"/>
        <v>0</v>
      </c>
      <c r="L234" s="75"/>
      <c r="M234" s="76"/>
      <c r="N234" s="77">
        <f t="shared" si="14"/>
        <v>0</v>
      </c>
      <c r="O234" s="79">
        <f t="shared" si="15"/>
        <v>0</v>
      </c>
    </row>
    <row r="235" spans="1:15" ht="52.5" customHeight="1" x14ac:dyDescent="0.2">
      <c r="A235" s="23" t="s">
        <v>398</v>
      </c>
      <c r="B235" s="34" t="s">
        <v>400</v>
      </c>
      <c r="C235" s="29" t="s">
        <v>438</v>
      </c>
      <c r="D235" s="30" t="s">
        <v>488</v>
      </c>
      <c r="E235" s="65">
        <v>35</v>
      </c>
      <c r="F235" s="75"/>
      <c r="G235" s="76"/>
      <c r="H235" s="77">
        <f t="shared" si="12"/>
        <v>0</v>
      </c>
      <c r="I235" s="75"/>
      <c r="J235" s="76"/>
      <c r="K235" s="77">
        <f t="shared" si="13"/>
        <v>0</v>
      </c>
      <c r="L235" s="75"/>
      <c r="M235" s="76"/>
      <c r="N235" s="77">
        <f t="shared" si="14"/>
        <v>0</v>
      </c>
      <c r="O235" s="79">
        <f t="shared" si="15"/>
        <v>0</v>
      </c>
    </row>
    <row r="236" spans="1:15" ht="52.5" customHeight="1" x14ac:dyDescent="0.2">
      <c r="A236" s="23" t="s">
        <v>398</v>
      </c>
      <c r="B236" s="34" t="s">
        <v>400</v>
      </c>
      <c r="C236" s="33" t="s">
        <v>439</v>
      </c>
      <c r="D236" s="29">
        <v>19291</v>
      </c>
      <c r="E236" s="65">
        <v>35</v>
      </c>
      <c r="F236" s="75"/>
      <c r="G236" s="76"/>
      <c r="H236" s="77">
        <f t="shared" si="12"/>
        <v>0</v>
      </c>
      <c r="I236" s="75"/>
      <c r="J236" s="76"/>
      <c r="K236" s="77">
        <f t="shared" si="13"/>
        <v>0</v>
      </c>
      <c r="L236" s="75"/>
      <c r="M236" s="76"/>
      <c r="N236" s="77">
        <f t="shared" si="14"/>
        <v>0</v>
      </c>
      <c r="O236" s="79">
        <f t="shared" si="15"/>
        <v>0</v>
      </c>
    </row>
    <row r="237" spans="1:15" ht="52.5" customHeight="1" x14ac:dyDescent="0.2">
      <c r="A237" s="23" t="s">
        <v>398</v>
      </c>
      <c r="B237" s="34" t="s">
        <v>401</v>
      </c>
      <c r="C237" s="29" t="s">
        <v>440</v>
      </c>
      <c r="D237" s="30" t="s">
        <v>489</v>
      </c>
      <c r="E237" s="65">
        <v>35</v>
      </c>
      <c r="F237" s="75"/>
      <c r="G237" s="76"/>
      <c r="H237" s="77">
        <f t="shared" si="12"/>
        <v>0</v>
      </c>
      <c r="I237" s="75"/>
      <c r="J237" s="76"/>
      <c r="K237" s="77">
        <f t="shared" si="13"/>
        <v>0</v>
      </c>
      <c r="L237" s="75"/>
      <c r="M237" s="76"/>
      <c r="N237" s="77">
        <f t="shared" si="14"/>
        <v>0</v>
      </c>
      <c r="O237" s="79">
        <f t="shared" si="15"/>
        <v>0</v>
      </c>
    </row>
    <row r="238" spans="1:15" ht="52.5" customHeight="1" x14ac:dyDescent="0.2">
      <c r="A238" s="23" t="s">
        <v>398</v>
      </c>
      <c r="B238" s="34" t="s">
        <v>401</v>
      </c>
      <c r="C238" s="29" t="s">
        <v>441</v>
      </c>
      <c r="D238" s="30" t="s">
        <v>490</v>
      </c>
      <c r="E238" s="65">
        <v>35</v>
      </c>
      <c r="F238" s="75"/>
      <c r="G238" s="76"/>
      <c r="H238" s="77">
        <f t="shared" si="12"/>
        <v>0</v>
      </c>
      <c r="I238" s="75"/>
      <c r="J238" s="76"/>
      <c r="K238" s="77">
        <f t="shared" si="13"/>
        <v>0</v>
      </c>
      <c r="L238" s="75"/>
      <c r="M238" s="76"/>
      <c r="N238" s="77">
        <f t="shared" si="14"/>
        <v>0</v>
      </c>
      <c r="O238" s="79">
        <f t="shared" si="15"/>
        <v>0</v>
      </c>
    </row>
    <row r="239" spans="1:15" ht="52.5" customHeight="1" x14ac:dyDescent="0.2">
      <c r="A239" s="23" t="s">
        <v>398</v>
      </c>
      <c r="B239" s="34" t="s">
        <v>401</v>
      </c>
      <c r="C239" s="29" t="s">
        <v>442</v>
      </c>
      <c r="D239" s="30" t="s">
        <v>491</v>
      </c>
      <c r="E239" s="65">
        <v>35</v>
      </c>
      <c r="F239" s="75"/>
      <c r="G239" s="76"/>
      <c r="H239" s="77">
        <f t="shared" si="12"/>
        <v>0</v>
      </c>
      <c r="I239" s="75"/>
      <c r="J239" s="76"/>
      <c r="K239" s="77">
        <f t="shared" si="13"/>
        <v>0</v>
      </c>
      <c r="L239" s="75"/>
      <c r="M239" s="76"/>
      <c r="N239" s="77">
        <f t="shared" si="14"/>
        <v>0</v>
      </c>
      <c r="O239" s="79">
        <f t="shared" si="15"/>
        <v>0</v>
      </c>
    </row>
    <row r="240" spans="1:15" ht="52.5" customHeight="1" x14ac:dyDescent="0.2">
      <c r="A240" s="23" t="s">
        <v>398</v>
      </c>
      <c r="B240" s="34" t="s">
        <v>402</v>
      </c>
      <c r="C240" s="29" t="s">
        <v>443</v>
      </c>
      <c r="D240" s="29">
        <v>574</v>
      </c>
      <c r="E240" s="65">
        <v>35</v>
      </c>
      <c r="F240" s="75"/>
      <c r="G240" s="76"/>
      <c r="H240" s="77">
        <f t="shared" si="12"/>
        <v>0</v>
      </c>
      <c r="I240" s="75"/>
      <c r="J240" s="76"/>
      <c r="K240" s="77">
        <f t="shared" si="13"/>
        <v>0</v>
      </c>
      <c r="L240" s="75"/>
      <c r="M240" s="76"/>
      <c r="N240" s="77">
        <f t="shared" si="14"/>
        <v>0</v>
      </c>
      <c r="O240" s="79">
        <f t="shared" si="15"/>
        <v>0</v>
      </c>
    </row>
    <row r="241" spans="1:15" ht="52.5" customHeight="1" x14ac:dyDescent="0.2">
      <c r="A241" s="23" t="s">
        <v>398</v>
      </c>
      <c r="B241" s="34" t="s">
        <v>402</v>
      </c>
      <c r="C241" s="29" t="s">
        <v>444</v>
      </c>
      <c r="D241" s="30" t="s">
        <v>492</v>
      </c>
      <c r="E241" s="65">
        <v>35</v>
      </c>
      <c r="F241" s="75"/>
      <c r="G241" s="76"/>
      <c r="H241" s="77">
        <f t="shared" si="12"/>
        <v>0</v>
      </c>
      <c r="I241" s="75"/>
      <c r="J241" s="76"/>
      <c r="K241" s="77">
        <f t="shared" si="13"/>
        <v>0</v>
      </c>
      <c r="L241" s="75"/>
      <c r="M241" s="76"/>
      <c r="N241" s="77">
        <f t="shared" si="14"/>
        <v>0</v>
      </c>
      <c r="O241" s="79">
        <f t="shared" si="15"/>
        <v>0</v>
      </c>
    </row>
    <row r="242" spans="1:15" ht="52.5" customHeight="1" x14ac:dyDescent="0.2">
      <c r="A242" s="23" t="s">
        <v>398</v>
      </c>
      <c r="B242" s="34" t="s">
        <v>402</v>
      </c>
      <c r="C242" s="29" t="s">
        <v>445</v>
      </c>
      <c r="D242" s="30" t="s">
        <v>493</v>
      </c>
      <c r="E242" s="65">
        <v>35</v>
      </c>
      <c r="F242" s="75"/>
      <c r="G242" s="76"/>
      <c r="H242" s="77">
        <f t="shared" si="12"/>
        <v>0</v>
      </c>
      <c r="I242" s="75"/>
      <c r="J242" s="76"/>
      <c r="K242" s="77">
        <f t="shared" si="13"/>
        <v>0</v>
      </c>
      <c r="L242" s="75"/>
      <c r="M242" s="76"/>
      <c r="N242" s="77">
        <f t="shared" si="14"/>
        <v>0</v>
      </c>
      <c r="O242" s="79">
        <f t="shared" si="15"/>
        <v>0</v>
      </c>
    </row>
    <row r="243" spans="1:15" ht="52.5" customHeight="1" x14ac:dyDescent="0.2">
      <c r="A243" s="23" t="s">
        <v>398</v>
      </c>
      <c r="B243" s="34" t="s">
        <v>402</v>
      </c>
      <c r="C243" s="29" t="s">
        <v>112</v>
      </c>
      <c r="D243" s="29">
        <v>17334</v>
      </c>
      <c r="E243" s="65">
        <v>35</v>
      </c>
      <c r="F243" s="75"/>
      <c r="G243" s="76"/>
      <c r="H243" s="77">
        <f t="shared" si="12"/>
        <v>0</v>
      </c>
      <c r="I243" s="75"/>
      <c r="J243" s="76"/>
      <c r="K243" s="77">
        <f t="shared" si="13"/>
        <v>0</v>
      </c>
      <c r="L243" s="75"/>
      <c r="M243" s="76"/>
      <c r="N243" s="77">
        <f t="shared" si="14"/>
        <v>0</v>
      </c>
      <c r="O243" s="79">
        <f t="shared" si="15"/>
        <v>0</v>
      </c>
    </row>
    <row r="244" spans="1:15" ht="52.5" customHeight="1" x14ac:dyDescent="0.2">
      <c r="A244" s="23" t="s">
        <v>398</v>
      </c>
      <c r="B244" s="34" t="s">
        <v>402</v>
      </c>
      <c r="C244" s="33" t="s">
        <v>446</v>
      </c>
      <c r="D244" s="30">
        <v>12791</v>
      </c>
      <c r="E244" s="65">
        <v>35</v>
      </c>
      <c r="F244" s="75"/>
      <c r="G244" s="76"/>
      <c r="H244" s="77">
        <f t="shared" si="12"/>
        <v>0</v>
      </c>
      <c r="I244" s="75"/>
      <c r="J244" s="76"/>
      <c r="K244" s="77">
        <f t="shared" si="13"/>
        <v>0</v>
      </c>
      <c r="L244" s="75"/>
      <c r="M244" s="76"/>
      <c r="N244" s="77">
        <f t="shared" si="14"/>
        <v>0</v>
      </c>
      <c r="O244" s="79">
        <f t="shared" si="15"/>
        <v>0</v>
      </c>
    </row>
    <row r="245" spans="1:15" ht="52.5" customHeight="1" x14ac:dyDescent="0.2">
      <c r="A245" s="23" t="s">
        <v>398</v>
      </c>
      <c r="B245" s="34" t="s">
        <v>402</v>
      </c>
      <c r="C245" s="29" t="s">
        <v>447</v>
      </c>
      <c r="D245" s="30">
        <v>476</v>
      </c>
      <c r="E245" s="65">
        <v>35</v>
      </c>
      <c r="F245" s="75"/>
      <c r="G245" s="76"/>
      <c r="H245" s="77">
        <f t="shared" si="12"/>
        <v>0</v>
      </c>
      <c r="I245" s="75"/>
      <c r="J245" s="76"/>
      <c r="K245" s="77">
        <f t="shared" si="13"/>
        <v>0</v>
      </c>
      <c r="L245" s="75"/>
      <c r="M245" s="76"/>
      <c r="N245" s="77">
        <f t="shared" si="14"/>
        <v>0</v>
      </c>
      <c r="O245" s="79">
        <f t="shared" si="15"/>
        <v>0</v>
      </c>
    </row>
    <row r="246" spans="1:15" ht="52.5" customHeight="1" x14ac:dyDescent="0.2">
      <c r="A246" s="23" t="s">
        <v>398</v>
      </c>
      <c r="B246" s="34" t="s">
        <v>402</v>
      </c>
      <c r="C246" s="29" t="s">
        <v>448</v>
      </c>
      <c r="D246" s="30">
        <v>11606</v>
      </c>
      <c r="E246" s="65">
        <v>35</v>
      </c>
      <c r="F246" s="75"/>
      <c r="G246" s="76"/>
      <c r="H246" s="77">
        <f t="shared" si="12"/>
        <v>0</v>
      </c>
      <c r="I246" s="75"/>
      <c r="J246" s="76"/>
      <c r="K246" s="77">
        <f t="shared" si="13"/>
        <v>0</v>
      </c>
      <c r="L246" s="75"/>
      <c r="M246" s="76"/>
      <c r="N246" s="77">
        <f t="shared" si="14"/>
        <v>0</v>
      </c>
      <c r="O246" s="79">
        <f t="shared" si="15"/>
        <v>0</v>
      </c>
    </row>
    <row r="247" spans="1:15" ht="52.5" customHeight="1" x14ac:dyDescent="0.2">
      <c r="A247" s="23" t="s">
        <v>398</v>
      </c>
      <c r="B247" s="34" t="s">
        <v>402</v>
      </c>
      <c r="C247" s="29" t="s">
        <v>449</v>
      </c>
      <c r="D247" s="30" t="s">
        <v>494</v>
      </c>
      <c r="E247" s="65">
        <v>35</v>
      </c>
      <c r="F247" s="75"/>
      <c r="G247" s="76"/>
      <c r="H247" s="77">
        <f t="shared" si="12"/>
        <v>0</v>
      </c>
      <c r="I247" s="75"/>
      <c r="J247" s="76"/>
      <c r="K247" s="77">
        <f t="shared" si="13"/>
        <v>0</v>
      </c>
      <c r="L247" s="75"/>
      <c r="M247" s="76"/>
      <c r="N247" s="77">
        <f t="shared" si="14"/>
        <v>0</v>
      </c>
      <c r="O247" s="79">
        <f t="shared" si="15"/>
        <v>0</v>
      </c>
    </row>
    <row r="248" spans="1:15" ht="52.5" customHeight="1" x14ac:dyDescent="0.2">
      <c r="A248" s="23" t="s">
        <v>398</v>
      </c>
      <c r="B248" s="34" t="s">
        <v>340</v>
      </c>
      <c r="C248" s="29" t="s">
        <v>450</v>
      </c>
      <c r="D248" s="30">
        <v>14278</v>
      </c>
      <c r="E248" s="65">
        <v>35</v>
      </c>
      <c r="F248" s="75"/>
      <c r="G248" s="76"/>
      <c r="H248" s="77">
        <f t="shared" si="12"/>
        <v>0</v>
      </c>
      <c r="I248" s="75"/>
      <c r="J248" s="76"/>
      <c r="K248" s="77">
        <f t="shared" si="13"/>
        <v>0</v>
      </c>
      <c r="L248" s="75"/>
      <c r="M248" s="76"/>
      <c r="N248" s="77">
        <f t="shared" si="14"/>
        <v>0</v>
      </c>
      <c r="O248" s="79">
        <f t="shared" si="15"/>
        <v>0</v>
      </c>
    </row>
    <row r="249" spans="1:15" ht="52.5" customHeight="1" x14ac:dyDescent="0.2">
      <c r="A249" s="23" t="s">
        <v>398</v>
      </c>
      <c r="B249" s="34" t="s">
        <v>340</v>
      </c>
      <c r="C249" s="29" t="s">
        <v>451</v>
      </c>
      <c r="D249" s="30" t="s">
        <v>495</v>
      </c>
      <c r="E249" s="65">
        <v>35</v>
      </c>
      <c r="F249" s="75"/>
      <c r="G249" s="76"/>
      <c r="H249" s="77">
        <f t="shared" si="12"/>
        <v>0</v>
      </c>
      <c r="I249" s="75"/>
      <c r="J249" s="76"/>
      <c r="K249" s="77">
        <f t="shared" si="13"/>
        <v>0</v>
      </c>
      <c r="L249" s="75"/>
      <c r="M249" s="76"/>
      <c r="N249" s="77">
        <f t="shared" si="14"/>
        <v>0</v>
      </c>
      <c r="O249" s="79">
        <f t="shared" si="15"/>
        <v>0</v>
      </c>
    </row>
    <row r="250" spans="1:15" ht="52.5" customHeight="1" x14ac:dyDescent="0.2">
      <c r="A250" s="23" t="s">
        <v>398</v>
      </c>
      <c r="B250" s="34" t="s">
        <v>506</v>
      </c>
      <c r="C250" s="29" t="s">
        <v>452</v>
      </c>
      <c r="D250" s="29">
        <v>22616</v>
      </c>
      <c r="E250" s="65">
        <v>35</v>
      </c>
      <c r="F250" s="75"/>
      <c r="G250" s="76"/>
      <c r="H250" s="77">
        <f t="shared" si="12"/>
        <v>0</v>
      </c>
      <c r="I250" s="75"/>
      <c r="J250" s="76"/>
      <c r="K250" s="77">
        <f t="shared" si="13"/>
        <v>0</v>
      </c>
      <c r="L250" s="75"/>
      <c r="M250" s="76"/>
      <c r="N250" s="77">
        <f t="shared" si="14"/>
        <v>0</v>
      </c>
      <c r="O250" s="79">
        <f t="shared" si="15"/>
        <v>0</v>
      </c>
    </row>
    <row r="251" spans="1:15" ht="52.5" customHeight="1" x14ac:dyDescent="0.2">
      <c r="A251" s="23" t="s">
        <v>398</v>
      </c>
      <c r="B251" s="47" t="s">
        <v>506</v>
      </c>
      <c r="C251" s="33" t="s">
        <v>453</v>
      </c>
      <c r="D251" s="29">
        <v>22781</v>
      </c>
      <c r="E251" s="65">
        <v>35</v>
      </c>
      <c r="F251" s="75"/>
      <c r="G251" s="76"/>
      <c r="H251" s="77">
        <f t="shared" si="12"/>
        <v>0</v>
      </c>
      <c r="I251" s="75"/>
      <c r="J251" s="76"/>
      <c r="K251" s="77">
        <f t="shared" si="13"/>
        <v>0</v>
      </c>
      <c r="L251" s="75"/>
      <c r="M251" s="76"/>
      <c r="N251" s="77">
        <f t="shared" si="14"/>
        <v>0</v>
      </c>
      <c r="O251" s="79">
        <f t="shared" si="15"/>
        <v>0</v>
      </c>
    </row>
    <row r="252" spans="1:15" ht="52.5" customHeight="1" x14ac:dyDescent="0.2">
      <c r="A252" s="23" t="s">
        <v>398</v>
      </c>
      <c r="B252" s="47" t="s">
        <v>506</v>
      </c>
      <c r="C252" s="33" t="s">
        <v>454</v>
      </c>
      <c r="D252" s="29">
        <v>20053</v>
      </c>
      <c r="E252" s="65">
        <v>35</v>
      </c>
      <c r="F252" s="75"/>
      <c r="G252" s="76"/>
      <c r="H252" s="77">
        <f t="shared" si="12"/>
        <v>0</v>
      </c>
      <c r="I252" s="75"/>
      <c r="J252" s="76"/>
      <c r="K252" s="77">
        <f t="shared" si="13"/>
        <v>0</v>
      </c>
      <c r="L252" s="75"/>
      <c r="M252" s="76"/>
      <c r="N252" s="77">
        <f t="shared" si="14"/>
        <v>0</v>
      </c>
      <c r="O252" s="79">
        <f t="shared" si="15"/>
        <v>0</v>
      </c>
    </row>
    <row r="253" spans="1:15" ht="52.5" customHeight="1" x14ac:dyDescent="0.2">
      <c r="A253" s="23" t="s">
        <v>398</v>
      </c>
      <c r="B253" s="34" t="s">
        <v>334</v>
      </c>
      <c r="C253" s="29" t="s">
        <v>455</v>
      </c>
      <c r="D253" s="30" t="s">
        <v>496</v>
      </c>
      <c r="E253" s="65">
        <v>35</v>
      </c>
      <c r="F253" s="75"/>
      <c r="G253" s="76"/>
      <c r="H253" s="77">
        <f t="shared" si="12"/>
        <v>0</v>
      </c>
      <c r="I253" s="75"/>
      <c r="J253" s="76"/>
      <c r="K253" s="77">
        <f t="shared" si="13"/>
        <v>0</v>
      </c>
      <c r="L253" s="75"/>
      <c r="M253" s="76"/>
      <c r="N253" s="77">
        <f t="shared" si="14"/>
        <v>0</v>
      </c>
      <c r="O253" s="79">
        <f t="shared" si="15"/>
        <v>0</v>
      </c>
    </row>
    <row r="254" spans="1:15" ht="52.5" customHeight="1" x14ac:dyDescent="0.2">
      <c r="A254" s="23" t="s">
        <v>398</v>
      </c>
      <c r="B254" s="34" t="s">
        <v>334</v>
      </c>
      <c r="C254" s="33" t="s">
        <v>456</v>
      </c>
      <c r="D254" s="30" t="s">
        <v>497</v>
      </c>
      <c r="E254" s="65">
        <v>35</v>
      </c>
      <c r="F254" s="75"/>
      <c r="G254" s="76"/>
      <c r="H254" s="77">
        <f t="shared" si="12"/>
        <v>0</v>
      </c>
      <c r="I254" s="75"/>
      <c r="J254" s="76"/>
      <c r="K254" s="77">
        <f t="shared" si="13"/>
        <v>0</v>
      </c>
      <c r="L254" s="75"/>
      <c r="M254" s="76"/>
      <c r="N254" s="77">
        <f t="shared" si="14"/>
        <v>0</v>
      </c>
      <c r="O254" s="79">
        <f t="shared" si="15"/>
        <v>0</v>
      </c>
    </row>
    <row r="255" spans="1:15" ht="52.5" customHeight="1" x14ac:dyDescent="0.2">
      <c r="A255" s="23" t="s">
        <v>398</v>
      </c>
      <c r="B255" s="34" t="s">
        <v>334</v>
      </c>
      <c r="C255" s="29" t="s">
        <v>457</v>
      </c>
      <c r="D255" s="30" t="s">
        <v>498</v>
      </c>
      <c r="E255" s="65">
        <v>35</v>
      </c>
      <c r="F255" s="75"/>
      <c r="G255" s="76"/>
      <c r="H255" s="77">
        <f t="shared" si="12"/>
        <v>0</v>
      </c>
      <c r="I255" s="75"/>
      <c r="J255" s="76"/>
      <c r="K255" s="77">
        <f t="shared" si="13"/>
        <v>0</v>
      </c>
      <c r="L255" s="75"/>
      <c r="M255" s="76"/>
      <c r="N255" s="77">
        <f t="shared" si="14"/>
        <v>0</v>
      </c>
      <c r="O255" s="79">
        <f t="shared" si="15"/>
        <v>0</v>
      </c>
    </row>
    <row r="256" spans="1:15" ht="52.5" customHeight="1" x14ac:dyDescent="0.2">
      <c r="A256" s="23" t="s">
        <v>398</v>
      </c>
      <c r="B256" s="34" t="s">
        <v>334</v>
      </c>
      <c r="C256" s="29" t="s">
        <v>458</v>
      </c>
      <c r="D256" s="30" t="s">
        <v>499</v>
      </c>
      <c r="E256" s="65">
        <v>35</v>
      </c>
      <c r="F256" s="75"/>
      <c r="G256" s="76"/>
      <c r="H256" s="77">
        <f t="shared" si="12"/>
        <v>0</v>
      </c>
      <c r="I256" s="75"/>
      <c r="J256" s="76"/>
      <c r="K256" s="77">
        <f t="shared" si="13"/>
        <v>0</v>
      </c>
      <c r="L256" s="75"/>
      <c r="M256" s="76"/>
      <c r="N256" s="77">
        <f t="shared" si="14"/>
        <v>0</v>
      </c>
      <c r="O256" s="79">
        <f t="shared" si="15"/>
        <v>0</v>
      </c>
    </row>
    <row r="257" spans="1:15" ht="52.5" customHeight="1" x14ac:dyDescent="0.2">
      <c r="A257" s="23" t="s">
        <v>398</v>
      </c>
      <c r="B257" s="34" t="s">
        <v>507</v>
      </c>
      <c r="C257" s="29" t="s">
        <v>459</v>
      </c>
      <c r="D257" s="30" t="s">
        <v>500</v>
      </c>
      <c r="E257" s="65">
        <v>35</v>
      </c>
      <c r="F257" s="75"/>
      <c r="G257" s="76"/>
      <c r="H257" s="77">
        <f t="shared" si="12"/>
        <v>0</v>
      </c>
      <c r="I257" s="75"/>
      <c r="J257" s="76"/>
      <c r="K257" s="77">
        <f t="shared" si="13"/>
        <v>0</v>
      </c>
      <c r="L257" s="75"/>
      <c r="M257" s="76"/>
      <c r="N257" s="77">
        <f t="shared" si="14"/>
        <v>0</v>
      </c>
      <c r="O257" s="79">
        <f t="shared" si="15"/>
        <v>0</v>
      </c>
    </row>
    <row r="258" spans="1:15" ht="52.5" customHeight="1" x14ac:dyDescent="0.2">
      <c r="A258" s="23" t="s">
        <v>398</v>
      </c>
      <c r="B258" s="34" t="s">
        <v>403</v>
      </c>
      <c r="C258" s="29" t="s">
        <v>460</v>
      </c>
      <c r="D258" s="30" t="s">
        <v>501</v>
      </c>
      <c r="E258" s="65">
        <v>35</v>
      </c>
      <c r="F258" s="75"/>
      <c r="G258" s="76"/>
      <c r="H258" s="77">
        <f t="shared" si="12"/>
        <v>0</v>
      </c>
      <c r="I258" s="75"/>
      <c r="J258" s="76"/>
      <c r="K258" s="77">
        <f t="shared" si="13"/>
        <v>0</v>
      </c>
      <c r="L258" s="75"/>
      <c r="M258" s="76"/>
      <c r="N258" s="77">
        <f t="shared" si="14"/>
        <v>0</v>
      </c>
      <c r="O258" s="79">
        <f t="shared" si="15"/>
        <v>0</v>
      </c>
    </row>
    <row r="259" spans="1:15" ht="52.5" customHeight="1" x14ac:dyDescent="0.2">
      <c r="A259" s="23" t="s">
        <v>398</v>
      </c>
      <c r="B259" s="34" t="s">
        <v>404</v>
      </c>
      <c r="C259" s="29" t="s">
        <v>461</v>
      </c>
      <c r="D259" s="30">
        <v>18984</v>
      </c>
      <c r="E259" s="65">
        <v>35</v>
      </c>
      <c r="F259" s="75"/>
      <c r="G259" s="76"/>
      <c r="H259" s="77">
        <f t="shared" si="12"/>
        <v>0</v>
      </c>
      <c r="I259" s="75"/>
      <c r="J259" s="76"/>
      <c r="K259" s="77">
        <f t="shared" si="13"/>
        <v>0</v>
      </c>
      <c r="L259" s="75"/>
      <c r="M259" s="76"/>
      <c r="N259" s="77">
        <f t="shared" si="14"/>
        <v>0</v>
      </c>
      <c r="O259" s="79">
        <f t="shared" si="15"/>
        <v>0</v>
      </c>
    </row>
    <row r="260" spans="1:15" ht="52.5" customHeight="1" x14ac:dyDescent="0.2">
      <c r="A260" s="23" t="s">
        <v>398</v>
      </c>
      <c r="B260" s="34" t="s">
        <v>404</v>
      </c>
      <c r="C260" s="33" t="s">
        <v>462</v>
      </c>
      <c r="D260" s="30">
        <v>859</v>
      </c>
      <c r="E260" s="65">
        <v>35</v>
      </c>
      <c r="F260" s="75"/>
      <c r="G260" s="76"/>
      <c r="H260" s="77">
        <f t="shared" si="12"/>
        <v>0</v>
      </c>
      <c r="I260" s="75"/>
      <c r="J260" s="76"/>
      <c r="K260" s="77">
        <f t="shared" si="13"/>
        <v>0</v>
      </c>
      <c r="L260" s="75"/>
      <c r="M260" s="76"/>
      <c r="N260" s="77">
        <f t="shared" si="14"/>
        <v>0</v>
      </c>
      <c r="O260" s="79">
        <f t="shared" si="15"/>
        <v>0</v>
      </c>
    </row>
    <row r="261" spans="1:15" ht="52.5" customHeight="1" x14ac:dyDescent="0.2">
      <c r="A261" s="23" t="s">
        <v>398</v>
      </c>
      <c r="B261" s="47" t="s">
        <v>404</v>
      </c>
      <c r="C261" s="33" t="s">
        <v>463</v>
      </c>
      <c r="D261" s="30" t="s">
        <v>502</v>
      </c>
      <c r="E261" s="65">
        <v>35</v>
      </c>
      <c r="F261" s="75"/>
      <c r="G261" s="76"/>
      <c r="H261" s="77">
        <f t="shared" si="12"/>
        <v>0</v>
      </c>
      <c r="I261" s="75"/>
      <c r="J261" s="76"/>
      <c r="K261" s="77">
        <f t="shared" si="13"/>
        <v>0</v>
      </c>
      <c r="L261" s="75"/>
      <c r="M261" s="76"/>
      <c r="N261" s="77">
        <f t="shared" si="14"/>
        <v>0</v>
      </c>
      <c r="O261" s="79">
        <f t="shared" si="15"/>
        <v>0</v>
      </c>
    </row>
    <row r="262" spans="1:15" ht="52.5" customHeight="1" x14ac:dyDescent="0.2">
      <c r="A262" s="23" t="s">
        <v>398</v>
      </c>
      <c r="B262" s="34" t="s">
        <v>404</v>
      </c>
      <c r="C262" s="29" t="s">
        <v>464</v>
      </c>
      <c r="D262" s="30" t="s">
        <v>503</v>
      </c>
      <c r="E262" s="65">
        <v>35</v>
      </c>
      <c r="F262" s="75"/>
      <c r="G262" s="76"/>
      <c r="H262" s="77">
        <f t="shared" ref="H262:H325" si="16">_xlfn.DAYS(G262,F262)</f>
        <v>0</v>
      </c>
      <c r="I262" s="75"/>
      <c r="J262" s="76"/>
      <c r="K262" s="77">
        <f t="shared" ref="K262:K325" si="17">_xlfn.DAYS(J262,I262)</f>
        <v>0</v>
      </c>
      <c r="L262" s="75"/>
      <c r="M262" s="76"/>
      <c r="N262" s="77">
        <f t="shared" ref="N262:N325" si="18">_xlfn.DAYS(M262,L262)</f>
        <v>0</v>
      </c>
      <c r="O262" s="79">
        <f t="shared" ref="O262:O325" si="19">H262+K262+N262</f>
        <v>0</v>
      </c>
    </row>
    <row r="263" spans="1:15" ht="52.5" customHeight="1" x14ac:dyDescent="0.2">
      <c r="A263" s="23" t="s">
        <v>508</v>
      </c>
      <c r="B263" s="34" t="s">
        <v>221</v>
      </c>
      <c r="C263" s="29" t="s">
        <v>509</v>
      </c>
      <c r="D263" s="29">
        <v>14632</v>
      </c>
      <c r="E263" s="65">
        <v>35</v>
      </c>
      <c r="F263" s="75"/>
      <c r="G263" s="76"/>
      <c r="H263" s="77">
        <f t="shared" si="16"/>
        <v>0</v>
      </c>
      <c r="I263" s="75"/>
      <c r="J263" s="76"/>
      <c r="K263" s="77">
        <f t="shared" si="17"/>
        <v>0</v>
      </c>
      <c r="L263" s="75"/>
      <c r="M263" s="76"/>
      <c r="N263" s="77">
        <f t="shared" si="18"/>
        <v>0</v>
      </c>
      <c r="O263" s="79">
        <f t="shared" si="19"/>
        <v>0</v>
      </c>
    </row>
    <row r="264" spans="1:15" ht="52.5" customHeight="1" x14ac:dyDescent="0.2">
      <c r="A264" s="23" t="s">
        <v>508</v>
      </c>
      <c r="B264" s="34" t="s">
        <v>221</v>
      </c>
      <c r="C264" s="29" t="s">
        <v>510</v>
      </c>
      <c r="D264" s="29">
        <v>14505</v>
      </c>
      <c r="E264" s="65">
        <v>35</v>
      </c>
      <c r="F264" s="75"/>
      <c r="G264" s="76"/>
      <c r="H264" s="77">
        <f t="shared" si="16"/>
        <v>0</v>
      </c>
      <c r="I264" s="75"/>
      <c r="J264" s="76"/>
      <c r="K264" s="77">
        <f t="shared" si="17"/>
        <v>0</v>
      </c>
      <c r="L264" s="75"/>
      <c r="M264" s="76"/>
      <c r="N264" s="77">
        <f t="shared" si="18"/>
        <v>0</v>
      </c>
      <c r="O264" s="79">
        <f t="shared" si="19"/>
        <v>0</v>
      </c>
    </row>
    <row r="265" spans="1:15" ht="52.5" customHeight="1" x14ac:dyDescent="0.2">
      <c r="A265" s="23" t="s">
        <v>508</v>
      </c>
      <c r="B265" s="34" t="s">
        <v>221</v>
      </c>
      <c r="C265" s="33" t="s">
        <v>511</v>
      </c>
      <c r="D265" s="30" t="s">
        <v>537</v>
      </c>
      <c r="E265" s="65">
        <v>35</v>
      </c>
      <c r="F265" s="75"/>
      <c r="G265" s="76"/>
      <c r="H265" s="77">
        <f t="shared" si="16"/>
        <v>0</v>
      </c>
      <c r="I265" s="75"/>
      <c r="J265" s="76"/>
      <c r="K265" s="77">
        <f t="shared" si="17"/>
        <v>0</v>
      </c>
      <c r="L265" s="75"/>
      <c r="M265" s="76"/>
      <c r="N265" s="77">
        <f t="shared" si="18"/>
        <v>0</v>
      </c>
      <c r="O265" s="79">
        <f t="shared" si="19"/>
        <v>0</v>
      </c>
    </row>
    <row r="266" spans="1:15" ht="52.5" customHeight="1" x14ac:dyDescent="0.2">
      <c r="A266" s="23" t="s">
        <v>508</v>
      </c>
      <c r="B266" s="34" t="s">
        <v>221</v>
      </c>
      <c r="C266" s="29" t="s">
        <v>512</v>
      </c>
      <c r="D266" s="30" t="s">
        <v>538</v>
      </c>
      <c r="E266" s="65">
        <v>35</v>
      </c>
      <c r="F266" s="75"/>
      <c r="G266" s="76"/>
      <c r="H266" s="77">
        <f t="shared" si="16"/>
        <v>0</v>
      </c>
      <c r="I266" s="75"/>
      <c r="J266" s="76"/>
      <c r="K266" s="77">
        <f t="shared" si="17"/>
        <v>0</v>
      </c>
      <c r="L266" s="75"/>
      <c r="M266" s="76"/>
      <c r="N266" s="77">
        <f t="shared" si="18"/>
        <v>0</v>
      </c>
      <c r="O266" s="79">
        <f t="shared" si="19"/>
        <v>0</v>
      </c>
    </row>
    <row r="267" spans="1:15" ht="52.5" customHeight="1" x14ac:dyDescent="0.2">
      <c r="A267" s="23" t="s">
        <v>508</v>
      </c>
      <c r="B267" s="34" t="s">
        <v>222</v>
      </c>
      <c r="C267" s="48" t="s">
        <v>513</v>
      </c>
      <c r="D267" s="30" t="s">
        <v>539</v>
      </c>
      <c r="E267" s="65">
        <v>35</v>
      </c>
      <c r="F267" s="75"/>
      <c r="G267" s="76"/>
      <c r="H267" s="77">
        <f t="shared" si="16"/>
        <v>0</v>
      </c>
      <c r="I267" s="75"/>
      <c r="J267" s="76"/>
      <c r="K267" s="77">
        <f t="shared" si="17"/>
        <v>0</v>
      </c>
      <c r="L267" s="75"/>
      <c r="M267" s="76"/>
      <c r="N267" s="77">
        <f t="shared" si="18"/>
        <v>0</v>
      </c>
      <c r="O267" s="79">
        <f t="shared" si="19"/>
        <v>0</v>
      </c>
    </row>
    <row r="268" spans="1:15" ht="52.5" customHeight="1" x14ac:dyDescent="0.2">
      <c r="A268" s="23" t="s">
        <v>508</v>
      </c>
      <c r="B268" s="34" t="s">
        <v>222</v>
      </c>
      <c r="C268" s="29" t="s">
        <v>514</v>
      </c>
      <c r="D268" s="30" t="s">
        <v>540</v>
      </c>
      <c r="E268" s="65">
        <v>35</v>
      </c>
      <c r="F268" s="75"/>
      <c r="G268" s="76"/>
      <c r="H268" s="77">
        <f t="shared" si="16"/>
        <v>0</v>
      </c>
      <c r="I268" s="75"/>
      <c r="J268" s="76"/>
      <c r="K268" s="77">
        <f t="shared" si="17"/>
        <v>0</v>
      </c>
      <c r="L268" s="75"/>
      <c r="M268" s="76"/>
      <c r="N268" s="77">
        <f t="shared" si="18"/>
        <v>0</v>
      </c>
      <c r="O268" s="79">
        <f t="shared" si="19"/>
        <v>0</v>
      </c>
    </row>
    <row r="269" spans="1:15" ht="52.5" customHeight="1" x14ac:dyDescent="0.2">
      <c r="A269" s="23" t="s">
        <v>508</v>
      </c>
      <c r="B269" s="34" t="s">
        <v>222</v>
      </c>
      <c r="C269" s="48" t="s">
        <v>515</v>
      </c>
      <c r="D269" s="30" t="s">
        <v>541</v>
      </c>
      <c r="E269" s="65">
        <v>35</v>
      </c>
      <c r="F269" s="75"/>
      <c r="G269" s="76"/>
      <c r="H269" s="77">
        <f t="shared" si="16"/>
        <v>0</v>
      </c>
      <c r="I269" s="75"/>
      <c r="J269" s="76"/>
      <c r="K269" s="77">
        <f t="shared" si="17"/>
        <v>0</v>
      </c>
      <c r="L269" s="75"/>
      <c r="M269" s="76"/>
      <c r="N269" s="77">
        <f t="shared" si="18"/>
        <v>0</v>
      </c>
      <c r="O269" s="79">
        <f t="shared" si="19"/>
        <v>0</v>
      </c>
    </row>
    <row r="270" spans="1:15" ht="52.5" customHeight="1" x14ac:dyDescent="0.2">
      <c r="A270" s="23" t="s">
        <v>508</v>
      </c>
      <c r="B270" s="34" t="s">
        <v>222</v>
      </c>
      <c r="C270" s="48" t="s">
        <v>516</v>
      </c>
      <c r="D270" s="30" t="s">
        <v>542</v>
      </c>
      <c r="E270" s="65">
        <v>35</v>
      </c>
      <c r="F270" s="75"/>
      <c r="G270" s="76"/>
      <c r="H270" s="77">
        <f t="shared" si="16"/>
        <v>0</v>
      </c>
      <c r="I270" s="75"/>
      <c r="J270" s="76"/>
      <c r="K270" s="77">
        <f t="shared" si="17"/>
        <v>0</v>
      </c>
      <c r="L270" s="75"/>
      <c r="M270" s="76"/>
      <c r="N270" s="77">
        <f t="shared" si="18"/>
        <v>0</v>
      </c>
      <c r="O270" s="79">
        <f t="shared" si="19"/>
        <v>0</v>
      </c>
    </row>
    <row r="271" spans="1:15" ht="52.5" customHeight="1" x14ac:dyDescent="0.2">
      <c r="A271" s="23" t="s">
        <v>508</v>
      </c>
      <c r="B271" s="34" t="s">
        <v>399</v>
      </c>
      <c r="C271" s="29" t="s">
        <v>517</v>
      </c>
      <c r="D271" s="30" t="s">
        <v>543</v>
      </c>
      <c r="E271" s="65">
        <v>35</v>
      </c>
      <c r="F271" s="75"/>
      <c r="G271" s="76"/>
      <c r="H271" s="77">
        <f t="shared" si="16"/>
        <v>0</v>
      </c>
      <c r="I271" s="75"/>
      <c r="J271" s="76"/>
      <c r="K271" s="77">
        <f t="shared" si="17"/>
        <v>0</v>
      </c>
      <c r="L271" s="75"/>
      <c r="M271" s="76"/>
      <c r="N271" s="77">
        <f t="shared" si="18"/>
        <v>0</v>
      </c>
      <c r="O271" s="79">
        <f t="shared" si="19"/>
        <v>0</v>
      </c>
    </row>
    <row r="272" spans="1:15" ht="52.5" customHeight="1" x14ac:dyDescent="0.2">
      <c r="A272" s="23" t="s">
        <v>508</v>
      </c>
      <c r="B272" s="34" t="s">
        <v>399</v>
      </c>
      <c r="C272" s="29" t="s">
        <v>518</v>
      </c>
      <c r="D272" s="30" t="s">
        <v>544</v>
      </c>
      <c r="E272" s="65">
        <v>35</v>
      </c>
      <c r="F272" s="75"/>
      <c r="G272" s="76"/>
      <c r="H272" s="77">
        <f t="shared" si="16"/>
        <v>0</v>
      </c>
      <c r="I272" s="75"/>
      <c r="J272" s="76"/>
      <c r="K272" s="77">
        <f t="shared" si="17"/>
        <v>0</v>
      </c>
      <c r="L272" s="75"/>
      <c r="M272" s="76"/>
      <c r="N272" s="77">
        <f t="shared" si="18"/>
        <v>0</v>
      </c>
      <c r="O272" s="79">
        <f t="shared" si="19"/>
        <v>0</v>
      </c>
    </row>
    <row r="273" spans="1:15" ht="52.5" customHeight="1" x14ac:dyDescent="0.2">
      <c r="A273" s="23" t="s">
        <v>508</v>
      </c>
      <c r="B273" s="34" t="s">
        <v>399</v>
      </c>
      <c r="C273" s="29" t="s">
        <v>519</v>
      </c>
      <c r="D273" s="30" t="s">
        <v>545</v>
      </c>
      <c r="E273" s="65">
        <v>35</v>
      </c>
      <c r="F273" s="75"/>
      <c r="G273" s="76"/>
      <c r="H273" s="77">
        <f t="shared" si="16"/>
        <v>0</v>
      </c>
      <c r="I273" s="75"/>
      <c r="J273" s="76"/>
      <c r="K273" s="77">
        <f t="shared" si="17"/>
        <v>0</v>
      </c>
      <c r="L273" s="75"/>
      <c r="M273" s="76"/>
      <c r="N273" s="77">
        <f t="shared" si="18"/>
        <v>0</v>
      </c>
      <c r="O273" s="79">
        <f t="shared" si="19"/>
        <v>0</v>
      </c>
    </row>
    <row r="274" spans="1:15" ht="52.5" customHeight="1" x14ac:dyDescent="0.2">
      <c r="A274" s="23" t="s">
        <v>508</v>
      </c>
      <c r="B274" s="34" t="s">
        <v>399</v>
      </c>
      <c r="C274" s="33" t="s">
        <v>520</v>
      </c>
      <c r="D274" s="30" t="s">
        <v>546</v>
      </c>
      <c r="E274" s="65">
        <v>35</v>
      </c>
      <c r="F274" s="75"/>
      <c r="G274" s="76"/>
      <c r="H274" s="77">
        <f t="shared" si="16"/>
        <v>0</v>
      </c>
      <c r="I274" s="75"/>
      <c r="J274" s="76"/>
      <c r="K274" s="77">
        <f t="shared" si="17"/>
        <v>0</v>
      </c>
      <c r="L274" s="75"/>
      <c r="M274" s="76"/>
      <c r="N274" s="77">
        <f t="shared" si="18"/>
        <v>0</v>
      </c>
      <c r="O274" s="79">
        <f t="shared" si="19"/>
        <v>0</v>
      </c>
    </row>
    <row r="275" spans="1:15" ht="52.5" customHeight="1" x14ac:dyDescent="0.2">
      <c r="A275" s="23" t="s">
        <v>508</v>
      </c>
      <c r="B275" s="34" t="s">
        <v>399</v>
      </c>
      <c r="C275" s="29" t="s">
        <v>521</v>
      </c>
      <c r="D275" s="30" t="s">
        <v>547</v>
      </c>
      <c r="E275" s="65">
        <v>35</v>
      </c>
      <c r="F275" s="75"/>
      <c r="G275" s="76"/>
      <c r="H275" s="77">
        <f t="shared" si="16"/>
        <v>0</v>
      </c>
      <c r="I275" s="75"/>
      <c r="J275" s="76"/>
      <c r="K275" s="77">
        <f t="shared" si="17"/>
        <v>0</v>
      </c>
      <c r="L275" s="75"/>
      <c r="M275" s="76"/>
      <c r="N275" s="77">
        <f t="shared" si="18"/>
        <v>0</v>
      </c>
      <c r="O275" s="79">
        <f t="shared" si="19"/>
        <v>0</v>
      </c>
    </row>
    <row r="276" spans="1:15" ht="52.5" customHeight="1" x14ac:dyDescent="0.2">
      <c r="A276" s="23" t="s">
        <v>508</v>
      </c>
      <c r="B276" s="34" t="s">
        <v>399</v>
      </c>
      <c r="C276" s="48" t="s">
        <v>522</v>
      </c>
      <c r="D276" s="30" t="s">
        <v>548</v>
      </c>
      <c r="E276" s="65">
        <v>35</v>
      </c>
      <c r="F276" s="75"/>
      <c r="G276" s="76"/>
      <c r="H276" s="77">
        <f t="shared" si="16"/>
        <v>0</v>
      </c>
      <c r="I276" s="75"/>
      <c r="J276" s="76"/>
      <c r="K276" s="77">
        <f t="shared" si="17"/>
        <v>0</v>
      </c>
      <c r="L276" s="75"/>
      <c r="M276" s="76"/>
      <c r="N276" s="77">
        <f t="shared" si="18"/>
        <v>0</v>
      </c>
      <c r="O276" s="79">
        <f t="shared" si="19"/>
        <v>0</v>
      </c>
    </row>
    <row r="277" spans="1:15" ht="52.5" customHeight="1" x14ac:dyDescent="0.2">
      <c r="A277" s="23" t="s">
        <v>508</v>
      </c>
      <c r="B277" s="34" t="s">
        <v>399</v>
      </c>
      <c r="C277" s="29" t="s">
        <v>523</v>
      </c>
      <c r="D277" s="30" t="s">
        <v>549</v>
      </c>
      <c r="E277" s="65">
        <v>35</v>
      </c>
      <c r="F277" s="75"/>
      <c r="G277" s="76"/>
      <c r="H277" s="77">
        <f t="shared" si="16"/>
        <v>0</v>
      </c>
      <c r="I277" s="75"/>
      <c r="J277" s="76"/>
      <c r="K277" s="77">
        <f t="shared" si="17"/>
        <v>0</v>
      </c>
      <c r="L277" s="75"/>
      <c r="M277" s="76"/>
      <c r="N277" s="77">
        <f t="shared" si="18"/>
        <v>0</v>
      </c>
      <c r="O277" s="79">
        <f t="shared" si="19"/>
        <v>0</v>
      </c>
    </row>
    <row r="278" spans="1:15" ht="52.5" customHeight="1" x14ac:dyDescent="0.2">
      <c r="A278" s="23" t="s">
        <v>508</v>
      </c>
      <c r="B278" s="34" t="s">
        <v>399</v>
      </c>
      <c r="C278" s="29" t="s">
        <v>524</v>
      </c>
      <c r="D278" s="30" t="s">
        <v>550</v>
      </c>
      <c r="E278" s="65">
        <v>35</v>
      </c>
      <c r="F278" s="75"/>
      <c r="G278" s="76"/>
      <c r="H278" s="77">
        <f t="shared" si="16"/>
        <v>0</v>
      </c>
      <c r="I278" s="75"/>
      <c r="J278" s="76"/>
      <c r="K278" s="77">
        <f t="shared" si="17"/>
        <v>0</v>
      </c>
      <c r="L278" s="75"/>
      <c r="M278" s="76"/>
      <c r="N278" s="77">
        <f t="shared" si="18"/>
        <v>0</v>
      </c>
      <c r="O278" s="79">
        <f t="shared" si="19"/>
        <v>0</v>
      </c>
    </row>
    <row r="279" spans="1:15" ht="52.5" customHeight="1" x14ac:dyDescent="0.2">
      <c r="A279" s="23" t="s">
        <v>508</v>
      </c>
      <c r="B279" s="34" t="s">
        <v>399</v>
      </c>
      <c r="C279" s="29" t="s">
        <v>525</v>
      </c>
      <c r="D279" s="30">
        <v>17577</v>
      </c>
      <c r="E279" s="65">
        <v>35</v>
      </c>
      <c r="F279" s="75"/>
      <c r="G279" s="76"/>
      <c r="H279" s="77">
        <f t="shared" si="16"/>
        <v>0</v>
      </c>
      <c r="I279" s="75"/>
      <c r="J279" s="76"/>
      <c r="K279" s="77">
        <f t="shared" si="17"/>
        <v>0</v>
      </c>
      <c r="L279" s="75"/>
      <c r="M279" s="76"/>
      <c r="N279" s="77">
        <f t="shared" si="18"/>
        <v>0</v>
      </c>
      <c r="O279" s="79">
        <f t="shared" si="19"/>
        <v>0</v>
      </c>
    </row>
    <row r="280" spans="1:15" ht="52.5" customHeight="1" x14ac:dyDescent="0.2">
      <c r="A280" s="23" t="s">
        <v>508</v>
      </c>
      <c r="B280" s="34" t="s">
        <v>399</v>
      </c>
      <c r="C280" s="11" t="s">
        <v>554</v>
      </c>
      <c r="D280" s="11">
        <v>11636</v>
      </c>
      <c r="E280" s="65">
        <v>35</v>
      </c>
      <c r="F280" s="75"/>
      <c r="G280" s="76"/>
      <c r="H280" s="77">
        <f t="shared" si="16"/>
        <v>0</v>
      </c>
      <c r="I280" s="75"/>
      <c r="J280" s="76"/>
      <c r="K280" s="77">
        <f t="shared" si="17"/>
        <v>0</v>
      </c>
      <c r="L280" s="75"/>
      <c r="M280" s="76"/>
      <c r="N280" s="77">
        <f t="shared" si="18"/>
        <v>0</v>
      </c>
      <c r="O280" s="79">
        <f t="shared" si="19"/>
        <v>0</v>
      </c>
    </row>
    <row r="281" spans="1:15" ht="52.5" customHeight="1" x14ac:dyDescent="0.2">
      <c r="A281" s="23" t="s">
        <v>508</v>
      </c>
      <c r="B281" s="34" t="s">
        <v>399</v>
      </c>
      <c r="C281" s="11" t="s">
        <v>555</v>
      </c>
      <c r="D281" s="11">
        <v>10962</v>
      </c>
      <c r="E281" s="65">
        <v>35</v>
      </c>
      <c r="F281" s="75"/>
      <c r="G281" s="76"/>
      <c r="H281" s="77">
        <f t="shared" si="16"/>
        <v>0</v>
      </c>
      <c r="I281" s="75"/>
      <c r="J281" s="76"/>
      <c r="K281" s="77">
        <f t="shared" si="17"/>
        <v>0</v>
      </c>
      <c r="L281" s="75"/>
      <c r="M281" s="76"/>
      <c r="N281" s="77">
        <f t="shared" si="18"/>
        <v>0</v>
      </c>
      <c r="O281" s="79">
        <f t="shared" si="19"/>
        <v>0</v>
      </c>
    </row>
    <row r="282" spans="1:15" ht="52.5" customHeight="1" x14ac:dyDescent="0.2">
      <c r="A282" s="23" t="s">
        <v>508</v>
      </c>
      <c r="B282" s="34" t="s">
        <v>399</v>
      </c>
      <c r="C282" s="29" t="s">
        <v>526</v>
      </c>
      <c r="D282" s="30">
        <v>22829</v>
      </c>
      <c r="E282" s="65">
        <v>35</v>
      </c>
      <c r="F282" s="75"/>
      <c r="G282" s="76"/>
      <c r="H282" s="77">
        <f t="shared" si="16"/>
        <v>0</v>
      </c>
      <c r="I282" s="75"/>
      <c r="J282" s="76"/>
      <c r="K282" s="77">
        <f t="shared" si="17"/>
        <v>0</v>
      </c>
      <c r="L282" s="75"/>
      <c r="M282" s="76"/>
      <c r="N282" s="77">
        <f t="shared" si="18"/>
        <v>0</v>
      </c>
      <c r="O282" s="79">
        <f t="shared" si="19"/>
        <v>0</v>
      </c>
    </row>
    <row r="283" spans="1:15" ht="52.5" customHeight="1" x14ac:dyDescent="0.2">
      <c r="A283" s="23" t="s">
        <v>508</v>
      </c>
      <c r="B283" s="34" t="s">
        <v>399</v>
      </c>
      <c r="C283" s="29" t="s">
        <v>527</v>
      </c>
      <c r="D283" s="30">
        <v>22309</v>
      </c>
      <c r="E283" s="65">
        <v>35</v>
      </c>
      <c r="F283" s="75"/>
      <c r="G283" s="76"/>
      <c r="H283" s="77">
        <f t="shared" si="16"/>
        <v>0</v>
      </c>
      <c r="I283" s="75"/>
      <c r="J283" s="76"/>
      <c r="K283" s="77">
        <f t="shared" si="17"/>
        <v>0</v>
      </c>
      <c r="L283" s="75"/>
      <c r="M283" s="76"/>
      <c r="N283" s="77">
        <f t="shared" si="18"/>
        <v>0</v>
      </c>
      <c r="O283" s="79">
        <f t="shared" si="19"/>
        <v>0</v>
      </c>
    </row>
    <row r="284" spans="1:15" ht="52.5" customHeight="1" x14ac:dyDescent="0.2">
      <c r="A284" s="23" t="s">
        <v>508</v>
      </c>
      <c r="B284" s="34" t="s">
        <v>399</v>
      </c>
      <c r="C284" s="29" t="s">
        <v>528</v>
      </c>
      <c r="D284" s="30">
        <v>23420</v>
      </c>
      <c r="E284" s="65">
        <v>35</v>
      </c>
      <c r="F284" s="75"/>
      <c r="G284" s="76"/>
      <c r="H284" s="77">
        <f t="shared" si="16"/>
        <v>0</v>
      </c>
      <c r="I284" s="75"/>
      <c r="J284" s="76"/>
      <c r="K284" s="77">
        <f t="shared" si="17"/>
        <v>0</v>
      </c>
      <c r="L284" s="75"/>
      <c r="M284" s="76"/>
      <c r="N284" s="77">
        <f t="shared" si="18"/>
        <v>0</v>
      </c>
      <c r="O284" s="79">
        <f t="shared" si="19"/>
        <v>0</v>
      </c>
    </row>
    <row r="285" spans="1:15" ht="52.5" customHeight="1" x14ac:dyDescent="0.2">
      <c r="A285" s="23" t="s">
        <v>508</v>
      </c>
      <c r="B285" s="47" t="s">
        <v>399</v>
      </c>
      <c r="C285" s="32" t="s">
        <v>529</v>
      </c>
      <c r="D285" s="30" t="s">
        <v>551</v>
      </c>
      <c r="E285" s="65">
        <v>35</v>
      </c>
      <c r="F285" s="75"/>
      <c r="G285" s="76"/>
      <c r="H285" s="77">
        <f t="shared" si="16"/>
        <v>0</v>
      </c>
      <c r="I285" s="75"/>
      <c r="J285" s="76"/>
      <c r="K285" s="77">
        <f t="shared" si="17"/>
        <v>0</v>
      </c>
      <c r="L285" s="75"/>
      <c r="M285" s="76"/>
      <c r="N285" s="77">
        <f t="shared" si="18"/>
        <v>0</v>
      </c>
      <c r="O285" s="79">
        <f t="shared" si="19"/>
        <v>0</v>
      </c>
    </row>
    <row r="286" spans="1:15" ht="52.5" customHeight="1" x14ac:dyDescent="0.2">
      <c r="A286" s="23" t="s">
        <v>508</v>
      </c>
      <c r="B286" s="34" t="s">
        <v>399</v>
      </c>
      <c r="C286" s="29" t="s">
        <v>530</v>
      </c>
      <c r="D286" s="29">
        <v>23300</v>
      </c>
      <c r="E286" s="65">
        <v>35</v>
      </c>
      <c r="F286" s="75"/>
      <c r="G286" s="76"/>
      <c r="H286" s="77">
        <f t="shared" si="16"/>
        <v>0</v>
      </c>
      <c r="I286" s="75"/>
      <c r="J286" s="76"/>
      <c r="K286" s="77">
        <f t="shared" si="17"/>
        <v>0</v>
      </c>
      <c r="L286" s="75"/>
      <c r="M286" s="76"/>
      <c r="N286" s="77">
        <f t="shared" si="18"/>
        <v>0</v>
      </c>
      <c r="O286" s="79">
        <f t="shared" si="19"/>
        <v>0</v>
      </c>
    </row>
    <row r="287" spans="1:15" ht="52.5" customHeight="1" x14ac:dyDescent="0.2">
      <c r="A287" s="23" t="s">
        <v>508</v>
      </c>
      <c r="B287" s="47" t="s">
        <v>400</v>
      </c>
      <c r="C287" s="51" t="s">
        <v>531</v>
      </c>
      <c r="D287" s="33">
        <v>23446</v>
      </c>
      <c r="E287" s="65">
        <v>35</v>
      </c>
      <c r="F287" s="75"/>
      <c r="G287" s="76"/>
      <c r="H287" s="77">
        <f t="shared" si="16"/>
        <v>0</v>
      </c>
      <c r="I287" s="75"/>
      <c r="J287" s="76"/>
      <c r="K287" s="77">
        <f t="shared" si="17"/>
        <v>0</v>
      </c>
      <c r="L287" s="75"/>
      <c r="M287" s="76"/>
      <c r="N287" s="77">
        <f t="shared" si="18"/>
        <v>0</v>
      </c>
      <c r="O287" s="79">
        <f t="shared" si="19"/>
        <v>0</v>
      </c>
    </row>
    <row r="288" spans="1:15" ht="52.5" customHeight="1" x14ac:dyDescent="0.2">
      <c r="A288" s="23" t="s">
        <v>508</v>
      </c>
      <c r="B288" s="34" t="s">
        <v>400</v>
      </c>
      <c r="C288" s="46" t="s">
        <v>532</v>
      </c>
      <c r="D288" s="30">
        <v>23206</v>
      </c>
      <c r="E288" s="65">
        <v>35</v>
      </c>
      <c r="F288" s="75"/>
      <c r="G288" s="76"/>
      <c r="H288" s="77">
        <f t="shared" si="16"/>
        <v>0</v>
      </c>
      <c r="I288" s="75"/>
      <c r="J288" s="76"/>
      <c r="K288" s="77">
        <f t="shared" si="17"/>
        <v>0</v>
      </c>
      <c r="L288" s="75"/>
      <c r="M288" s="76"/>
      <c r="N288" s="77">
        <f t="shared" si="18"/>
        <v>0</v>
      </c>
      <c r="O288" s="79">
        <f t="shared" si="19"/>
        <v>0</v>
      </c>
    </row>
    <row r="289" spans="1:15" ht="52.5" customHeight="1" x14ac:dyDescent="0.2">
      <c r="A289" s="23" t="s">
        <v>508</v>
      </c>
      <c r="B289" s="47" t="s">
        <v>400</v>
      </c>
      <c r="C289" s="32" t="s">
        <v>533</v>
      </c>
      <c r="D289" s="30" t="s">
        <v>552</v>
      </c>
      <c r="E289" s="65">
        <v>35</v>
      </c>
      <c r="F289" s="75"/>
      <c r="G289" s="76"/>
      <c r="H289" s="77">
        <f t="shared" si="16"/>
        <v>0</v>
      </c>
      <c r="I289" s="75"/>
      <c r="J289" s="76"/>
      <c r="K289" s="77">
        <f t="shared" si="17"/>
        <v>0</v>
      </c>
      <c r="L289" s="75"/>
      <c r="M289" s="76"/>
      <c r="N289" s="77">
        <f t="shared" si="18"/>
        <v>0</v>
      </c>
      <c r="O289" s="79">
        <f t="shared" si="19"/>
        <v>0</v>
      </c>
    </row>
    <row r="290" spans="1:15" ht="52.5" customHeight="1" x14ac:dyDescent="0.2">
      <c r="A290" s="23" t="s">
        <v>508</v>
      </c>
      <c r="B290" s="34" t="s">
        <v>400</v>
      </c>
      <c r="C290" s="29" t="s">
        <v>534</v>
      </c>
      <c r="D290" s="29">
        <v>20767</v>
      </c>
      <c r="E290" s="65">
        <v>35</v>
      </c>
      <c r="F290" s="75"/>
      <c r="G290" s="76"/>
      <c r="H290" s="77">
        <f t="shared" si="16"/>
        <v>0</v>
      </c>
      <c r="I290" s="75"/>
      <c r="J290" s="76"/>
      <c r="K290" s="77">
        <f t="shared" si="17"/>
        <v>0</v>
      </c>
      <c r="L290" s="75"/>
      <c r="M290" s="76"/>
      <c r="N290" s="77">
        <f t="shared" si="18"/>
        <v>0</v>
      </c>
      <c r="O290" s="79">
        <f t="shared" si="19"/>
        <v>0</v>
      </c>
    </row>
    <row r="291" spans="1:15" ht="52.5" customHeight="1" x14ac:dyDescent="0.2">
      <c r="A291" s="23" t="s">
        <v>508</v>
      </c>
      <c r="B291" s="34" t="s">
        <v>400</v>
      </c>
      <c r="C291" s="29" t="s">
        <v>535</v>
      </c>
      <c r="D291" s="29">
        <v>15754</v>
      </c>
      <c r="E291" s="65">
        <v>35</v>
      </c>
      <c r="F291" s="75"/>
      <c r="G291" s="76"/>
      <c r="H291" s="77">
        <f t="shared" si="16"/>
        <v>0</v>
      </c>
      <c r="I291" s="75"/>
      <c r="J291" s="76"/>
      <c r="K291" s="77">
        <f t="shared" si="17"/>
        <v>0</v>
      </c>
      <c r="L291" s="75"/>
      <c r="M291" s="76"/>
      <c r="N291" s="77">
        <f t="shared" si="18"/>
        <v>0</v>
      </c>
      <c r="O291" s="79">
        <f t="shared" si="19"/>
        <v>0</v>
      </c>
    </row>
    <row r="292" spans="1:15" ht="52.5" customHeight="1" x14ac:dyDescent="0.2">
      <c r="A292" s="23" t="s">
        <v>508</v>
      </c>
      <c r="B292" s="34" t="s">
        <v>400</v>
      </c>
      <c r="C292" s="30" t="s">
        <v>536</v>
      </c>
      <c r="D292" s="29">
        <v>21086</v>
      </c>
      <c r="E292" s="65">
        <v>35</v>
      </c>
      <c r="F292" s="75"/>
      <c r="G292" s="76"/>
      <c r="H292" s="77">
        <f t="shared" si="16"/>
        <v>0</v>
      </c>
      <c r="I292" s="75"/>
      <c r="J292" s="76"/>
      <c r="K292" s="77">
        <f t="shared" si="17"/>
        <v>0</v>
      </c>
      <c r="L292" s="75"/>
      <c r="M292" s="76"/>
      <c r="N292" s="77">
        <f t="shared" si="18"/>
        <v>0</v>
      </c>
      <c r="O292" s="79">
        <f t="shared" si="19"/>
        <v>0</v>
      </c>
    </row>
    <row r="293" spans="1:15" ht="52.5" customHeight="1" x14ac:dyDescent="0.2">
      <c r="A293" s="23" t="s">
        <v>508</v>
      </c>
      <c r="B293" s="34" t="s">
        <v>400</v>
      </c>
      <c r="C293" s="29" t="s">
        <v>413</v>
      </c>
      <c r="D293" s="29">
        <v>3013</v>
      </c>
      <c r="E293" s="65">
        <v>35</v>
      </c>
      <c r="F293" s="75"/>
      <c r="G293" s="76"/>
      <c r="H293" s="77">
        <f t="shared" si="16"/>
        <v>0</v>
      </c>
      <c r="I293" s="75"/>
      <c r="J293" s="76"/>
      <c r="K293" s="77">
        <f t="shared" si="17"/>
        <v>0</v>
      </c>
      <c r="L293" s="75"/>
      <c r="M293" s="76"/>
      <c r="N293" s="77">
        <f t="shared" si="18"/>
        <v>0</v>
      </c>
      <c r="O293" s="79">
        <f t="shared" si="19"/>
        <v>0</v>
      </c>
    </row>
    <row r="294" spans="1:15" ht="52.5" customHeight="1" x14ac:dyDescent="0.2">
      <c r="A294" s="23" t="s">
        <v>508</v>
      </c>
      <c r="B294" s="34" t="s">
        <v>400</v>
      </c>
      <c r="C294" s="29" t="s">
        <v>556</v>
      </c>
      <c r="D294" s="30" t="s">
        <v>553</v>
      </c>
      <c r="E294" s="65">
        <v>35</v>
      </c>
      <c r="F294" s="75"/>
      <c r="G294" s="76"/>
      <c r="H294" s="77">
        <f t="shared" si="16"/>
        <v>0</v>
      </c>
      <c r="I294" s="75"/>
      <c r="J294" s="76"/>
      <c r="K294" s="77">
        <f t="shared" si="17"/>
        <v>0</v>
      </c>
      <c r="L294" s="75"/>
      <c r="M294" s="76"/>
      <c r="N294" s="77">
        <f t="shared" si="18"/>
        <v>0</v>
      </c>
      <c r="O294" s="79">
        <f t="shared" si="19"/>
        <v>0</v>
      </c>
    </row>
    <row r="295" spans="1:15" ht="52.5" customHeight="1" x14ac:dyDescent="0.2">
      <c r="A295" s="11" t="s">
        <v>567</v>
      </c>
      <c r="B295" s="34" t="s">
        <v>557</v>
      </c>
      <c r="C295" s="37" t="s">
        <v>568</v>
      </c>
      <c r="D295" s="29">
        <v>21019</v>
      </c>
      <c r="E295" s="65">
        <v>35</v>
      </c>
      <c r="F295" s="75"/>
      <c r="G295" s="76"/>
      <c r="H295" s="77">
        <f t="shared" si="16"/>
        <v>0</v>
      </c>
      <c r="I295" s="75"/>
      <c r="J295" s="76"/>
      <c r="K295" s="77">
        <f t="shared" si="17"/>
        <v>0</v>
      </c>
      <c r="L295" s="75"/>
      <c r="M295" s="76"/>
      <c r="N295" s="77">
        <f t="shared" si="18"/>
        <v>0</v>
      </c>
      <c r="O295" s="79">
        <f t="shared" si="19"/>
        <v>0</v>
      </c>
    </row>
    <row r="296" spans="1:15" ht="52.5" customHeight="1" x14ac:dyDescent="0.2">
      <c r="A296" s="11" t="s">
        <v>567</v>
      </c>
      <c r="B296" s="47" t="s">
        <v>557</v>
      </c>
      <c r="C296" s="33" t="s">
        <v>569</v>
      </c>
      <c r="D296" s="29">
        <v>22041</v>
      </c>
      <c r="E296" s="65">
        <v>35</v>
      </c>
      <c r="F296" s="75"/>
      <c r="G296" s="76"/>
      <c r="H296" s="77">
        <f t="shared" si="16"/>
        <v>0</v>
      </c>
      <c r="I296" s="75"/>
      <c r="J296" s="76"/>
      <c r="K296" s="77">
        <f t="shared" si="17"/>
        <v>0</v>
      </c>
      <c r="L296" s="75"/>
      <c r="M296" s="76"/>
      <c r="N296" s="77">
        <f t="shared" si="18"/>
        <v>0</v>
      </c>
      <c r="O296" s="79">
        <f t="shared" si="19"/>
        <v>0</v>
      </c>
    </row>
    <row r="297" spans="1:15" ht="52.5" customHeight="1" x14ac:dyDescent="0.2">
      <c r="A297" s="11" t="s">
        <v>567</v>
      </c>
      <c r="B297" s="34" t="s">
        <v>557</v>
      </c>
      <c r="C297" s="37" t="s">
        <v>570</v>
      </c>
      <c r="D297" s="29">
        <v>22529</v>
      </c>
      <c r="E297" s="65">
        <v>35</v>
      </c>
      <c r="F297" s="75"/>
      <c r="G297" s="76"/>
      <c r="H297" s="77">
        <f t="shared" si="16"/>
        <v>0</v>
      </c>
      <c r="I297" s="75"/>
      <c r="J297" s="76"/>
      <c r="K297" s="77">
        <f t="shared" si="17"/>
        <v>0</v>
      </c>
      <c r="L297" s="75"/>
      <c r="M297" s="76"/>
      <c r="N297" s="77">
        <f t="shared" si="18"/>
        <v>0</v>
      </c>
      <c r="O297" s="79">
        <f t="shared" si="19"/>
        <v>0</v>
      </c>
    </row>
    <row r="298" spans="1:15" ht="52.5" customHeight="1" x14ac:dyDescent="0.2">
      <c r="A298" s="11" t="s">
        <v>567</v>
      </c>
      <c r="B298" s="34" t="s">
        <v>557</v>
      </c>
      <c r="C298" s="37" t="s">
        <v>677</v>
      </c>
      <c r="D298" s="29">
        <v>20957</v>
      </c>
      <c r="E298" s="65">
        <v>35</v>
      </c>
      <c r="F298" s="75"/>
      <c r="G298" s="76"/>
      <c r="H298" s="77">
        <f t="shared" si="16"/>
        <v>0</v>
      </c>
      <c r="I298" s="75"/>
      <c r="J298" s="76"/>
      <c r="K298" s="77">
        <f t="shared" si="17"/>
        <v>0</v>
      </c>
      <c r="L298" s="75"/>
      <c r="M298" s="76"/>
      <c r="N298" s="77">
        <f t="shared" si="18"/>
        <v>0</v>
      </c>
      <c r="O298" s="79">
        <f t="shared" si="19"/>
        <v>0</v>
      </c>
    </row>
    <row r="299" spans="1:15" ht="52.5" customHeight="1" x14ac:dyDescent="0.2">
      <c r="A299" s="11" t="s">
        <v>567</v>
      </c>
      <c r="B299" s="34" t="s">
        <v>557</v>
      </c>
      <c r="C299" s="11" t="s">
        <v>678</v>
      </c>
      <c r="D299" s="11">
        <v>371</v>
      </c>
      <c r="E299" s="65">
        <v>35</v>
      </c>
      <c r="F299" s="75"/>
      <c r="G299" s="76"/>
      <c r="H299" s="77">
        <f t="shared" si="16"/>
        <v>0</v>
      </c>
      <c r="I299" s="75"/>
      <c r="J299" s="76"/>
      <c r="K299" s="77">
        <f t="shared" si="17"/>
        <v>0</v>
      </c>
      <c r="L299" s="75"/>
      <c r="M299" s="76"/>
      <c r="N299" s="77">
        <f t="shared" si="18"/>
        <v>0</v>
      </c>
      <c r="O299" s="79">
        <f t="shared" si="19"/>
        <v>0</v>
      </c>
    </row>
    <row r="300" spans="1:15" ht="52.5" customHeight="1" x14ac:dyDescent="0.2">
      <c r="A300" s="11" t="s">
        <v>567</v>
      </c>
      <c r="B300" s="34" t="s">
        <v>557</v>
      </c>
      <c r="C300" s="29" t="s">
        <v>571</v>
      </c>
      <c r="D300" s="30">
        <v>615</v>
      </c>
      <c r="E300" s="65">
        <v>35</v>
      </c>
      <c r="F300" s="75"/>
      <c r="G300" s="76"/>
      <c r="H300" s="77">
        <f t="shared" si="16"/>
        <v>0</v>
      </c>
      <c r="I300" s="75"/>
      <c r="J300" s="76"/>
      <c r="K300" s="77">
        <f t="shared" si="17"/>
        <v>0</v>
      </c>
      <c r="L300" s="75"/>
      <c r="M300" s="76"/>
      <c r="N300" s="77">
        <f t="shared" si="18"/>
        <v>0</v>
      </c>
      <c r="O300" s="79">
        <f t="shared" si="19"/>
        <v>0</v>
      </c>
    </row>
    <row r="301" spans="1:15" ht="52.5" customHeight="1" x14ac:dyDescent="0.2">
      <c r="A301" s="11" t="s">
        <v>567</v>
      </c>
      <c r="B301" s="34" t="s">
        <v>557</v>
      </c>
      <c r="C301" s="37" t="s">
        <v>572</v>
      </c>
      <c r="D301" s="30" t="s">
        <v>657</v>
      </c>
      <c r="E301" s="65">
        <v>35</v>
      </c>
      <c r="F301" s="75"/>
      <c r="G301" s="76"/>
      <c r="H301" s="77">
        <f t="shared" si="16"/>
        <v>0</v>
      </c>
      <c r="I301" s="75"/>
      <c r="J301" s="76"/>
      <c r="K301" s="77">
        <f t="shared" si="17"/>
        <v>0</v>
      </c>
      <c r="L301" s="75"/>
      <c r="M301" s="76"/>
      <c r="N301" s="77">
        <f t="shared" si="18"/>
        <v>0</v>
      </c>
      <c r="O301" s="79">
        <f t="shared" si="19"/>
        <v>0</v>
      </c>
    </row>
    <row r="302" spans="1:15" ht="52.5" customHeight="1" x14ac:dyDescent="0.2">
      <c r="A302" s="11" t="s">
        <v>567</v>
      </c>
      <c r="B302" s="34" t="s">
        <v>557</v>
      </c>
      <c r="C302" s="29" t="s">
        <v>573</v>
      </c>
      <c r="D302" s="30" t="s">
        <v>658</v>
      </c>
      <c r="E302" s="65">
        <v>35</v>
      </c>
      <c r="F302" s="75"/>
      <c r="G302" s="76"/>
      <c r="H302" s="77">
        <f t="shared" si="16"/>
        <v>0</v>
      </c>
      <c r="I302" s="75"/>
      <c r="J302" s="76"/>
      <c r="K302" s="77">
        <f t="shared" si="17"/>
        <v>0</v>
      </c>
      <c r="L302" s="75"/>
      <c r="M302" s="76"/>
      <c r="N302" s="77">
        <f t="shared" si="18"/>
        <v>0</v>
      </c>
      <c r="O302" s="79">
        <f t="shared" si="19"/>
        <v>0</v>
      </c>
    </row>
    <row r="303" spans="1:15" ht="52.5" customHeight="1" x14ac:dyDescent="0.2">
      <c r="A303" s="11" t="s">
        <v>567</v>
      </c>
      <c r="B303" s="34" t="s">
        <v>558</v>
      </c>
      <c r="C303" s="11" t="s">
        <v>679</v>
      </c>
      <c r="D303" s="11">
        <v>13710</v>
      </c>
      <c r="E303" s="65">
        <v>35</v>
      </c>
      <c r="F303" s="75"/>
      <c r="G303" s="76"/>
      <c r="H303" s="77">
        <f t="shared" si="16"/>
        <v>0</v>
      </c>
      <c r="I303" s="75"/>
      <c r="J303" s="76"/>
      <c r="K303" s="77">
        <f t="shared" si="17"/>
        <v>0</v>
      </c>
      <c r="L303" s="75"/>
      <c r="M303" s="76"/>
      <c r="N303" s="77">
        <f t="shared" si="18"/>
        <v>0</v>
      </c>
      <c r="O303" s="79">
        <f t="shared" si="19"/>
        <v>0</v>
      </c>
    </row>
    <row r="304" spans="1:15" ht="52.5" customHeight="1" x14ac:dyDescent="0.2">
      <c r="A304" s="11" t="s">
        <v>567</v>
      </c>
      <c r="B304" s="34" t="s">
        <v>558</v>
      </c>
      <c r="C304" s="11" t="s">
        <v>680</v>
      </c>
      <c r="D304" s="11">
        <v>611</v>
      </c>
      <c r="E304" s="65">
        <v>35</v>
      </c>
      <c r="F304" s="75"/>
      <c r="G304" s="76"/>
      <c r="H304" s="77">
        <f t="shared" si="16"/>
        <v>0</v>
      </c>
      <c r="I304" s="75"/>
      <c r="J304" s="76"/>
      <c r="K304" s="77">
        <f t="shared" si="17"/>
        <v>0</v>
      </c>
      <c r="L304" s="75"/>
      <c r="M304" s="76"/>
      <c r="N304" s="77">
        <f t="shared" si="18"/>
        <v>0</v>
      </c>
      <c r="O304" s="79">
        <f t="shared" si="19"/>
        <v>0</v>
      </c>
    </row>
    <row r="305" spans="1:15" ht="52.5" customHeight="1" x14ac:dyDescent="0.2">
      <c r="A305" s="11" t="s">
        <v>567</v>
      </c>
      <c r="B305" s="34" t="s">
        <v>558</v>
      </c>
      <c r="C305" s="29" t="s">
        <v>574</v>
      </c>
      <c r="D305" s="29">
        <v>13476</v>
      </c>
      <c r="E305" s="65">
        <v>35</v>
      </c>
      <c r="F305" s="75"/>
      <c r="G305" s="76"/>
      <c r="H305" s="77">
        <f t="shared" si="16"/>
        <v>0</v>
      </c>
      <c r="I305" s="75"/>
      <c r="J305" s="76"/>
      <c r="K305" s="77">
        <f t="shared" si="17"/>
        <v>0</v>
      </c>
      <c r="L305" s="75"/>
      <c r="M305" s="76"/>
      <c r="N305" s="77">
        <f t="shared" si="18"/>
        <v>0</v>
      </c>
      <c r="O305" s="79">
        <f t="shared" si="19"/>
        <v>0</v>
      </c>
    </row>
    <row r="306" spans="1:15" ht="52.5" customHeight="1" x14ac:dyDescent="0.2">
      <c r="A306" s="11" t="s">
        <v>567</v>
      </c>
      <c r="B306" s="34" t="s">
        <v>558</v>
      </c>
      <c r="C306" s="29"/>
      <c r="D306" s="29"/>
      <c r="E306" s="65">
        <v>35</v>
      </c>
      <c r="F306" s="75"/>
      <c r="G306" s="76"/>
      <c r="H306" s="77">
        <f t="shared" si="16"/>
        <v>0</v>
      </c>
      <c r="I306" s="75"/>
      <c r="J306" s="76"/>
      <c r="K306" s="77">
        <f t="shared" si="17"/>
        <v>0</v>
      </c>
      <c r="L306" s="75"/>
      <c r="M306" s="76"/>
      <c r="N306" s="77">
        <f t="shared" si="18"/>
        <v>0</v>
      </c>
      <c r="O306" s="79">
        <f t="shared" si="19"/>
        <v>0</v>
      </c>
    </row>
    <row r="307" spans="1:15" ht="52.5" customHeight="1" x14ac:dyDescent="0.2">
      <c r="A307" s="11" t="s">
        <v>567</v>
      </c>
      <c r="B307" s="34" t="s">
        <v>558</v>
      </c>
      <c r="C307" s="29" t="s">
        <v>576</v>
      </c>
      <c r="D307" s="29">
        <v>23639</v>
      </c>
      <c r="E307" s="65">
        <v>35</v>
      </c>
      <c r="F307" s="75"/>
      <c r="G307" s="76"/>
      <c r="H307" s="77">
        <f t="shared" si="16"/>
        <v>0</v>
      </c>
      <c r="I307" s="75"/>
      <c r="J307" s="76"/>
      <c r="K307" s="77">
        <f t="shared" si="17"/>
        <v>0</v>
      </c>
      <c r="L307" s="75"/>
      <c r="M307" s="76"/>
      <c r="N307" s="77">
        <f t="shared" si="18"/>
        <v>0</v>
      </c>
      <c r="O307" s="79">
        <f t="shared" si="19"/>
        <v>0</v>
      </c>
    </row>
    <row r="308" spans="1:15" ht="52.5" customHeight="1" x14ac:dyDescent="0.2">
      <c r="A308" s="11" t="s">
        <v>567</v>
      </c>
      <c r="B308" s="47" t="s">
        <v>558</v>
      </c>
      <c r="C308" s="41" t="s">
        <v>577</v>
      </c>
      <c r="D308" s="29">
        <v>20762</v>
      </c>
      <c r="E308" s="65">
        <v>35</v>
      </c>
      <c r="F308" s="75"/>
      <c r="G308" s="76"/>
      <c r="H308" s="77">
        <f t="shared" si="16"/>
        <v>0</v>
      </c>
      <c r="I308" s="75"/>
      <c r="J308" s="76"/>
      <c r="K308" s="77">
        <f t="shared" si="17"/>
        <v>0</v>
      </c>
      <c r="L308" s="75"/>
      <c r="M308" s="76"/>
      <c r="N308" s="77">
        <f t="shared" si="18"/>
        <v>0</v>
      </c>
      <c r="O308" s="79">
        <f t="shared" si="19"/>
        <v>0</v>
      </c>
    </row>
    <row r="309" spans="1:15" ht="52.5" customHeight="1" x14ac:dyDescent="0.2">
      <c r="A309" s="11" t="s">
        <v>567</v>
      </c>
      <c r="B309" s="47" t="s">
        <v>558</v>
      </c>
      <c r="C309" s="41" t="s">
        <v>578</v>
      </c>
      <c r="D309" s="29">
        <v>20737</v>
      </c>
      <c r="E309" s="65">
        <v>35</v>
      </c>
      <c r="F309" s="75"/>
      <c r="G309" s="76"/>
      <c r="H309" s="77">
        <f t="shared" si="16"/>
        <v>0</v>
      </c>
      <c r="I309" s="75"/>
      <c r="J309" s="76"/>
      <c r="K309" s="77">
        <f t="shared" si="17"/>
        <v>0</v>
      </c>
      <c r="L309" s="75"/>
      <c r="M309" s="76"/>
      <c r="N309" s="77">
        <f t="shared" si="18"/>
        <v>0</v>
      </c>
      <c r="O309" s="79">
        <f t="shared" si="19"/>
        <v>0</v>
      </c>
    </row>
    <row r="310" spans="1:15" ht="52.5" customHeight="1" x14ac:dyDescent="0.2">
      <c r="A310" s="11" t="s">
        <v>567</v>
      </c>
      <c r="B310" s="34" t="s">
        <v>558</v>
      </c>
      <c r="C310" s="29" t="s">
        <v>579</v>
      </c>
      <c r="D310" s="29">
        <v>20867</v>
      </c>
      <c r="E310" s="65">
        <v>35</v>
      </c>
      <c r="F310" s="75"/>
      <c r="G310" s="76"/>
      <c r="H310" s="77">
        <f t="shared" si="16"/>
        <v>0</v>
      </c>
      <c r="I310" s="75"/>
      <c r="J310" s="76"/>
      <c r="K310" s="77">
        <f t="shared" si="17"/>
        <v>0</v>
      </c>
      <c r="L310" s="75"/>
      <c r="M310" s="76"/>
      <c r="N310" s="77">
        <f t="shared" si="18"/>
        <v>0</v>
      </c>
      <c r="O310" s="79">
        <f t="shared" si="19"/>
        <v>0</v>
      </c>
    </row>
    <row r="311" spans="1:15" ht="52.5" customHeight="1" x14ac:dyDescent="0.2">
      <c r="A311" s="11" t="s">
        <v>567</v>
      </c>
      <c r="B311" s="47" t="s">
        <v>558</v>
      </c>
      <c r="C311" s="41" t="s">
        <v>580</v>
      </c>
      <c r="D311" s="29">
        <v>22182</v>
      </c>
      <c r="E311" s="65">
        <v>35</v>
      </c>
      <c r="F311" s="75"/>
      <c r="G311" s="76"/>
      <c r="H311" s="77">
        <f t="shared" si="16"/>
        <v>0</v>
      </c>
      <c r="I311" s="75"/>
      <c r="J311" s="76"/>
      <c r="K311" s="77">
        <f t="shared" si="17"/>
        <v>0</v>
      </c>
      <c r="L311" s="75"/>
      <c r="M311" s="76"/>
      <c r="N311" s="77">
        <f t="shared" si="18"/>
        <v>0</v>
      </c>
      <c r="O311" s="79">
        <f t="shared" si="19"/>
        <v>0</v>
      </c>
    </row>
    <row r="312" spans="1:15" ht="52.5" customHeight="1" x14ac:dyDescent="0.2">
      <c r="A312" s="11" t="s">
        <v>567</v>
      </c>
      <c r="B312" s="44" t="s">
        <v>558</v>
      </c>
      <c r="C312" s="41" t="s">
        <v>584</v>
      </c>
      <c r="D312" s="29">
        <v>20170</v>
      </c>
      <c r="E312" s="65">
        <v>35</v>
      </c>
      <c r="F312" s="75"/>
      <c r="G312" s="76"/>
      <c r="H312" s="77">
        <f t="shared" si="16"/>
        <v>0</v>
      </c>
      <c r="I312" s="75"/>
      <c r="J312" s="76"/>
      <c r="K312" s="77">
        <f t="shared" si="17"/>
        <v>0</v>
      </c>
      <c r="L312" s="75"/>
      <c r="M312" s="76"/>
      <c r="N312" s="77">
        <f t="shared" si="18"/>
        <v>0</v>
      </c>
      <c r="O312" s="79">
        <f t="shared" si="19"/>
        <v>0</v>
      </c>
    </row>
    <row r="313" spans="1:15" ht="52.5" customHeight="1" x14ac:dyDescent="0.2">
      <c r="A313" s="11" t="s">
        <v>567</v>
      </c>
      <c r="B313" s="47" t="s">
        <v>558</v>
      </c>
      <c r="C313" s="41" t="s">
        <v>581</v>
      </c>
      <c r="D313" s="29">
        <v>20754</v>
      </c>
      <c r="E313" s="65">
        <v>35</v>
      </c>
      <c r="F313" s="75"/>
      <c r="G313" s="76"/>
      <c r="H313" s="77">
        <f t="shared" si="16"/>
        <v>0</v>
      </c>
      <c r="I313" s="75"/>
      <c r="J313" s="76"/>
      <c r="K313" s="77">
        <f t="shared" si="17"/>
        <v>0</v>
      </c>
      <c r="L313" s="75"/>
      <c r="M313" s="76"/>
      <c r="N313" s="77">
        <f t="shared" si="18"/>
        <v>0</v>
      </c>
      <c r="O313" s="79">
        <f t="shared" si="19"/>
        <v>0</v>
      </c>
    </row>
    <row r="314" spans="1:15" ht="52.5" customHeight="1" x14ac:dyDescent="0.2">
      <c r="A314" s="11" t="s">
        <v>567</v>
      </c>
      <c r="B314" s="34" t="s">
        <v>558</v>
      </c>
      <c r="C314" s="29" t="s">
        <v>583</v>
      </c>
      <c r="D314" s="30">
        <v>23066</v>
      </c>
      <c r="E314" s="65">
        <v>35</v>
      </c>
      <c r="F314" s="75"/>
      <c r="G314" s="76"/>
      <c r="H314" s="77">
        <f t="shared" si="16"/>
        <v>0</v>
      </c>
      <c r="I314" s="75"/>
      <c r="J314" s="76"/>
      <c r="K314" s="77">
        <f t="shared" si="17"/>
        <v>0</v>
      </c>
      <c r="L314" s="75"/>
      <c r="M314" s="76"/>
      <c r="N314" s="77">
        <f t="shared" si="18"/>
        <v>0</v>
      </c>
      <c r="O314" s="79">
        <f t="shared" si="19"/>
        <v>0</v>
      </c>
    </row>
    <row r="315" spans="1:15" ht="52.5" customHeight="1" x14ac:dyDescent="0.2">
      <c r="A315" s="11" t="s">
        <v>567</v>
      </c>
      <c r="B315" s="34" t="s">
        <v>558</v>
      </c>
      <c r="C315" s="29"/>
      <c r="D315" s="30"/>
      <c r="E315" s="65">
        <v>35</v>
      </c>
      <c r="F315" s="75"/>
      <c r="G315" s="76"/>
      <c r="H315" s="77">
        <f t="shared" si="16"/>
        <v>0</v>
      </c>
      <c r="I315" s="75"/>
      <c r="J315" s="76"/>
      <c r="K315" s="77">
        <f t="shared" si="17"/>
        <v>0</v>
      </c>
      <c r="L315" s="75"/>
      <c r="M315" s="76"/>
      <c r="N315" s="77">
        <f t="shared" si="18"/>
        <v>0</v>
      </c>
      <c r="O315" s="79">
        <f t="shared" si="19"/>
        <v>0</v>
      </c>
    </row>
    <row r="316" spans="1:15" ht="52.5" customHeight="1" x14ac:dyDescent="0.2">
      <c r="A316" s="11" t="s">
        <v>567</v>
      </c>
      <c r="B316" s="47" t="s">
        <v>558</v>
      </c>
      <c r="C316" s="37" t="s">
        <v>585</v>
      </c>
      <c r="D316" s="29">
        <v>22203</v>
      </c>
      <c r="E316" s="65">
        <v>35</v>
      </c>
      <c r="F316" s="75"/>
      <c r="G316" s="76"/>
      <c r="H316" s="77">
        <f t="shared" si="16"/>
        <v>0</v>
      </c>
      <c r="I316" s="75"/>
      <c r="J316" s="76"/>
      <c r="K316" s="77">
        <f t="shared" si="17"/>
        <v>0</v>
      </c>
      <c r="L316" s="75"/>
      <c r="M316" s="76"/>
      <c r="N316" s="77">
        <f t="shared" si="18"/>
        <v>0</v>
      </c>
      <c r="O316" s="79">
        <f t="shared" si="19"/>
        <v>0</v>
      </c>
    </row>
    <row r="317" spans="1:15" ht="52.5" customHeight="1" x14ac:dyDescent="0.2">
      <c r="A317" s="11" t="s">
        <v>567</v>
      </c>
      <c r="B317" s="34" t="s">
        <v>558</v>
      </c>
      <c r="C317" s="11"/>
      <c r="D317" s="4"/>
      <c r="E317" s="65">
        <v>35</v>
      </c>
      <c r="F317" s="75"/>
      <c r="G317" s="76"/>
      <c r="H317" s="77">
        <f t="shared" si="16"/>
        <v>0</v>
      </c>
      <c r="I317" s="75"/>
      <c r="J317" s="76"/>
      <c r="K317" s="77">
        <f t="shared" si="17"/>
        <v>0</v>
      </c>
      <c r="L317" s="75"/>
      <c r="M317" s="76"/>
      <c r="N317" s="77">
        <f t="shared" si="18"/>
        <v>0</v>
      </c>
      <c r="O317" s="79">
        <f t="shared" si="19"/>
        <v>0</v>
      </c>
    </row>
    <row r="318" spans="1:15" ht="52.5" customHeight="1" x14ac:dyDescent="0.2">
      <c r="A318" s="11" t="s">
        <v>567</v>
      </c>
      <c r="B318" s="34" t="s">
        <v>558</v>
      </c>
      <c r="C318" s="37"/>
      <c r="D318" s="29"/>
      <c r="E318" s="65">
        <v>35</v>
      </c>
      <c r="F318" s="75"/>
      <c r="G318" s="76"/>
      <c r="H318" s="77">
        <f t="shared" si="16"/>
        <v>0</v>
      </c>
      <c r="I318" s="75"/>
      <c r="J318" s="76"/>
      <c r="K318" s="77">
        <f t="shared" si="17"/>
        <v>0</v>
      </c>
      <c r="L318" s="75"/>
      <c r="M318" s="76"/>
      <c r="N318" s="77">
        <f t="shared" si="18"/>
        <v>0</v>
      </c>
      <c r="O318" s="79">
        <f t="shared" si="19"/>
        <v>0</v>
      </c>
    </row>
    <row r="319" spans="1:15" ht="52.5" customHeight="1" x14ac:dyDescent="0.2">
      <c r="A319" s="11" t="s">
        <v>567</v>
      </c>
      <c r="B319" s="34" t="s">
        <v>559</v>
      </c>
      <c r="C319" s="11" t="s">
        <v>586</v>
      </c>
      <c r="D319" s="11">
        <v>22860</v>
      </c>
      <c r="E319" s="65">
        <v>35</v>
      </c>
      <c r="F319" s="75"/>
      <c r="G319" s="76"/>
      <c r="H319" s="77">
        <f t="shared" si="16"/>
        <v>0</v>
      </c>
      <c r="I319" s="75"/>
      <c r="J319" s="76"/>
      <c r="K319" s="77">
        <f t="shared" si="17"/>
        <v>0</v>
      </c>
      <c r="L319" s="75"/>
      <c r="M319" s="76"/>
      <c r="N319" s="77">
        <f t="shared" si="18"/>
        <v>0</v>
      </c>
      <c r="O319" s="79">
        <f t="shared" si="19"/>
        <v>0</v>
      </c>
    </row>
    <row r="320" spans="1:15" ht="52.5" customHeight="1" x14ac:dyDescent="0.2">
      <c r="A320" s="11" t="s">
        <v>567</v>
      </c>
      <c r="B320" s="34" t="s">
        <v>559</v>
      </c>
      <c r="C320" s="11" t="s">
        <v>681</v>
      </c>
      <c r="D320" s="11">
        <v>15752</v>
      </c>
      <c r="E320" s="65">
        <v>35</v>
      </c>
      <c r="F320" s="75"/>
      <c r="G320" s="76"/>
      <c r="H320" s="77">
        <f t="shared" si="16"/>
        <v>0</v>
      </c>
      <c r="I320" s="75"/>
      <c r="J320" s="76"/>
      <c r="K320" s="77">
        <f t="shared" si="17"/>
        <v>0</v>
      </c>
      <c r="L320" s="75"/>
      <c r="M320" s="76"/>
      <c r="N320" s="77">
        <f t="shared" si="18"/>
        <v>0</v>
      </c>
      <c r="O320" s="79">
        <f t="shared" si="19"/>
        <v>0</v>
      </c>
    </row>
    <row r="321" spans="1:15" ht="52.5" customHeight="1" x14ac:dyDescent="0.2">
      <c r="A321" s="11" t="s">
        <v>567</v>
      </c>
      <c r="B321" s="34" t="s">
        <v>559</v>
      </c>
      <c r="C321" s="11" t="s">
        <v>682</v>
      </c>
      <c r="D321" s="11">
        <v>42</v>
      </c>
      <c r="E321" s="65">
        <v>35</v>
      </c>
      <c r="F321" s="75"/>
      <c r="G321" s="76"/>
      <c r="H321" s="77">
        <f t="shared" si="16"/>
        <v>0</v>
      </c>
      <c r="I321" s="75"/>
      <c r="J321" s="76"/>
      <c r="K321" s="77">
        <f t="shared" si="17"/>
        <v>0</v>
      </c>
      <c r="L321" s="75"/>
      <c r="M321" s="76"/>
      <c r="N321" s="77">
        <f t="shared" si="18"/>
        <v>0</v>
      </c>
      <c r="O321" s="79">
        <f t="shared" si="19"/>
        <v>0</v>
      </c>
    </row>
    <row r="322" spans="1:15" ht="52.5" customHeight="1" x14ac:dyDescent="0.2">
      <c r="A322" s="11" t="s">
        <v>567</v>
      </c>
      <c r="B322" s="34" t="s">
        <v>559</v>
      </c>
      <c r="C322" s="11" t="s">
        <v>683</v>
      </c>
      <c r="D322" s="11">
        <v>16526</v>
      </c>
      <c r="E322" s="65">
        <v>35</v>
      </c>
      <c r="F322" s="75"/>
      <c r="G322" s="76"/>
      <c r="H322" s="77">
        <f t="shared" si="16"/>
        <v>0</v>
      </c>
      <c r="I322" s="75"/>
      <c r="J322" s="76"/>
      <c r="K322" s="77">
        <f t="shared" si="17"/>
        <v>0</v>
      </c>
      <c r="L322" s="75"/>
      <c r="M322" s="76"/>
      <c r="N322" s="77">
        <f t="shared" si="18"/>
        <v>0</v>
      </c>
      <c r="O322" s="79">
        <f t="shared" si="19"/>
        <v>0</v>
      </c>
    </row>
    <row r="323" spans="1:15" ht="52.5" customHeight="1" x14ac:dyDescent="0.2">
      <c r="A323" s="11" t="s">
        <v>567</v>
      </c>
      <c r="B323" s="34" t="s">
        <v>559</v>
      </c>
      <c r="C323" s="29" t="s">
        <v>590</v>
      </c>
      <c r="D323" s="29">
        <v>12774</v>
      </c>
      <c r="E323" s="65">
        <v>35</v>
      </c>
      <c r="F323" s="75"/>
      <c r="G323" s="76"/>
      <c r="H323" s="77">
        <f t="shared" si="16"/>
        <v>0</v>
      </c>
      <c r="I323" s="75"/>
      <c r="J323" s="76"/>
      <c r="K323" s="77">
        <f t="shared" si="17"/>
        <v>0</v>
      </c>
      <c r="L323" s="75"/>
      <c r="M323" s="76"/>
      <c r="N323" s="77">
        <f t="shared" si="18"/>
        <v>0</v>
      </c>
      <c r="O323" s="79">
        <f t="shared" si="19"/>
        <v>0</v>
      </c>
    </row>
    <row r="324" spans="1:15" ht="52.5" customHeight="1" x14ac:dyDescent="0.2">
      <c r="A324" s="11" t="s">
        <v>567</v>
      </c>
      <c r="B324" s="34" t="s">
        <v>559</v>
      </c>
      <c r="C324" s="11" t="s">
        <v>684</v>
      </c>
      <c r="D324" s="11">
        <v>16925</v>
      </c>
      <c r="E324" s="65">
        <v>35</v>
      </c>
      <c r="F324" s="75"/>
      <c r="G324" s="76"/>
      <c r="H324" s="77">
        <f t="shared" si="16"/>
        <v>0</v>
      </c>
      <c r="I324" s="75"/>
      <c r="J324" s="76"/>
      <c r="K324" s="77">
        <f t="shared" si="17"/>
        <v>0</v>
      </c>
      <c r="L324" s="75"/>
      <c r="M324" s="76"/>
      <c r="N324" s="77">
        <f t="shared" si="18"/>
        <v>0</v>
      </c>
      <c r="O324" s="79">
        <f t="shared" si="19"/>
        <v>0</v>
      </c>
    </row>
    <row r="325" spans="1:15" ht="52.5" customHeight="1" x14ac:dyDescent="0.2">
      <c r="A325" s="11" t="s">
        <v>567</v>
      </c>
      <c r="B325" s="34" t="s">
        <v>559</v>
      </c>
      <c r="C325" s="11" t="s">
        <v>685</v>
      </c>
      <c r="D325" s="11">
        <v>8972</v>
      </c>
      <c r="E325" s="65">
        <v>35</v>
      </c>
      <c r="F325" s="75"/>
      <c r="G325" s="76"/>
      <c r="H325" s="77">
        <f t="shared" si="16"/>
        <v>0</v>
      </c>
      <c r="I325" s="75"/>
      <c r="J325" s="76"/>
      <c r="K325" s="77">
        <f t="shared" si="17"/>
        <v>0</v>
      </c>
      <c r="L325" s="75"/>
      <c r="M325" s="76"/>
      <c r="N325" s="77">
        <f t="shared" si="18"/>
        <v>0</v>
      </c>
      <c r="O325" s="79">
        <f t="shared" si="19"/>
        <v>0</v>
      </c>
    </row>
    <row r="326" spans="1:15" ht="52.5" customHeight="1" x14ac:dyDescent="0.2">
      <c r="A326" s="11" t="s">
        <v>567</v>
      </c>
      <c r="B326" s="34" t="s">
        <v>559</v>
      </c>
      <c r="C326" s="29" t="s">
        <v>587</v>
      </c>
      <c r="D326" s="11">
        <v>9341</v>
      </c>
      <c r="E326" s="65">
        <v>35</v>
      </c>
      <c r="F326" s="75"/>
      <c r="G326" s="76"/>
      <c r="H326" s="77">
        <f t="shared" ref="H326:H389" si="20">_xlfn.DAYS(G326,F326)</f>
        <v>0</v>
      </c>
      <c r="I326" s="75"/>
      <c r="J326" s="76"/>
      <c r="K326" s="77">
        <f t="shared" ref="K326:K389" si="21">_xlfn.DAYS(J326,I326)</f>
        <v>0</v>
      </c>
      <c r="L326" s="75"/>
      <c r="M326" s="76"/>
      <c r="N326" s="77">
        <f t="shared" ref="N326:N389" si="22">_xlfn.DAYS(M326,L326)</f>
        <v>0</v>
      </c>
      <c r="O326" s="79">
        <f t="shared" ref="O326:O389" si="23">H326+K326+N326</f>
        <v>0</v>
      </c>
    </row>
    <row r="327" spans="1:15" ht="52.5" customHeight="1" x14ac:dyDescent="0.2">
      <c r="A327" s="11" t="s">
        <v>567</v>
      </c>
      <c r="B327" s="34" t="s">
        <v>559</v>
      </c>
      <c r="C327" s="11" t="s">
        <v>588</v>
      </c>
      <c r="D327" s="4">
        <v>17160</v>
      </c>
      <c r="E327" s="65">
        <v>35</v>
      </c>
      <c r="F327" s="75"/>
      <c r="G327" s="76"/>
      <c r="H327" s="77">
        <f t="shared" si="20"/>
        <v>0</v>
      </c>
      <c r="I327" s="75"/>
      <c r="J327" s="76"/>
      <c r="K327" s="77">
        <f t="shared" si="21"/>
        <v>0</v>
      </c>
      <c r="L327" s="75"/>
      <c r="M327" s="76"/>
      <c r="N327" s="77">
        <f t="shared" si="22"/>
        <v>0</v>
      </c>
      <c r="O327" s="79">
        <f t="shared" si="23"/>
        <v>0</v>
      </c>
    </row>
    <row r="328" spans="1:15" ht="52.5" customHeight="1" x14ac:dyDescent="0.2">
      <c r="A328" s="11" t="s">
        <v>567</v>
      </c>
      <c r="B328" s="34" t="s">
        <v>559</v>
      </c>
      <c r="C328" s="29" t="s">
        <v>589</v>
      </c>
      <c r="D328" s="30">
        <v>23570</v>
      </c>
      <c r="E328" s="65">
        <v>35</v>
      </c>
      <c r="F328" s="75"/>
      <c r="G328" s="76"/>
      <c r="H328" s="77">
        <f t="shared" si="20"/>
        <v>0</v>
      </c>
      <c r="I328" s="75"/>
      <c r="J328" s="76"/>
      <c r="K328" s="77">
        <f t="shared" si="21"/>
        <v>0</v>
      </c>
      <c r="L328" s="75"/>
      <c r="M328" s="76"/>
      <c r="N328" s="77">
        <f t="shared" si="22"/>
        <v>0</v>
      </c>
      <c r="O328" s="79">
        <f t="shared" si="23"/>
        <v>0</v>
      </c>
    </row>
    <row r="329" spans="1:15" ht="52.5" customHeight="1" x14ac:dyDescent="0.2">
      <c r="A329" s="11" t="s">
        <v>567</v>
      </c>
      <c r="B329" s="34" t="s">
        <v>559</v>
      </c>
      <c r="C329" s="11" t="s">
        <v>686</v>
      </c>
      <c r="D329" s="11">
        <v>15794</v>
      </c>
      <c r="E329" s="65">
        <v>35</v>
      </c>
      <c r="F329" s="75"/>
      <c r="G329" s="76"/>
      <c r="H329" s="77">
        <f t="shared" si="20"/>
        <v>0</v>
      </c>
      <c r="I329" s="75"/>
      <c r="J329" s="76"/>
      <c r="K329" s="77">
        <f t="shared" si="21"/>
        <v>0</v>
      </c>
      <c r="L329" s="75"/>
      <c r="M329" s="76"/>
      <c r="N329" s="77">
        <f t="shared" si="22"/>
        <v>0</v>
      </c>
      <c r="O329" s="79">
        <f t="shared" si="23"/>
        <v>0</v>
      </c>
    </row>
    <row r="330" spans="1:15" ht="52.5" customHeight="1" x14ac:dyDescent="0.2">
      <c r="A330" s="11" t="s">
        <v>567</v>
      </c>
      <c r="B330" s="34" t="s">
        <v>559</v>
      </c>
      <c r="C330" s="11" t="s">
        <v>687</v>
      </c>
      <c r="D330" s="11">
        <v>17322</v>
      </c>
      <c r="E330" s="65">
        <v>35</v>
      </c>
      <c r="F330" s="75"/>
      <c r="G330" s="76"/>
      <c r="H330" s="77">
        <f t="shared" si="20"/>
        <v>0</v>
      </c>
      <c r="I330" s="75"/>
      <c r="J330" s="76"/>
      <c r="K330" s="77">
        <f t="shared" si="21"/>
        <v>0</v>
      </c>
      <c r="L330" s="75"/>
      <c r="M330" s="76"/>
      <c r="N330" s="77">
        <f t="shared" si="22"/>
        <v>0</v>
      </c>
      <c r="O330" s="79">
        <f t="shared" si="23"/>
        <v>0</v>
      </c>
    </row>
    <row r="331" spans="1:15" ht="52.5" customHeight="1" x14ac:dyDescent="0.2">
      <c r="A331" s="11" t="s">
        <v>567</v>
      </c>
      <c r="B331" s="34" t="s">
        <v>559</v>
      </c>
      <c r="C331" s="11" t="s">
        <v>690</v>
      </c>
      <c r="D331" s="11">
        <v>17771</v>
      </c>
      <c r="E331" s="65">
        <v>35</v>
      </c>
      <c r="F331" s="75"/>
      <c r="G331" s="76"/>
      <c r="H331" s="77">
        <f t="shared" si="20"/>
        <v>0</v>
      </c>
      <c r="I331" s="75"/>
      <c r="J331" s="76"/>
      <c r="K331" s="77">
        <f t="shared" si="21"/>
        <v>0</v>
      </c>
      <c r="L331" s="75"/>
      <c r="M331" s="76"/>
      <c r="N331" s="77">
        <f t="shared" si="22"/>
        <v>0</v>
      </c>
      <c r="O331" s="79">
        <f t="shared" si="23"/>
        <v>0</v>
      </c>
    </row>
    <row r="332" spans="1:15" ht="52.5" customHeight="1" x14ac:dyDescent="0.2">
      <c r="A332" s="11" t="s">
        <v>567</v>
      </c>
      <c r="B332" s="34" t="s">
        <v>559</v>
      </c>
      <c r="C332" s="11" t="s">
        <v>691</v>
      </c>
      <c r="D332" s="11">
        <v>19818</v>
      </c>
      <c r="E332" s="65">
        <v>35</v>
      </c>
      <c r="F332" s="75"/>
      <c r="G332" s="76"/>
      <c r="H332" s="77">
        <f t="shared" si="20"/>
        <v>0</v>
      </c>
      <c r="I332" s="75"/>
      <c r="J332" s="76"/>
      <c r="K332" s="77">
        <f t="shared" si="21"/>
        <v>0</v>
      </c>
      <c r="L332" s="75"/>
      <c r="M332" s="76"/>
      <c r="N332" s="77">
        <f t="shared" si="22"/>
        <v>0</v>
      </c>
      <c r="O332" s="79">
        <f t="shared" si="23"/>
        <v>0</v>
      </c>
    </row>
    <row r="333" spans="1:15" ht="52.5" customHeight="1" x14ac:dyDescent="0.2">
      <c r="A333" s="11" t="s">
        <v>567</v>
      </c>
      <c r="B333" s="34" t="s">
        <v>559</v>
      </c>
      <c r="C333" s="11" t="s">
        <v>688</v>
      </c>
      <c r="D333" s="11">
        <v>13378</v>
      </c>
      <c r="E333" s="65">
        <v>35</v>
      </c>
      <c r="F333" s="75"/>
      <c r="G333" s="76"/>
      <c r="H333" s="77">
        <f t="shared" si="20"/>
        <v>0</v>
      </c>
      <c r="I333" s="75"/>
      <c r="J333" s="76"/>
      <c r="K333" s="77">
        <f t="shared" si="21"/>
        <v>0</v>
      </c>
      <c r="L333" s="75"/>
      <c r="M333" s="76"/>
      <c r="N333" s="77">
        <f t="shared" si="22"/>
        <v>0</v>
      </c>
      <c r="O333" s="79">
        <f t="shared" si="23"/>
        <v>0</v>
      </c>
    </row>
    <row r="334" spans="1:15" ht="52.5" customHeight="1" x14ac:dyDescent="0.2">
      <c r="A334" s="11" t="s">
        <v>567</v>
      </c>
      <c r="B334" s="34" t="s">
        <v>559</v>
      </c>
      <c r="C334" s="29" t="s">
        <v>591</v>
      </c>
      <c r="D334" s="30" t="s">
        <v>659</v>
      </c>
      <c r="E334" s="65">
        <v>35</v>
      </c>
      <c r="F334" s="75"/>
      <c r="G334" s="76"/>
      <c r="H334" s="77">
        <f t="shared" si="20"/>
        <v>0</v>
      </c>
      <c r="I334" s="75"/>
      <c r="J334" s="76"/>
      <c r="K334" s="77">
        <f t="shared" si="21"/>
        <v>0</v>
      </c>
      <c r="L334" s="75"/>
      <c r="M334" s="76"/>
      <c r="N334" s="77">
        <f t="shared" si="22"/>
        <v>0</v>
      </c>
      <c r="O334" s="79">
        <f t="shared" si="23"/>
        <v>0</v>
      </c>
    </row>
    <row r="335" spans="1:15" ht="52.5" customHeight="1" x14ac:dyDescent="0.2">
      <c r="A335" s="11" t="s">
        <v>567</v>
      </c>
      <c r="B335" s="34" t="s">
        <v>559</v>
      </c>
      <c r="C335" s="11" t="s">
        <v>689</v>
      </c>
      <c r="D335" s="11">
        <v>14144</v>
      </c>
      <c r="E335" s="65">
        <v>35</v>
      </c>
      <c r="F335" s="75"/>
      <c r="G335" s="76"/>
      <c r="H335" s="77">
        <f t="shared" si="20"/>
        <v>0</v>
      </c>
      <c r="I335" s="75"/>
      <c r="J335" s="76"/>
      <c r="K335" s="77">
        <f t="shared" si="21"/>
        <v>0</v>
      </c>
      <c r="L335" s="75"/>
      <c r="M335" s="76"/>
      <c r="N335" s="77">
        <f t="shared" si="22"/>
        <v>0</v>
      </c>
      <c r="O335" s="79">
        <f t="shared" si="23"/>
        <v>0</v>
      </c>
    </row>
    <row r="336" spans="1:15" ht="52.5" customHeight="1" x14ac:dyDescent="0.2">
      <c r="A336" s="11" t="s">
        <v>567</v>
      </c>
      <c r="B336" s="34" t="s">
        <v>559</v>
      </c>
      <c r="C336" s="29" t="s">
        <v>582</v>
      </c>
      <c r="D336" s="29">
        <v>23614</v>
      </c>
      <c r="E336" s="65">
        <v>35</v>
      </c>
      <c r="F336" s="75"/>
      <c r="G336" s="76"/>
      <c r="H336" s="77">
        <f t="shared" si="20"/>
        <v>0</v>
      </c>
      <c r="I336" s="75"/>
      <c r="J336" s="76"/>
      <c r="K336" s="77">
        <f t="shared" si="21"/>
        <v>0</v>
      </c>
      <c r="L336" s="75"/>
      <c r="M336" s="76"/>
      <c r="N336" s="77">
        <f t="shared" si="22"/>
        <v>0</v>
      </c>
      <c r="O336" s="79">
        <f t="shared" si="23"/>
        <v>0</v>
      </c>
    </row>
    <row r="337" spans="1:15" ht="52.5" customHeight="1" x14ac:dyDescent="0.2">
      <c r="A337" s="11" t="s">
        <v>567</v>
      </c>
      <c r="B337" s="34" t="s">
        <v>559</v>
      </c>
      <c r="C337" s="29" t="s">
        <v>575</v>
      </c>
      <c r="D337" s="29">
        <v>23628</v>
      </c>
      <c r="E337" s="65">
        <v>35</v>
      </c>
      <c r="F337" s="75"/>
      <c r="G337" s="76"/>
      <c r="H337" s="77">
        <f t="shared" si="20"/>
        <v>0</v>
      </c>
      <c r="I337" s="75"/>
      <c r="J337" s="76"/>
      <c r="K337" s="77">
        <f t="shared" si="21"/>
        <v>0</v>
      </c>
      <c r="L337" s="75"/>
      <c r="M337" s="76"/>
      <c r="N337" s="77">
        <f t="shared" si="22"/>
        <v>0</v>
      </c>
      <c r="O337" s="79">
        <f t="shared" si="23"/>
        <v>0</v>
      </c>
    </row>
    <row r="338" spans="1:15" ht="52.5" customHeight="1" x14ac:dyDescent="0.2">
      <c r="A338" s="11" t="s">
        <v>567</v>
      </c>
      <c r="B338" s="34" t="s">
        <v>559</v>
      </c>
      <c r="C338" s="11" t="s">
        <v>592</v>
      </c>
      <c r="D338" s="11" t="s">
        <v>592</v>
      </c>
      <c r="E338" s="65">
        <v>35</v>
      </c>
      <c r="F338" s="75"/>
      <c r="G338" s="76"/>
      <c r="H338" s="77">
        <f t="shared" si="20"/>
        <v>0</v>
      </c>
      <c r="I338" s="75"/>
      <c r="J338" s="76"/>
      <c r="K338" s="77">
        <f t="shared" si="21"/>
        <v>0</v>
      </c>
      <c r="L338" s="75"/>
      <c r="M338" s="76"/>
      <c r="N338" s="77">
        <f t="shared" si="22"/>
        <v>0</v>
      </c>
      <c r="O338" s="79">
        <f t="shared" si="23"/>
        <v>0</v>
      </c>
    </row>
    <row r="339" spans="1:15" ht="52.5" customHeight="1" x14ac:dyDescent="0.2">
      <c r="A339" s="11" t="s">
        <v>567</v>
      </c>
      <c r="B339" s="34" t="s">
        <v>560</v>
      </c>
      <c r="C339" s="29" t="s">
        <v>593</v>
      </c>
      <c r="D339" s="30">
        <v>23015</v>
      </c>
      <c r="E339" s="65">
        <v>35</v>
      </c>
      <c r="F339" s="75"/>
      <c r="G339" s="76"/>
      <c r="H339" s="77">
        <f t="shared" si="20"/>
        <v>0</v>
      </c>
      <c r="I339" s="75"/>
      <c r="J339" s="76"/>
      <c r="K339" s="77">
        <f t="shared" si="21"/>
        <v>0</v>
      </c>
      <c r="L339" s="75"/>
      <c r="M339" s="76"/>
      <c r="N339" s="77">
        <f t="shared" si="22"/>
        <v>0</v>
      </c>
      <c r="O339" s="79">
        <f t="shared" si="23"/>
        <v>0</v>
      </c>
    </row>
    <row r="340" spans="1:15" ht="52.5" customHeight="1" x14ac:dyDescent="0.2">
      <c r="A340" s="11" t="s">
        <v>567</v>
      </c>
      <c r="B340" s="34" t="s">
        <v>560</v>
      </c>
      <c r="C340" s="11" t="s">
        <v>692</v>
      </c>
      <c r="D340" s="11">
        <v>12373</v>
      </c>
      <c r="E340" s="65">
        <v>35</v>
      </c>
      <c r="F340" s="75"/>
      <c r="G340" s="76"/>
      <c r="H340" s="77">
        <f t="shared" si="20"/>
        <v>0</v>
      </c>
      <c r="I340" s="75"/>
      <c r="J340" s="76"/>
      <c r="K340" s="77">
        <f t="shared" si="21"/>
        <v>0</v>
      </c>
      <c r="L340" s="75"/>
      <c r="M340" s="76"/>
      <c r="N340" s="77">
        <f t="shared" si="22"/>
        <v>0</v>
      </c>
      <c r="O340" s="79">
        <f t="shared" si="23"/>
        <v>0</v>
      </c>
    </row>
    <row r="341" spans="1:15" ht="52.5" customHeight="1" x14ac:dyDescent="0.2">
      <c r="A341" s="11" t="s">
        <v>567</v>
      </c>
      <c r="B341" s="34" t="s">
        <v>560</v>
      </c>
      <c r="C341" s="11" t="s">
        <v>693</v>
      </c>
      <c r="D341" s="11">
        <v>920</v>
      </c>
      <c r="E341" s="65">
        <v>35</v>
      </c>
      <c r="F341" s="75"/>
      <c r="G341" s="76"/>
      <c r="H341" s="77">
        <f t="shared" si="20"/>
        <v>0</v>
      </c>
      <c r="I341" s="75"/>
      <c r="J341" s="76"/>
      <c r="K341" s="77">
        <f t="shared" si="21"/>
        <v>0</v>
      </c>
      <c r="L341" s="75"/>
      <c r="M341" s="76"/>
      <c r="N341" s="77">
        <f t="shared" si="22"/>
        <v>0</v>
      </c>
      <c r="O341" s="79">
        <f t="shared" si="23"/>
        <v>0</v>
      </c>
    </row>
    <row r="342" spans="1:15" ht="52.5" customHeight="1" x14ac:dyDescent="0.2">
      <c r="A342" s="11" t="s">
        <v>567</v>
      </c>
      <c r="B342" s="34" t="s">
        <v>560</v>
      </c>
      <c r="C342" s="11" t="s">
        <v>694</v>
      </c>
      <c r="D342" s="11">
        <v>9705</v>
      </c>
      <c r="E342" s="65">
        <v>35</v>
      </c>
      <c r="F342" s="75"/>
      <c r="G342" s="76"/>
      <c r="H342" s="77">
        <f t="shared" si="20"/>
        <v>0</v>
      </c>
      <c r="I342" s="75"/>
      <c r="J342" s="76"/>
      <c r="K342" s="77">
        <f t="shared" si="21"/>
        <v>0</v>
      </c>
      <c r="L342" s="75"/>
      <c r="M342" s="76"/>
      <c r="N342" s="77">
        <f t="shared" si="22"/>
        <v>0</v>
      </c>
      <c r="O342" s="79">
        <f t="shared" si="23"/>
        <v>0</v>
      </c>
    </row>
    <row r="343" spans="1:15" ht="52.5" customHeight="1" x14ac:dyDescent="0.2">
      <c r="A343" s="11" t="s">
        <v>567</v>
      </c>
      <c r="B343" s="34" t="s">
        <v>560</v>
      </c>
      <c r="C343" s="11" t="s">
        <v>695</v>
      </c>
      <c r="D343" s="11">
        <v>12943</v>
      </c>
      <c r="E343" s="65">
        <v>35</v>
      </c>
      <c r="F343" s="75"/>
      <c r="G343" s="76"/>
      <c r="H343" s="77">
        <f t="shared" si="20"/>
        <v>0</v>
      </c>
      <c r="I343" s="75"/>
      <c r="J343" s="76"/>
      <c r="K343" s="77">
        <f t="shared" si="21"/>
        <v>0</v>
      </c>
      <c r="L343" s="75"/>
      <c r="M343" s="76"/>
      <c r="N343" s="77">
        <f t="shared" si="22"/>
        <v>0</v>
      </c>
      <c r="O343" s="79">
        <f t="shared" si="23"/>
        <v>0</v>
      </c>
    </row>
    <row r="344" spans="1:15" ht="52.5" customHeight="1" x14ac:dyDescent="0.2">
      <c r="A344" s="11" t="s">
        <v>567</v>
      </c>
      <c r="B344" s="34" t="s">
        <v>560</v>
      </c>
      <c r="C344" s="29" t="s">
        <v>594</v>
      </c>
      <c r="D344" s="29">
        <v>20847</v>
      </c>
      <c r="E344" s="65">
        <v>35</v>
      </c>
      <c r="F344" s="75"/>
      <c r="G344" s="76"/>
      <c r="H344" s="77">
        <f t="shared" si="20"/>
        <v>0</v>
      </c>
      <c r="I344" s="75"/>
      <c r="J344" s="76"/>
      <c r="K344" s="77">
        <f t="shared" si="21"/>
        <v>0</v>
      </c>
      <c r="L344" s="75"/>
      <c r="M344" s="76"/>
      <c r="N344" s="77">
        <f t="shared" si="22"/>
        <v>0</v>
      </c>
      <c r="O344" s="79">
        <f t="shared" si="23"/>
        <v>0</v>
      </c>
    </row>
    <row r="345" spans="1:15" ht="52.5" customHeight="1" x14ac:dyDescent="0.2">
      <c r="A345" s="11" t="s">
        <v>567</v>
      </c>
      <c r="B345" s="34" t="s">
        <v>560</v>
      </c>
      <c r="C345" s="11" t="s">
        <v>696</v>
      </c>
      <c r="D345" s="11">
        <v>13801</v>
      </c>
      <c r="E345" s="65">
        <v>35</v>
      </c>
      <c r="F345" s="75"/>
      <c r="G345" s="76"/>
      <c r="H345" s="77">
        <f t="shared" si="20"/>
        <v>0</v>
      </c>
      <c r="I345" s="75"/>
      <c r="J345" s="76"/>
      <c r="K345" s="77">
        <f t="shared" si="21"/>
        <v>0</v>
      </c>
      <c r="L345" s="75"/>
      <c r="M345" s="76"/>
      <c r="N345" s="77">
        <f t="shared" si="22"/>
        <v>0</v>
      </c>
      <c r="O345" s="79">
        <f t="shared" si="23"/>
        <v>0</v>
      </c>
    </row>
    <row r="346" spans="1:15" ht="52.5" customHeight="1" x14ac:dyDescent="0.2">
      <c r="A346" s="11" t="s">
        <v>567</v>
      </c>
      <c r="B346" s="34" t="s">
        <v>560</v>
      </c>
      <c r="C346" s="11" t="s">
        <v>697</v>
      </c>
      <c r="D346" s="11">
        <v>10120</v>
      </c>
      <c r="E346" s="65">
        <v>35</v>
      </c>
      <c r="F346" s="75"/>
      <c r="G346" s="76"/>
      <c r="H346" s="77">
        <f t="shared" si="20"/>
        <v>0</v>
      </c>
      <c r="I346" s="75"/>
      <c r="J346" s="76"/>
      <c r="K346" s="77">
        <f t="shared" si="21"/>
        <v>0</v>
      </c>
      <c r="L346" s="75"/>
      <c r="M346" s="76"/>
      <c r="N346" s="77">
        <f t="shared" si="22"/>
        <v>0</v>
      </c>
      <c r="O346" s="79">
        <f t="shared" si="23"/>
        <v>0</v>
      </c>
    </row>
    <row r="347" spans="1:15" ht="52.5" customHeight="1" x14ac:dyDescent="0.2">
      <c r="A347" s="11" t="s">
        <v>567</v>
      </c>
      <c r="B347" s="34" t="s">
        <v>560</v>
      </c>
      <c r="C347" s="29" t="s">
        <v>595</v>
      </c>
      <c r="D347" s="29">
        <v>932</v>
      </c>
      <c r="E347" s="65">
        <v>35</v>
      </c>
      <c r="F347" s="75"/>
      <c r="G347" s="76"/>
      <c r="H347" s="77">
        <f t="shared" si="20"/>
        <v>0</v>
      </c>
      <c r="I347" s="75"/>
      <c r="J347" s="76"/>
      <c r="K347" s="77">
        <f t="shared" si="21"/>
        <v>0</v>
      </c>
      <c r="L347" s="75"/>
      <c r="M347" s="76"/>
      <c r="N347" s="77">
        <f t="shared" si="22"/>
        <v>0</v>
      </c>
      <c r="O347" s="79">
        <f t="shared" si="23"/>
        <v>0</v>
      </c>
    </row>
    <row r="348" spans="1:15" ht="52.5" customHeight="1" x14ac:dyDescent="0.2">
      <c r="A348" s="11" t="s">
        <v>567</v>
      </c>
      <c r="B348" s="34" t="s">
        <v>560</v>
      </c>
      <c r="C348" s="11" t="s">
        <v>698</v>
      </c>
      <c r="D348" s="11">
        <v>15991</v>
      </c>
      <c r="E348" s="65">
        <v>35</v>
      </c>
      <c r="F348" s="75"/>
      <c r="G348" s="76"/>
      <c r="H348" s="77">
        <f t="shared" si="20"/>
        <v>0</v>
      </c>
      <c r="I348" s="75"/>
      <c r="J348" s="76"/>
      <c r="K348" s="77">
        <f t="shared" si="21"/>
        <v>0</v>
      </c>
      <c r="L348" s="75"/>
      <c r="M348" s="76"/>
      <c r="N348" s="77">
        <f t="shared" si="22"/>
        <v>0</v>
      </c>
      <c r="O348" s="79">
        <f t="shared" si="23"/>
        <v>0</v>
      </c>
    </row>
    <row r="349" spans="1:15" ht="52.5" customHeight="1" x14ac:dyDescent="0.2">
      <c r="A349" s="11" t="s">
        <v>567</v>
      </c>
      <c r="B349" s="34" t="s">
        <v>560</v>
      </c>
      <c r="C349" s="11" t="s">
        <v>699</v>
      </c>
      <c r="D349" s="11">
        <v>10216</v>
      </c>
      <c r="E349" s="65">
        <v>35</v>
      </c>
      <c r="F349" s="75"/>
      <c r="G349" s="76"/>
      <c r="H349" s="77">
        <f t="shared" si="20"/>
        <v>0</v>
      </c>
      <c r="I349" s="75"/>
      <c r="J349" s="76"/>
      <c r="K349" s="77">
        <f t="shared" si="21"/>
        <v>0</v>
      </c>
      <c r="L349" s="75"/>
      <c r="M349" s="76"/>
      <c r="N349" s="77">
        <f t="shared" si="22"/>
        <v>0</v>
      </c>
      <c r="O349" s="79">
        <f t="shared" si="23"/>
        <v>0</v>
      </c>
    </row>
    <row r="350" spans="1:15" ht="52.5" customHeight="1" x14ac:dyDescent="0.2">
      <c r="A350" s="11" t="s">
        <v>567</v>
      </c>
      <c r="B350" s="34" t="s">
        <v>560</v>
      </c>
      <c r="C350" s="11" t="s">
        <v>700</v>
      </c>
      <c r="D350" s="11">
        <v>19733</v>
      </c>
      <c r="E350" s="65">
        <v>35</v>
      </c>
      <c r="F350" s="75"/>
      <c r="G350" s="76"/>
      <c r="H350" s="77">
        <f t="shared" si="20"/>
        <v>0</v>
      </c>
      <c r="I350" s="75"/>
      <c r="J350" s="76"/>
      <c r="K350" s="77">
        <f t="shared" si="21"/>
        <v>0</v>
      </c>
      <c r="L350" s="75"/>
      <c r="M350" s="76"/>
      <c r="N350" s="77">
        <f t="shared" si="22"/>
        <v>0</v>
      </c>
      <c r="O350" s="79">
        <f t="shared" si="23"/>
        <v>0</v>
      </c>
    </row>
    <row r="351" spans="1:15" ht="52.5" customHeight="1" x14ac:dyDescent="0.2">
      <c r="A351" s="11" t="s">
        <v>567</v>
      </c>
      <c r="B351" s="47" t="s">
        <v>560</v>
      </c>
      <c r="C351" s="33" t="s">
        <v>596</v>
      </c>
      <c r="D351" s="29">
        <v>22270</v>
      </c>
      <c r="E351" s="65">
        <v>35</v>
      </c>
      <c r="F351" s="75"/>
      <c r="G351" s="76"/>
      <c r="H351" s="77">
        <f t="shared" si="20"/>
        <v>0</v>
      </c>
      <c r="I351" s="75"/>
      <c r="J351" s="76"/>
      <c r="K351" s="77">
        <f t="shared" si="21"/>
        <v>0</v>
      </c>
      <c r="L351" s="75"/>
      <c r="M351" s="76"/>
      <c r="N351" s="77">
        <f t="shared" si="22"/>
        <v>0</v>
      </c>
      <c r="O351" s="79">
        <f t="shared" si="23"/>
        <v>0</v>
      </c>
    </row>
    <row r="352" spans="1:15" ht="52.5" customHeight="1" x14ac:dyDescent="0.2">
      <c r="A352" s="11" t="s">
        <v>567</v>
      </c>
      <c r="B352" s="47" t="s">
        <v>560</v>
      </c>
      <c r="C352" s="33" t="s">
        <v>597</v>
      </c>
      <c r="D352" s="29">
        <v>20959</v>
      </c>
      <c r="E352" s="65">
        <v>35</v>
      </c>
      <c r="F352" s="75"/>
      <c r="G352" s="76"/>
      <c r="H352" s="77">
        <f t="shared" si="20"/>
        <v>0</v>
      </c>
      <c r="I352" s="75"/>
      <c r="J352" s="76"/>
      <c r="K352" s="77">
        <f t="shared" si="21"/>
        <v>0</v>
      </c>
      <c r="L352" s="75"/>
      <c r="M352" s="76"/>
      <c r="N352" s="77">
        <f t="shared" si="22"/>
        <v>0</v>
      </c>
      <c r="O352" s="79">
        <f t="shared" si="23"/>
        <v>0</v>
      </c>
    </row>
    <row r="353" spans="1:15" ht="52.5" customHeight="1" x14ac:dyDescent="0.2">
      <c r="A353" s="11" t="s">
        <v>567</v>
      </c>
      <c r="B353" s="34" t="s">
        <v>560</v>
      </c>
      <c r="C353" s="29" t="s">
        <v>598</v>
      </c>
      <c r="D353" s="29">
        <v>23569</v>
      </c>
      <c r="E353" s="65">
        <v>35</v>
      </c>
      <c r="F353" s="75"/>
      <c r="G353" s="76"/>
      <c r="H353" s="77">
        <f t="shared" si="20"/>
        <v>0</v>
      </c>
      <c r="I353" s="75"/>
      <c r="J353" s="76"/>
      <c r="K353" s="77">
        <f t="shared" si="21"/>
        <v>0</v>
      </c>
      <c r="L353" s="75"/>
      <c r="M353" s="76"/>
      <c r="N353" s="77">
        <f t="shared" si="22"/>
        <v>0</v>
      </c>
      <c r="O353" s="79">
        <f t="shared" si="23"/>
        <v>0</v>
      </c>
    </row>
    <row r="354" spans="1:15" ht="52.5" customHeight="1" x14ac:dyDescent="0.2">
      <c r="A354" s="11" t="s">
        <v>567</v>
      </c>
      <c r="B354" s="47" t="s">
        <v>560</v>
      </c>
      <c r="C354" s="41" t="s">
        <v>599</v>
      </c>
      <c r="D354" s="37">
        <v>20990</v>
      </c>
      <c r="E354" s="65">
        <v>35</v>
      </c>
      <c r="F354" s="75"/>
      <c r="G354" s="76"/>
      <c r="H354" s="77">
        <f t="shared" si="20"/>
        <v>0</v>
      </c>
      <c r="I354" s="75"/>
      <c r="J354" s="76"/>
      <c r="K354" s="77">
        <f t="shared" si="21"/>
        <v>0</v>
      </c>
      <c r="L354" s="75"/>
      <c r="M354" s="76"/>
      <c r="N354" s="77">
        <f t="shared" si="22"/>
        <v>0</v>
      </c>
      <c r="O354" s="79">
        <f t="shared" si="23"/>
        <v>0</v>
      </c>
    </row>
    <row r="355" spans="1:15" ht="52.5" customHeight="1" x14ac:dyDescent="0.2">
      <c r="A355" s="11" t="s">
        <v>567</v>
      </c>
      <c r="B355" s="34" t="s">
        <v>561</v>
      </c>
      <c r="C355" s="37" t="s">
        <v>600</v>
      </c>
      <c r="D355" s="29">
        <v>22684</v>
      </c>
      <c r="E355" s="65">
        <v>35</v>
      </c>
      <c r="F355" s="75"/>
      <c r="G355" s="76"/>
      <c r="H355" s="77">
        <f t="shared" si="20"/>
        <v>0</v>
      </c>
      <c r="I355" s="75"/>
      <c r="J355" s="76"/>
      <c r="K355" s="77">
        <f t="shared" si="21"/>
        <v>0</v>
      </c>
      <c r="L355" s="75"/>
      <c r="M355" s="76"/>
      <c r="N355" s="77">
        <f t="shared" si="22"/>
        <v>0</v>
      </c>
      <c r="O355" s="79">
        <f t="shared" si="23"/>
        <v>0</v>
      </c>
    </row>
    <row r="356" spans="1:15" ht="52.5" customHeight="1" x14ac:dyDescent="0.2">
      <c r="A356" s="11" t="s">
        <v>567</v>
      </c>
      <c r="B356" s="34" t="s">
        <v>561</v>
      </c>
      <c r="C356" s="11" t="s">
        <v>701</v>
      </c>
      <c r="D356" s="11">
        <v>16119</v>
      </c>
      <c r="E356" s="65">
        <v>35</v>
      </c>
      <c r="F356" s="75"/>
      <c r="G356" s="76"/>
      <c r="H356" s="77">
        <f t="shared" si="20"/>
        <v>0</v>
      </c>
      <c r="I356" s="75"/>
      <c r="J356" s="76"/>
      <c r="K356" s="77">
        <f t="shared" si="21"/>
        <v>0</v>
      </c>
      <c r="L356" s="75"/>
      <c r="M356" s="76"/>
      <c r="N356" s="77">
        <f t="shared" si="22"/>
        <v>0</v>
      </c>
      <c r="O356" s="79">
        <f t="shared" si="23"/>
        <v>0</v>
      </c>
    </row>
    <row r="357" spans="1:15" ht="52.5" customHeight="1" x14ac:dyDescent="0.2">
      <c r="A357" s="11" t="s">
        <v>567</v>
      </c>
      <c r="B357" s="34" t="s">
        <v>561</v>
      </c>
      <c r="C357" s="11" t="s">
        <v>702</v>
      </c>
      <c r="D357" s="11">
        <v>16602</v>
      </c>
      <c r="E357" s="65">
        <v>35</v>
      </c>
      <c r="F357" s="75"/>
      <c r="G357" s="76"/>
      <c r="H357" s="77">
        <f t="shared" si="20"/>
        <v>0</v>
      </c>
      <c r="I357" s="75"/>
      <c r="J357" s="76"/>
      <c r="K357" s="77">
        <f t="shared" si="21"/>
        <v>0</v>
      </c>
      <c r="L357" s="75"/>
      <c r="M357" s="76"/>
      <c r="N357" s="77">
        <f t="shared" si="22"/>
        <v>0</v>
      </c>
      <c r="O357" s="79">
        <f t="shared" si="23"/>
        <v>0</v>
      </c>
    </row>
    <row r="358" spans="1:15" ht="52.5" customHeight="1" x14ac:dyDescent="0.2">
      <c r="A358" s="11" t="s">
        <v>567</v>
      </c>
      <c r="B358" s="34" t="s">
        <v>561</v>
      </c>
      <c r="C358" s="11" t="s">
        <v>703</v>
      </c>
      <c r="D358" s="11">
        <v>9706</v>
      </c>
      <c r="E358" s="65">
        <v>35</v>
      </c>
      <c r="F358" s="75"/>
      <c r="G358" s="76"/>
      <c r="H358" s="77">
        <f t="shared" si="20"/>
        <v>0</v>
      </c>
      <c r="I358" s="75"/>
      <c r="J358" s="76"/>
      <c r="K358" s="77">
        <f t="shared" si="21"/>
        <v>0</v>
      </c>
      <c r="L358" s="75"/>
      <c r="M358" s="76"/>
      <c r="N358" s="77">
        <f t="shared" si="22"/>
        <v>0</v>
      </c>
      <c r="O358" s="79">
        <f t="shared" si="23"/>
        <v>0</v>
      </c>
    </row>
    <row r="359" spans="1:15" ht="52.5" customHeight="1" x14ac:dyDescent="0.2">
      <c r="A359" s="11" t="s">
        <v>567</v>
      </c>
      <c r="B359" s="34" t="s">
        <v>561</v>
      </c>
      <c r="C359" s="11" t="s">
        <v>704</v>
      </c>
      <c r="D359" s="11">
        <v>11284</v>
      </c>
      <c r="E359" s="65">
        <v>35</v>
      </c>
      <c r="F359" s="75"/>
      <c r="G359" s="76"/>
      <c r="H359" s="77">
        <f t="shared" si="20"/>
        <v>0</v>
      </c>
      <c r="I359" s="75"/>
      <c r="J359" s="76"/>
      <c r="K359" s="77">
        <f t="shared" si="21"/>
        <v>0</v>
      </c>
      <c r="L359" s="75"/>
      <c r="M359" s="76"/>
      <c r="N359" s="77">
        <f t="shared" si="22"/>
        <v>0</v>
      </c>
      <c r="O359" s="79">
        <f t="shared" si="23"/>
        <v>0</v>
      </c>
    </row>
    <row r="360" spans="1:15" ht="52.5" customHeight="1" x14ac:dyDescent="0.2">
      <c r="A360" s="11" t="s">
        <v>567</v>
      </c>
      <c r="B360" s="34" t="s">
        <v>561</v>
      </c>
      <c r="C360" s="11" t="s">
        <v>705</v>
      </c>
      <c r="D360" s="11">
        <v>15840</v>
      </c>
      <c r="E360" s="65">
        <v>35</v>
      </c>
      <c r="F360" s="75"/>
      <c r="G360" s="76"/>
      <c r="H360" s="77">
        <f t="shared" si="20"/>
        <v>0</v>
      </c>
      <c r="I360" s="75"/>
      <c r="J360" s="76"/>
      <c r="K360" s="77">
        <f t="shared" si="21"/>
        <v>0</v>
      </c>
      <c r="L360" s="75"/>
      <c r="M360" s="76"/>
      <c r="N360" s="77">
        <f t="shared" si="22"/>
        <v>0</v>
      </c>
      <c r="O360" s="79">
        <f t="shared" si="23"/>
        <v>0</v>
      </c>
    </row>
    <row r="361" spans="1:15" ht="52.5" customHeight="1" x14ac:dyDescent="0.2">
      <c r="A361" s="11" t="s">
        <v>567</v>
      </c>
      <c r="B361" s="34" t="s">
        <v>561</v>
      </c>
      <c r="C361" s="11" t="s">
        <v>706</v>
      </c>
      <c r="D361" s="11">
        <v>12010</v>
      </c>
      <c r="E361" s="65">
        <v>35</v>
      </c>
      <c r="F361" s="75"/>
      <c r="G361" s="76"/>
      <c r="H361" s="77">
        <f t="shared" si="20"/>
        <v>0</v>
      </c>
      <c r="I361" s="75"/>
      <c r="J361" s="76"/>
      <c r="K361" s="77">
        <f t="shared" si="21"/>
        <v>0</v>
      </c>
      <c r="L361" s="75"/>
      <c r="M361" s="76"/>
      <c r="N361" s="77">
        <f t="shared" si="22"/>
        <v>0</v>
      </c>
      <c r="O361" s="79">
        <f t="shared" si="23"/>
        <v>0</v>
      </c>
    </row>
    <row r="362" spans="1:15" ht="52.5" customHeight="1" x14ac:dyDescent="0.2">
      <c r="A362" s="11" t="s">
        <v>567</v>
      </c>
      <c r="B362" s="34" t="s">
        <v>561</v>
      </c>
      <c r="C362" s="11" t="s">
        <v>707</v>
      </c>
      <c r="D362" s="11">
        <v>934</v>
      </c>
      <c r="E362" s="65">
        <v>35</v>
      </c>
      <c r="F362" s="75"/>
      <c r="G362" s="76"/>
      <c r="H362" s="77">
        <f t="shared" si="20"/>
        <v>0</v>
      </c>
      <c r="I362" s="75"/>
      <c r="J362" s="76"/>
      <c r="K362" s="77">
        <f t="shared" si="21"/>
        <v>0</v>
      </c>
      <c r="L362" s="75"/>
      <c r="M362" s="76"/>
      <c r="N362" s="77">
        <f t="shared" si="22"/>
        <v>0</v>
      </c>
      <c r="O362" s="79">
        <f t="shared" si="23"/>
        <v>0</v>
      </c>
    </row>
    <row r="363" spans="1:15" ht="52.5" customHeight="1" x14ac:dyDescent="0.2">
      <c r="A363" s="11" t="s">
        <v>567</v>
      </c>
      <c r="B363" s="34" t="s">
        <v>561</v>
      </c>
      <c r="C363" s="11" t="s">
        <v>708</v>
      </c>
      <c r="D363" s="11">
        <v>16634</v>
      </c>
      <c r="E363" s="65">
        <v>35</v>
      </c>
      <c r="F363" s="75"/>
      <c r="G363" s="76"/>
      <c r="H363" s="77">
        <f t="shared" si="20"/>
        <v>0</v>
      </c>
      <c r="I363" s="75"/>
      <c r="J363" s="76"/>
      <c r="K363" s="77">
        <f t="shared" si="21"/>
        <v>0</v>
      </c>
      <c r="L363" s="75"/>
      <c r="M363" s="76"/>
      <c r="N363" s="77">
        <f t="shared" si="22"/>
        <v>0</v>
      </c>
      <c r="O363" s="79">
        <f t="shared" si="23"/>
        <v>0</v>
      </c>
    </row>
    <row r="364" spans="1:15" ht="52.5" customHeight="1" x14ac:dyDescent="0.2">
      <c r="A364" s="11" t="s">
        <v>567</v>
      </c>
      <c r="B364" s="34" t="s">
        <v>561</v>
      </c>
      <c r="C364" s="29" t="s">
        <v>603</v>
      </c>
      <c r="D364" s="29">
        <v>23669</v>
      </c>
      <c r="E364" s="65">
        <v>35</v>
      </c>
      <c r="F364" s="75"/>
      <c r="G364" s="76"/>
      <c r="H364" s="77">
        <f t="shared" si="20"/>
        <v>0</v>
      </c>
      <c r="I364" s="75"/>
      <c r="J364" s="76"/>
      <c r="K364" s="77">
        <f t="shared" si="21"/>
        <v>0</v>
      </c>
      <c r="L364" s="75"/>
      <c r="M364" s="76"/>
      <c r="N364" s="77">
        <f t="shared" si="22"/>
        <v>0</v>
      </c>
      <c r="O364" s="79">
        <f t="shared" si="23"/>
        <v>0</v>
      </c>
    </row>
    <row r="365" spans="1:15" ht="52.5" customHeight="1" x14ac:dyDescent="0.2">
      <c r="A365" s="11" t="s">
        <v>567</v>
      </c>
      <c r="B365" s="34" t="s">
        <v>561</v>
      </c>
      <c r="C365" s="29" t="s">
        <v>601</v>
      </c>
      <c r="D365" s="29">
        <v>23316</v>
      </c>
      <c r="E365" s="65">
        <v>35</v>
      </c>
      <c r="F365" s="75"/>
      <c r="G365" s="76"/>
      <c r="H365" s="77">
        <f t="shared" si="20"/>
        <v>0</v>
      </c>
      <c r="I365" s="75"/>
      <c r="J365" s="76"/>
      <c r="K365" s="77">
        <f t="shared" si="21"/>
        <v>0</v>
      </c>
      <c r="L365" s="75"/>
      <c r="M365" s="76"/>
      <c r="N365" s="77">
        <f t="shared" si="22"/>
        <v>0</v>
      </c>
      <c r="O365" s="79">
        <f t="shared" si="23"/>
        <v>0</v>
      </c>
    </row>
    <row r="366" spans="1:15" ht="52.5" customHeight="1" x14ac:dyDescent="0.2">
      <c r="A366" s="11" t="s">
        <v>567</v>
      </c>
      <c r="B366" s="34" t="s">
        <v>562</v>
      </c>
      <c r="C366" s="11" t="s">
        <v>602</v>
      </c>
      <c r="D366" s="11">
        <v>18750</v>
      </c>
      <c r="E366" s="65">
        <v>35</v>
      </c>
      <c r="F366" s="75"/>
      <c r="G366" s="76"/>
      <c r="H366" s="77">
        <f t="shared" si="20"/>
        <v>0</v>
      </c>
      <c r="I366" s="75"/>
      <c r="J366" s="76"/>
      <c r="K366" s="77">
        <f t="shared" si="21"/>
        <v>0</v>
      </c>
      <c r="L366" s="75"/>
      <c r="M366" s="76"/>
      <c r="N366" s="77">
        <f t="shared" si="22"/>
        <v>0</v>
      </c>
      <c r="O366" s="79">
        <f t="shared" si="23"/>
        <v>0</v>
      </c>
    </row>
    <row r="367" spans="1:15" ht="52.5" customHeight="1" x14ac:dyDescent="0.2">
      <c r="A367" s="11" t="s">
        <v>567</v>
      </c>
      <c r="B367" s="34" t="s">
        <v>561</v>
      </c>
      <c r="C367" s="29" t="s">
        <v>605</v>
      </c>
      <c r="D367" s="29">
        <v>22744</v>
      </c>
      <c r="E367" s="65">
        <v>35</v>
      </c>
      <c r="F367" s="75"/>
      <c r="G367" s="76"/>
      <c r="H367" s="77">
        <f t="shared" si="20"/>
        <v>0</v>
      </c>
      <c r="I367" s="75"/>
      <c r="J367" s="76"/>
      <c r="K367" s="77">
        <f t="shared" si="21"/>
        <v>0</v>
      </c>
      <c r="L367" s="75"/>
      <c r="M367" s="76"/>
      <c r="N367" s="77">
        <f t="shared" si="22"/>
        <v>0</v>
      </c>
      <c r="O367" s="79">
        <f t="shared" si="23"/>
        <v>0</v>
      </c>
    </row>
    <row r="368" spans="1:15" ht="52.5" customHeight="1" x14ac:dyDescent="0.2">
      <c r="A368" s="11" t="s">
        <v>567</v>
      </c>
      <c r="B368" s="34" t="s">
        <v>561</v>
      </c>
      <c r="C368" s="29" t="s">
        <v>606</v>
      </c>
      <c r="D368" s="4" t="s">
        <v>661</v>
      </c>
      <c r="E368" s="65">
        <v>35</v>
      </c>
      <c r="F368" s="75"/>
      <c r="G368" s="76"/>
      <c r="H368" s="77">
        <f t="shared" si="20"/>
        <v>0</v>
      </c>
      <c r="I368" s="75"/>
      <c r="J368" s="76"/>
      <c r="K368" s="77">
        <f t="shared" si="21"/>
        <v>0</v>
      </c>
      <c r="L368" s="75"/>
      <c r="M368" s="76"/>
      <c r="N368" s="77">
        <f t="shared" si="22"/>
        <v>0</v>
      </c>
      <c r="O368" s="79">
        <f t="shared" si="23"/>
        <v>0</v>
      </c>
    </row>
    <row r="369" spans="1:15" ht="52.5" customHeight="1" x14ac:dyDescent="0.2">
      <c r="A369" s="11" t="s">
        <v>567</v>
      </c>
      <c r="B369" s="34" t="s">
        <v>561</v>
      </c>
      <c r="C369" s="29" t="s">
        <v>604</v>
      </c>
      <c r="D369" s="30" t="s">
        <v>660</v>
      </c>
      <c r="E369" s="65">
        <v>35</v>
      </c>
      <c r="F369" s="75"/>
      <c r="G369" s="76"/>
      <c r="H369" s="77">
        <f t="shared" si="20"/>
        <v>0</v>
      </c>
      <c r="I369" s="75"/>
      <c r="J369" s="76"/>
      <c r="K369" s="77">
        <f t="shared" si="21"/>
        <v>0</v>
      </c>
      <c r="L369" s="75"/>
      <c r="M369" s="76"/>
      <c r="N369" s="77">
        <f t="shared" si="22"/>
        <v>0</v>
      </c>
      <c r="O369" s="79">
        <f t="shared" si="23"/>
        <v>0</v>
      </c>
    </row>
    <row r="370" spans="1:15" ht="52.5" customHeight="1" x14ac:dyDescent="0.2">
      <c r="A370" s="11" t="s">
        <v>567</v>
      </c>
      <c r="B370" s="34" t="s">
        <v>561</v>
      </c>
      <c r="C370" s="11" t="s">
        <v>607</v>
      </c>
      <c r="D370" s="4">
        <v>23030</v>
      </c>
      <c r="E370" s="65">
        <v>35</v>
      </c>
      <c r="F370" s="75"/>
      <c r="G370" s="76"/>
      <c r="H370" s="77">
        <f t="shared" si="20"/>
        <v>0</v>
      </c>
      <c r="I370" s="75"/>
      <c r="J370" s="76"/>
      <c r="K370" s="77">
        <f t="shared" si="21"/>
        <v>0</v>
      </c>
      <c r="L370" s="75"/>
      <c r="M370" s="76"/>
      <c r="N370" s="77">
        <f t="shared" si="22"/>
        <v>0</v>
      </c>
      <c r="O370" s="79">
        <f t="shared" si="23"/>
        <v>0</v>
      </c>
    </row>
    <row r="371" spans="1:15" ht="52.5" customHeight="1" x14ac:dyDescent="0.2">
      <c r="A371" s="11" t="s">
        <v>567</v>
      </c>
      <c r="B371" s="34" t="s">
        <v>561</v>
      </c>
      <c r="C371" s="29" t="s">
        <v>652</v>
      </c>
      <c r="D371" s="4" t="s">
        <v>709</v>
      </c>
      <c r="E371" s="65">
        <v>35</v>
      </c>
      <c r="F371" s="75"/>
      <c r="G371" s="76"/>
      <c r="H371" s="77">
        <f t="shared" si="20"/>
        <v>0</v>
      </c>
      <c r="I371" s="75"/>
      <c r="J371" s="76"/>
      <c r="K371" s="77">
        <f t="shared" si="21"/>
        <v>0</v>
      </c>
      <c r="L371" s="75"/>
      <c r="M371" s="76"/>
      <c r="N371" s="77">
        <f t="shared" si="22"/>
        <v>0</v>
      </c>
      <c r="O371" s="79">
        <f t="shared" si="23"/>
        <v>0</v>
      </c>
    </row>
    <row r="372" spans="1:15" ht="52.5" customHeight="1" x14ac:dyDescent="0.2">
      <c r="A372" s="11" t="s">
        <v>567</v>
      </c>
      <c r="B372" s="34" t="s">
        <v>561</v>
      </c>
      <c r="C372" s="29"/>
      <c r="D372" s="29">
        <v>23669</v>
      </c>
      <c r="E372" s="65">
        <v>35</v>
      </c>
      <c r="F372" s="75"/>
      <c r="G372" s="76"/>
      <c r="H372" s="77">
        <f t="shared" si="20"/>
        <v>0</v>
      </c>
      <c r="I372" s="75"/>
      <c r="J372" s="76"/>
      <c r="K372" s="77">
        <f t="shared" si="21"/>
        <v>0</v>
      </c>
      <c r="L372" s="75"/>
      <c r="M372" s="76"/>
      <c r="N372" s="77">
        <f t="shared" si="22"/>
        <v>0</v>
      </c>
      <c r="O372" s="79">
        <f t="shared" si="23"/>
        <v>0</v>
      </c>
    </row>
    <row r="373" spans="1:15" ht="52.5" customHeight="1" x14ac:dyDescent="0.2">
      <c r="A373" s="11" t="s">
        <v>567</v>
      </c>
      <c r="B373" s="34" t="s">
        <v>561</v>
      </c>
      <c r="C373" s="11"/>
      <c r="D373" s="4"/>
      <c r="E373" s="65">
        <v>35</v>
      </c>
      <c r="F373" s="75"/>
      <c r="G373" s="76"/>
      <c r="H373" s="77">
        <f t="shared" si="20"/>
        <v>0</v>
      </c>
      <c r="I373" s="75"/>
      <c r="J373" s="76"/>
      <c r="K373" s="77">
        <f t="shared" si="21"/>
        <v>0</v>
      </c>
      <c r="L373" s="75"/>
      <c r="M373" s="76"/>
      <c r="N373" s="77">
        <f t="shared" si="22"/>
        <v>0</v>
      </c>
      <c r="O373" s="79">
        <f t="shared" si="23"/>
        <v>0</v>
      </c>
    </row>
    <row r="374" spans="1:15" ht="52.5" customHeight="1" x14ac:dyDescent="0.2">
      <c r="A374" s="11" t="s">
        <v>567</v>
      </c>
      <c r="B374" s="34" t="s">
        <v>561</v>
      </c>
      <c r="C374" s="11" t="s">
        <v>592</v>
      </c>
      <c r="D374" s="11" t="s">
        <v>592</v>
      </c>
      <c r="E374" s="65">
        <v>35</v>
      </c>
      <c r="F374" s="75"/>
      <c r="G374" s="76"/>
      <c r="H374" s="77">
        <f t="shared" si="20"/>
        <v>0</v>
      </c>
      <c r="I374" s="75"/>
      <c r="J374" s="76"/>
      <c r="K374" s="77">
        <f t="shared" si="21"/>
        <v>0</v>
      </c>
      <c r="L374" s="75"/>
      <c r="M374" s="76"/>
      <c r="N374" s="77">
        <f t="shared" si="22"/>
        <v>0</v>
      </c>
      <c r="O374" s="79">
        <f t="shared" si="23"/>
        <v>0</v>
      </c>
    </row>
    <row r="375" spans="1:15" ht="52.5" customHeight="1" x14ac:dyDescent="0.2">
      <c r="A375" s="11" t="s">
        <v>567</v>
      </c>
      <c r="B375" s="34" t="s">
        <v>563</v>
      </c>
      <c r="C375" s="29" t="s">
        <v>608</v>
      </c>
      <c r="D375" s="30">
        <v>23501</v>
      </c>
      <c r="E375" s="65">
        <v>35</v>
      </c>
      <c r="F375" s="75"/>
      <c r="G375" s="76"/>
      <c r="H375" s="77">
        <f t="shared" si="20"/>
        <v>0</v>
      </c>
      <c r="I375" s="75"/>
      <c r="J375" s="76"/>
      <c r="K375" s="77">
        <f t="shared" si="21"/>
        <v>0</v>
      </c>
      <c r="L375" s="75"/>
      <c r="M375" s="76"/>
      <c r="N375" s="77">
        <f t="shared" si="22"/>
        <v>0</v>
      </c>
      <c r="O375" s="79">
        <f t="shared" si="23"/>
        <v>0</v>
      </c>
    </row>
    <row r="376" spans="1:15" ht="52.5" customHeight="1" x14ac:dyDescent="0.2">
      <c r="A376" s="11" t="s">
        <v>567</v>
      </c>
      <c r="B376" s="34" t="s">
        <v>563</v>
      </c>
      <c r="C376" s="11" t="s">
        <v>710</v>
      </c>
      <c r="D376" s="11">
        <v>178</v>
      </c>
      <c r="E376" s="65">
        <v>35</v>
      </c>
      <c r="F376" s="75"/>
      <c r="G376" s="76"/>
      <c r="H376" s="77">
        <f t="shared" si="20"/>
        <v>0</v>
      </c>
      <c r="I376" s="75"/>
      <c r="J376" s="76"/>
      <c r="K376" s="77">
        <f t="shared" si="21"/>
        <v>0</v>
      </c>
      <c r="L376" s="75"/>
      <c r="M376" s="76"/>
      <c r="N376" s="77">
        <f t="shared" si="22"/>
        <v>0</v>
      </c>
      <c r="O376" s="79">
        <f t="shared" si="23"/>
        <v>0</v>
      </c>
    </row>
    <row r="377" spans="1:15" ht="52.5" customHeight="1" x14ac:dyDescent="0.2">
      <c r="A377" s="11" t="s">
        <v>567</v>
      </c>
      <c r="B377" s="34" t="s">
        <v>563</v>
      </c>
      <c r="C377" s="11" t="s">
        <v>711</v>
      </c>
      <c r="D377" s="11">
        <v>15685</v>
      </c>
      <c r="E377" s="65">
        <v>35</v>
      </c>
      <c r="F377" s="75"/>
      <c r="G377" s="76"/>
      <c r="H377" s="77">
        <f t="shared" si="20"/>
        <v>0</v>
      </c>
      <c r="I377" s="75"/>
      <c r="J377" s="76"/>
      <c r="K377" s="77">
        <f t="shared" si="21"/>
        <v>0</v>
      </c>
      <c r="L377" s="75"/>
      <c r="M377" s="76"/>
      <c r="N377" s="77">
        <f t="shared" si="22"/>
        <v>0</v>
      </c>
      <c r="O377" s="79">
        <f t="shared" si="23"/>
        <v>0</v>
      </c>
    </row>
    <row r="378" spans="1:15" ht="52.5" customHeight="1" x14ac:dyDescent="0.2">
      <c r="A378" s="11" t="s">
        <v>567</v>
      </c>
      <c r="B378" s="34" t="s">
        <v>563</v>
      </c>
      <c r="C378" s="41" t="s">
        <v>610</v>
      </c>
      <c r="D378" s="30" t="s">
        <v>662</v>
      </c>
      <c r="E378" s="65">
        <v>35</v>
      </c>
      <c r="F378" s="75"/>
      <c r="G378" s="76"/>
      <c r="H378" s="77">
        <f t="shared" si="20"/>
        <v>0</v>
      </c>
      <c r="I378" s="75"/>
      <c r="J378" s="76"/>
      <c r="K378" s="77">
        <f t="shared" si="21"/>
        <v>0</v>
      </c>
      <c r="L378" s="75"/>
      <c r="M378" s="76"/>
      <c r="N378" s="77">
        <f t="shared" si="22"/>
        <v>0</v>
      </c>
      <c r="O378" s="79">
        <f t="shared" si="23"/>
        <v>0</v>
      </c>
    </row>
    <row r="379" spans="1:15" ht="52.5" customHeight="1" x14ac:dyDescent="0.2">
      <c r="A379" s="11" t="s">
        <v>567</v>
      </c>
      <c r="B379" s="34" t="s">
        <v>563</v>
      </c>
      <c r="C379" s="29" t="s">
        <v>609</v>
      </c>
      <c r="D379" s="30">
        <v>22915</v>
      </c>
      <c r="E379" s="65">
        <v>35</v>
      </c>
      <c r="F379" s="75"/>
      <c r="G379" s="76"/>
      <c r="H379" s="77">
        <f t="shared" si="20"/>
        <v>0</v>
      </c>
      <c r="I379" s="75"/>
      <c r="J379" s="76"/>
      <c r="K379" s="77">
        <f t="shared" si="21"/>
        <v>0</v>
      </c>
      <c r="L379" s="75"/>
      <c r="M379" s="76"/>
      <c r="N379" s="77">
        <f t="shared" si="22"/>
        <v>0</v>
      </c>
      <c r="O379" s="79">
        <f t="shared" si="23"/>
        <v>0</v>
      </c>
    </row>
    <row r="380" spans="1:15" ht="52.5" customHeight="1" x14ac:dyDescent="0.2">
      <c r="A380" s="11" t="s">
        <v>567</v>
      </c>
      <c r="B380" s="47" t="s">
        <v>563</v>
      </c>
      <c r="C380" s="11" t="s">
        <v>615</v>
      </c>
      <c r="D380" s="11">
        <v>22127</v>
      </c>
      <c r="E380" s="65">
        <v>35</v>
      </c>
      <c r="F380" s="75"/>
      <c r="G380" s="76"/>
      <c r="H380" s="77">
        <f t="shared" si="20"/>
        <v>0</v>
      </c>
      <c r="I380" s="75"/>
      <c r="J380" s="76"/>
      <c r="K380" s="77">
        <f t="shared" si="21"/>
        <v>0</v>
      </c>
      <c r="L380" s="75"/>
      <c r="M380" s="76"/>
      <c r="N380" s="77">
        <f t="shared" si="22"/>
        <v>0</v>
      </c>
      <c r="O380" s="79">
        <f t="shared" si="23"/>
        <v>0</v>
      </c>
    </row>
    <row r="381" spans="1:15" ht="52.5" customHeight="1" x14ac:dyDescent="0.2">
      <c r="A381" s="11" t="s">
        <v>567</v>
      </c>
      <c r="B381" s="34" t="s">
        <v>563</v>
      </c>
      <c r="C381" s="29" t="s">
        <v>611</v>
      </c>
      <c r="D381" s="29">
        <v>22733</v>
      </c>
      <c r="E381" s="65">
        <v>35</v>
      </c>
      <c r="F381" s="75"/>
      <c r="G381" s="76"/>
      <c r="H381" s="77">
        <f t="shared" si="20"/>
        <v>0</v>
      </c>
      <c r="I381" s="75"/>
      <c r="J381" s="76"/>
      <c r="K381" s="77">
        <f t="shared" si="21"/>
        <v>0</v>
      </c>
      <c r="L381" s="75"/>
      <c r="M381" s="76"/>
      <c r="N381" s="77">
        <f t="shared" si="22"/>
        <v>0</v>
      </c>
      <c r="O381" s="79">
        <f t="shared" si="23"/>
        <v>0</v>
      </c>
    </row>
    <row r="382" spans="1:15" ht="52.5" customHeight="1" x14ac:dyDescent="0.2">
      <c r="A382" s="11" t="s">
        <v>567</v>
      </c>
      <c r="B382" s="34" t="s">
        <v>563</v>
      </c>
      <c r="C382" s="29" t="s">
        <v>612</v>
      </c>
      <c r="D382" s="29">
        <v>23408</v>
      </c>
      <c r="E382" s="65">
        <v>35</v>
      </c>
      <c r="F382" s="75"/>
      <c r="G382" s="76"/>
      <c r="H382" s="77">
        <f t="shared" si="20"/>
        <v>0</v>
      </c>
      <c r="I382" s="75"/>
      <c r="J382" s="76"/>
      <c r="K382" s="77">
        <f t="shared" si="21"/>
        <v>0</v>
      </c>
      <c r="L382" s="75"/>
      <c r="M382" s="76"/>
      <c r="N382" s="77">
        <f t="shared" si="22"/>
        <v>0</v>
      </c>
      <c r="O382" s="79">
        <f t="shared" si="23"/>
        <v>0</v>
      </c>
    </row>
    <row r="383" spans="1:15" ht="52.5" customHeight="1" x14ac:dyDescent="0.2">
      <c r="A383" s="11" t="s">
        <v>567</v>
      </c>
      <c r="B383" s="34" t="s">
        <v>563</v>
      </c>
      <c r="C383" s="29" t="s">
        <v>613</v>
      </c>
      <c r="D383" s="29">
        <v>1959</v>
      </c>
      <c r="E383" s="65">
        <v>35</v>
      </c>
      <c r="F383" s="75"/>
      <c r="G383" s="76"/>
      <c r="H383" s="77">
        <f t="shared" si="20"/>
        <v>0</v>
      </c>
      <c r="I383" s="75"/>
      <c r="J383" s="76"/>
      <c r="K383" s="77">
        <f t="shared" si="21"/>
        <v>0</v>
      </c>
      <c r="L383" s="75"/>
      <c r="M383" s="76"/>
      <c r="N383" s="77">
        <f t="shared" si="22"/>
        <v>0</v>
      </c>
      <c r="O383" s="79">
        <f t="shared" si="23"/>
        <v>0</v>
      </c>
    </row>
    <row r="384" spans="1:15" ht="52.5" customHeight="1" x14ac:dyDescent="0.2">
      <c r="A384" s="11" t="s">
        <v>567</v>
      </c>
      <c r="B384" s="34" t="s">
        <v>563</v>
      </c>
      <c r="C384" s="29" t="s">
        <v>614</v>
      </c>
      <c r="D384" s="30">
        <v>20506</v>
      </c>
      <c r="E384" s="65">
        <v>35</v>
      </c>
      <c r="F384" s="75"/>
      <c r="G384" s="76"/>
      <c r="H384" s="77">
        <f t="shared" si="20"/>
        <v>0</v>
      </c>
      <c r="I384" s="75"/>
      <c r="J384" s="76"/>
      <c r="K384" s="77">
        <f t="shared" si="21"/>
        <v>0</v>
      </c>
      <c r="L384" s="75"/>
      <c r="M384" s="76"/>
      <c r="N384" s="77">
        <f t="shared" si="22"/>
        <v>0</v>
      </c>
      <c r="O384" s="79">
        <f t="shared" si="23"/>
        <v>0</v>
      </c>
    </row>
    <row r="385" spans="1:15" ht="52.5" customHeight="1" x14ac:dyDescent="0.2">
      <c r="A385" s="11" t="s">
        <v>567</v>
      </c>
      <c r="B385" s="34" t="s">
        <v>563</v>
      </c>
      <c r="C385" s="11" t="s">
        <v>712</v>
      </c>
      <c r="D385" s="11">
        <v>16459</v>
      </c>
      <c r="E385" s="65">
        <v>35</v>
      </c>
      <c r="F385" s="75"/>
      <c r="G385" s="76"/>
      <c r="H385" s="77">
        <f t="shared" si="20"/>
        <v>0</v>
      </c>
      <c r="I385" s="75"/>
      <c r="J385" s="76"/>
      <c r="K385" s="77">
        <f t="shared" si="21"/>
        <v>0</v>
      </c>
      <c r="L385" s="75"/>
      <c r="M385" s="76"/>
      <c r="N385" s="77">
        <f t="shared" si="22"/>
        <v>0</v>
      </c>
      <c r="O385" s="79">
        <f t="shared" si="23"/>
        <v>0</v>
      </c>
    </row>
    <row r="386" spans="1:15" ht="52.5" customHeight="1" x14ac:dyDescent="0.2">
      <c r="A386" s="11" t="s">
        <v>567</v>
      </c>
      <c r="B386" s="34" t="s">
        <v>563</v>
      </c>
      <c r="C386" s="11" t="s">
        <v>713</v>
      </c>
      <c r="D386" s="11">
        <v>6638</v>
      </c>
      <c r="E386" s="65">
        <v>35</v>
      </c>
      <c r="F386" s="75"/>
      <c r="G386" s="76"/>
      <c r="H386" s="77">
        <f t="shared" si="20"/>
        <v>0</v>
      </c>
      <c r="I386" s="75"/>
      <c r="J386" s="76"/>
      <c r="K386" s="77">
        <f t="shared" si="21"/>
        <v>0</v>
      </c>
      <c r="L386" s="75"/>
      <c r="M386" s="76"/>
      <c r="N386" s="77">
        <f t="shared" si="22"/>
        <v>0</v>
      </c>
      <c r="O386" s="79">
        <f t="shared" si="23"/>
        <v>0</v>
      </c>
    </row>
    <row r="387" spans="1:15" ht="52.5" customHeight="1" x14ac:dyDescent="0.2">
      <c r="A387" s="11" t="s">
        <v>567</v>
      </c>
      <c r="B387" s="34" t="s">
        <v>563</v>
      </c>
      <c r="C387" s="29" t="s">
        <v>714</v>
      </c>
      <c r="D387" s="30" t="s">
        <v>663</v>
      </c>
      <c r="E387" s="65">
        <v>35</v>
      </c>
      <c r="F387" s="75"/>
      <c r="G387" s="76"/>
      <c r="H387" s="77">
        <f t="shared" si="20"/>
        <v>0</v>
      </c>
      <c r="I387" s="75"/>
      <c r="J387" s="76"/>
      <c r="K387" s="77">
        <f t="shared" si="21"/>
        <v>0</v>
      </c>
      <c r="L387" s="75"/>
      <c r="M387" s="76"/>
      <c r="N387" s="77">
        <f t="shared" si="22"/>
        <v>0</v>
      </c>
      <c r="O387" s="79">
        <f t="shared" si="23"/>
        <v>0</v>
      </c>
    </row>
    <row r="388" spans="1:15" ht="52.5" customHeight="1" x14ac:dyDescent="0.2">
      <c r="A388" s="11" t="s">
        <v>567</v>
      </c>
      <c r="B388" s="34" t="s">
        <v>563</v>
      </c>
      <c r="C388" s="11"/>
      <c r="D388" s="11"/>
      <c r="E388" s="65">
        <v>35</v>
      </c>
      <c r="F388" s="75"/>
      <c r="G388" s="76"/>
      <c r="H388" s="77">
        <f t="shared" si="20"/>
        <v>0</v>
      </c>
      <c r="I388" s="75"/>
      <c r="J388" s="76"/>
      <c r="K388" s="77">
        <f t="shared" si="21"/>
        <v>0</v>
      </c>
      <c r="L388" s="75"/>
      <c r="M388" s="76"/>
      <c r="N388" s="77">
        <f t="shared" si="22"/>
        <v>0</v>
      </c>
      <c r="O388" s="79">
        <f t="shared" si="23"/>
        <v>0</v>
      </c>
    </row>
    <row r="389" spans="1:15" ht="52.5" customHeight="1" x14ac:dyDescent="0.2">
      <c r="A389" s="11" t="s">
        <v>567</v>
      </c>
      <c r="B389" s="34" t="s">
        <v>564</v>
      </c>
      <c r="C389" s="29" t="s">
        <v>616</v>
      </c>
      <c r="D389" s="30" t="s">
        <v>664</v>
      </c>
      <c r="E389" s="65">
        <v>35</v>
      </c>
      <c r="F389" s="75"/>
      <c r="G389" s="76"/>
      <c r="H389" s="77">
        <f t="shared" si="20"/>
        <v>0</v>
      </c>
      <c r="I389" s="75"/>
      <c r="J389" s="76"/>
      <c r="K389" s="77">
        <f t="shared" si="21"/>
        <v>0</v>
      </c>
      <c r="L389" s="75"/>
      <c r="M389" s="76"/>
      <c r="N389" s="77">
        <f t="shared" si="22"/>
        <v>0</v>
      </c>
      <c r="O389" s="79">
        <f t="shared" si="23"/>
        <v>0</v>
      </c>
    </row>
    <row r="390" spans="1:15" ht="52.5" customHeight="1" x14ac:dyDescent="0.2">
      <c r="A390" s="11" t="s">
        <v>567</v>
      </c>
      <c r="B390" s="34" t="s">
        <v>564</v>
      </c>
      <c r="C390" s="29" t="s">
        <v>617</v>
      </c>
      <c r="D390" s="29">
        <v>17690</v>
      </c>
      <c r="E390" s="65">
        <v>35</v>
      </c>
      <c r="F390" s="75"/>
      <c r="G390" s="76"/>
      <c r="H390" s="77">
        <f t="shared" ref="H390:H453" si="24">_xlfn.DAYS(G390,F390)</f>
        <v>0</v>
      </c>
      <c r="I390" s="75"/>
      <c r="J390" s="76"/>
      <c r="K390" s="77">
        <f t="shared" ref="K390:K453" si="25">_xlfn.DAYS(J390,I390)</f>
        <v>0</v>
      </c>
      <c r="L390" s="75"/>
      <c r="M390" s="76"/>
      <c r="N390" s="77">
        <f t="shared" ref="N390:N453" si="26">_xlfn.DAYS(M390,L390)</f>
        <v>0</v>
      </c>
      <c r="O390" s="79">
        <f t="shared" ref="O390:O453" si="27">H390+K390+N390</f>
        <v>0</v>
      </c>
    </row>
    <row r="391" spans="1:15" ht="52.5" customHeight="1" x14ac:dyDescent="0.2">
      <c r="A391" s="11" t="s">
        <v>567</v>
      </c>
      <c r="B391" s="34" t="s">
        <v>564</v>
      </c>
      <c r="C391" s="11" t="s">
        <v>715</v>
      </c>
      <c r="D391" s="11">
        <v>4722</v>
      </c>
      <c r="E391" s="65">
        <v>35</v>
      </c>
      <c r="F391" s="75"/>
      <c r="G391" s="76"/>
      <c r="H391" s="77">
        <f t="shared" si="24"/>
        <v>0</v>
      </c>
      <c r="I391" s="75"/>
      <c r="J391" s="76"/>
      <c r="K391" s="77">
        <f t="shared" si="25"/>
        <v>0</v>
      </c>
      <c r="L391" s="75"/>
      <c r="M391" s="76"/>
      <c r="N391" s="77">
        <f t="shared" si="26"/>
        <v>0</v>
      </c>
      <c r="O391" s="79">
        <f t="shared" si="27"/>
        <v>0</v>
      </c>
    </row>
    <row r="392" spans="1:15" ht="52.5" customHeight="1" x14ac:dyDescent="0.2">
      <c r="A392" s="11" t="s">
        <v>567</v>
      </c>
      <c r="B392" s="34" t="s">
        <v>564</v>
      </c>
      <c r="C392" s="11" t="s">
        <v>716</v>
      </c>
      <c r="D392" s="11">
        <v>13285</v>
      </c>
      <c r="E392" s="65">
        <v>35</v>
      </c>
      <c r="F392" s="75"/>
      <c r="G392" s="76"/>
      <c r="H392" s="77">
        <f t="shared" si="24"/>
        <v>0</v>
      </c>
      <c r="I392" s="75"/>
      <c r="J392" s="76"/>
      <c r="K392" s="77">
        <f t="shared" si="25"/>
        <v>0</v>
      </c>
      <c r="L392" s="75"/>
      <c r="M392" s="76"/>
      <c r="N392" s="77">
        <f t="shared" si="26"/>
        <v>0</v>
      </c>
      <c r="O392" s="79">
        <f t="shared" si="27"/>
        <v>0</v>
      </c>
    </row>
    <row r="393" spans="1:15" ht="52.5" customHeight="1" x14ac:dyDescent="0.2">
      <c r="A393" s="11" t="s">
        <v>567</v>
      </c>
      <c r="B393" s="34" t="s">
        <v>564</v>
      </c>
      <c r="C393" s="11" t="s">
        <v>717</v>
      </c>
      <c r="D393" s="11">
        <v>10027</v>
      </c>
      <c r="E393" s="65">
        <v>35</v>
      </c>
      <c r="F393" s="75"/>
      <c r="G393" s="76"/>
      <c r="H393" s="77">
        <f t="shared" si="24"/>
        <v>0</v>
      </c>
      <c r="I393" s="75"/>
      <c r="J393" s="76"/>
      <c r="K393" s="77">
        <f t="shared" si="25"/>
        <v>0</v>
      </c>
      <c r="L393" s="75"/>
      <c r="M393" s="76"/>
      <c r="N393" s="77">
        <f t="shared" si="26"/>
        <v>0</v>
      </c>
      <c r="O393" s="79">
        <f t="shared" si="27"/>
        <v>0</v>
      </c>
    </row>
    <row r="394" spans="1:15" ht="52.5" customHeight="1" x14ac:dyDescent="0.2">
      <c r="A394" s="11" t="s">
        <v>567</v>
      </c>
      <c r="B394" s="34" t="s">
        <v>564</v>
      </c>
      <c r="C394" s="11" t="s">
        <v>718</v>
      </c>
      <c r="D394" s="11">
        <v>19320</v>
      </c>
      <c r="E394" s="65">
        <v>35</v>
      </c>
      <c r="F394" s="75"/>
      <c r="G394" s="76"/>
      <c r="H394" s="77">
        <f t="shared" si="24"/>
        <v>0</v>
      </c>
      <c r="I394" s="75"/>
      <c r="J394" s="76"/>
      <c r="K394" s="77">
        <f t="shared" si="25"/>
        <v>0</v>
      </c>
      <c r="L394" s="75"/>
      <c r="M394" s="76"/>
      <c r="N394" s="77">
        <f t="shared" si="26"/>
        <v>0</v>
      </c>
      <c r="O394" s="79">
        <f t="shared" si="27"/>
        <v>0</v>
      </c>
    </row>
    <row r="395" spans="1:15" ht="52.5" customHeight="1" x14ac:dyDescent="0.2">
      <c r="A395" s="11" t="s">
        <v>567</v>
      </c>
      <c r="B395" s="34" t="s">
        <v>564</v>
      </c>
      <c r="C395" s="11" t="s">
        <v>618</v>
      </c>
      <c r="D395" s="11">
        <v>23532</v>
      </c>
      <c r="E395" s="65">
        <v>35</v>
      </c>
      <c r="F395" s="75"/>
      <c r="G395" s="76"/>
      <c r="H395" s="77">
        <f t="shared" si="24"/>
        <v>0</v>
      </c>
      <c r="I395" s="75"/>
      <c r="J395" s="76"/>
      <c r="K395" s="77">
        <f t="shared" si="25"/>
        <v>0</v>
      </c>
      <c r="L395" s="75"/>
      <c r="M395" s="76"/>
      <c r="N395" s="77">
        <f t="shared" si="26"/>
        <v>0</v>
      </c>
      <c r="O395" s="79">
        <f t="shared" si="27"/>
        <v>0</v>
      </c>
    </row>
    <row r="396" spans="1:15" ht="52.5" customHeight="1" x14ac:dyDescent="0.2">
      <c r="A396" s="11" t="s">
        <v>567</v>
      </c>
      <c r="B396" s="34" t="s">
        <v>564</v>
      </c>
      <c r="C396" s="11" t="s">
        <v>719</v>
      </c>
      <c r="D396" s="11">
        <v>13272</v>
      </c>
      <c r="E396" s="65">
        <v>35</v>
      </c>
      <c r="F396" s="75"/>
      <c r="G396" s="76"/>
      <c r="H396" s="77">
        <f t="shared" si="24"/>
        <v>0</v>
      </c>
      <c r="I396" s="75"/>
      <c r="J396" s="76"/>
      <c r="K396" s="77">
        <f t="shared" si="25"/>
        <v>0</v>
      </c>
      <c r="L396" s="75"/>
      <c r="M396" s="76"/>
      <c r="N396" s="77">
        <f t="shared" si="26"/>
        <v>0</v>
      </c>
      <c r="O396" s="79">
        <f t="shared" si="27"/>
        <v>0</v>
      </c>
    </row>
    <row r="397" spans="1:15" ht="52.5" customHeight="1" x14ac:dyDescent="0.2">
      <c r="A397" s="11" t="s">
        <v>567</v>
      </c>
      <c r="B397" s="34" t="s">
        <v>564</v>
      </c>
      <c r="C397" s="29" t="s">
        <v>619</v>
      </c>
      <c r="D397" s="29">
        <v>22840</v>
      </c>
      <c r="E397" s="65">
        <v>35</v>
      </c>
      <c r="F397" s="75"/>
      <c r="G397" s="76"/>
      <c r="H397" s="77">
        <f t="shared" si="24"/>
        <v>0</v>
      </c>
      <c r="I397" s="75"/>
      <c r="J397" s="76"/>
      <c r="K397" s="77">
        <f t="shared" si="25"/>
        <v>0</v>
      </c>
      <c r="L397" s="75"/>
      <c r="M397" s="76"/>
      <c r="N397" s="77">
        <f t="shared" si="26"/>
        <v>0</v>
      </c>
      <c r="O397" s="79">
        <f t="shared" si="27"/>
        <v>0</v>
      </c>
    </row>
    <row r="398" spans="1:15" ht="52.5" customHeight="1" x14ac:dyDescent="0.2">
      <c r="A398" s="11" t="s">
        <v>567</v>
      </c>
      <c r="B398" s="34" t="s">
        <v>565</v>
      </c>
      <c r="C398" s="29" t="s">
        <v>620</v>
      </c>
      <c r="D398" s="29">
        <v>22841</v>
      </c>
      <c r="E398" s="65">
        <v>35</v>
      </c>
      <c r="F398" s="75"/>
      <c r="G398" s="76"/>
      <c r="H398" s="77">
        <f t="shared" si="24"/>
        <v>0</v>
      </c>
      <c r="I398" s="75"/>
      <c r="J398" s="76"/>
      <c r="K398" s="77">
        <f t="shared" si="25"/>
        <v>0</v>
      </c>
      <c r="L398" s="75"/>
      <c r="M398" s="76"/>
      <c r="N398" s="77">
        <f t="shared" si="26"/>
        <v>0</v>
      </c>
      <c r="O398" s="79">
        <f t="shared" si="27"/>
        <v>0</v>
      </c>
    </row>
    <row r="399" spans="1:15" ht="52.5" customHeight="1" x14ac:dyDescent="0.2">
      <c r="A399" s="11" t="s">
        <v>567</v>
      </c>
      <c r="B399" s="34" t="s">
        <v>564</v>
      </c>
      <c r="C399" s="37" t="s">
        <v>621</v>
      </c>
      <c r="D399" s="29">
        <v>20717</v>
      </c>
      <c r="E399" s="65">
        <v>35</v>
      </c>
      <c r="F399" s="75"/>
      <c r="G399" s="76"/>
      <c r="H399" s="77">
        <f t="shared" si="24"/>
        <v>0</v>
      </c>
      <c r="I399" s="75"/>
      <c r="J399" s="76"/>
      <c r="K399" s="77">
        <f t="shared" si="25"/>
        <v>0</v>
      </c>
      <c r="L399" s="75"/>
      <c r="M399" s="76"/>
      <c r="N399" s="77">
        <f t="shared" si="26"/>
        <v>0</v>
      </c>
      <c r="O399" s="79">
        <f t="shared" si="27"/>
        <v>0</v>
      </c>
    </row>
    <row r="400" spans="1:15" ht="52.5" customHeight="1" x14ac:dyDescent="0.2">
      <c r="A400" s="11" t="s">
        <v>567</v>
      </c>
      <c r="B400" s="34" t="s">
        <v>564</v>
      </c>
      <c r="C400" s="33" t="s">
        <v>622</v>
      </c>
      <c r="D400" s="52">
        <v>23585</v>
      </c>
      <c r="E400" s="65">
        <v>35</v>
      </c>
      <c r="F400" s="75"/>
      <c r="G400" s="76"/>
      <c r="H400" s="77">
        <f t="shared" si="24"/>
        <v>0</v>
      </c>
      <c r="I400" s="75"/>
      <c r="J400" s="76"/>
      <c r="K400" s="77">
        <f t="shared" si="25"/>
        <v>0</v>
      </c>
      <c r="L400" s="75"/>
      <c r="M400" s="76"/>
      <c r="N400" s="77">
        <f t="shared" si="26"/>
        <v>0</v>
      </c>
      <c r="O400" s="79">
        <f t="shared" si="27"/>
        <v>0</v>
      </c>
    </row>
    <row r="401" spans="1:15" ht="52.5" customHeight="1" x14ac:dyDescent="0.2">
      <c r="A401" s="11" t="s">
        <v>567</v>
      </c>
      <c r="B401" s="34" t="s">
        <v>564</v>
      </c>
      <c r="C401" s="11" t="s">
        <v>720</v>
      </c>
      <c r="D401" s="11">
        <v>18903</v>
      </c>
      <c r="E401" s="65">
        <v>35</v>
      </c>
      <c r="F401" s="75"/>
      <c r="G401" s="76"/>
      <c r="H401" s="77">
        <f t="shared" si="24"/>
        <v>0</v>
      </c>
      <c r="I401" s="75"/>
      <c r="J401" s="76"/>
      <c r="K401" s="77">
        <f t="shared" si="25"/>
        <v>0</v>
      </c>
      <c r="L401" s="75"/>
      <c r="M401" s="76"/>
      <c r="N401" s="77">
        <f t="shared" si="26"/>
        <v>0</v>
      </c>
      <c r="O401" s="79">
        <f t="shared" si="27"/>
        <v>0</v>
      </c>
    </row>
    <row r="402" spans="1:15" ht="52.5" customHeight="1" x14ac:dyDescent="0.2">
      <c r="A402" s="11" t="s">
        <v>567</v>
      </c>
      <c r="B402" s="47" t="s">
        <v>564</v>
      </c>
      <c r="C402" s="11" t="s">
        <v>629</v>
      </c>
      <c r="D402" s="11">
        <v>22859</v>
      </c>
      <c r="E402" s="65">
        <v>35</v>
      </c>
      <c r="F402" s="75"/>
      <c r="G402" s="76"/>
      <c r="H402" s="77">
        <f t="shared" si="24"/>
        <v>0</v>
      </c>
      <c r="I402" s="75"/>
      <c r="J402" s="76"/>
      <c r="K402" s="77">
        <f t="shared" si="25"/>
        <v>0</v>
      </c>
      <c r="L402" s="75"/>
      <c r="M402" s="76"/>
      <c r="N402" s="77">
        <f t="shared" si="26"/>
        <v>0</v>
      </c>
      <c r="O402" s="79">
        <f t="shared" si="27"/>
        <v>0</v>
      </c>
    </row>
    <row r="403" spans="1:15" ht="52.5" customHeight="1" x14ac:dyDescent="0.2">
      <c r="A403" s="11" t="s">
        <v>567</v>
      </c>
      <c r="B403" s="34" t="s">
        <v>564</v>
      </c>
      <c r="C403" s="11" t="s">
        <v>722</v>
      </c>
      <c r="D403" s="11">
        <v>13896</v>
      </c>
      <c r="E403" s="65">
        <v>35</v>
      </c>
      <c r="F403" s="75"/>
      <c r="G403" s="76"/>
      <c r="H403" s="77">
        <f t="shared" si="24"/>
        <v>0</v>
      </c>
      <c r="I403" s="75"/>
      <c r="J403" s="76"/>
      <c r="K403" s="77">
        <f t="shared" si="25"/>
        <v>0</v>
      </c>
      <c r="L403" s="75"/>
      <c r="M403" s="76"/>
      <c r="N403" s="77">
        <f t="shared" si="26"/>
        <v>0</v>
      </c>
      <c r="O403" s="79">
        <f t="shared" si="27"/>
        <v>0</v>
      </c>
    </row>
    <row r="404" spans="1:15" ht="52.5" customHeight="1" x14ac:dyDescent="0.2">
      <c r="A404" s="11" t="s">
        <v>567</v>
      </c>
      <c r="B404" s="34" t="s">
        <v>564</v>
      </c>
      <c r="C404" s="37" t="s">
        <v>623</v>
      </c>
      <c r="D404" s="29">
        <v>23664</v>
      </c>
      <c r="E404" s="65">
        <v>35</v>
      </c>
      <c r="F404" s="75"/>
      <c r="G404" s="76"/>
      <c r="H404" s="77">
        <f t="shared" si="24"/>
        <v>0</v>
      </c>
      <c r="I404" s="75"/>
      <c r="J404" s="76"/>
      <c r="K404" s="77">
        <f t="shared" si="25"/>
        <v>0</v>
      </c>
      <c r="L404" s="75"/>
      <c r="M404" s="76"/>
      <c r="N404" s="77">
        <f t="shared" si="26"/>
        <v>0</v>
      </c>
      <c r="O404" s="79">
        <f t="shared" si="27"/>
        <v>0</v>
      </c>
    </row>
    <row r="405" spans="1:15" ht="52.5" customHeight="1" x14ac:dyDescent="0.2">
      <c r="A405" s="11" t="s">
        <v>567</v>
      </c>
      <c r="B405" s="47" t="s">
        <v>564</v>
      </c>
      <c r="C405" s="11" t="s">
        <v>628</v>
      </c>
      <c r="D405" s="11">
        <v>23155</v>
      </c>
      <c r="E405" s="65">
        <v>35</v>
      </c>
      <c r="F405" s="75"/>
      <c r="G405" s="76"/>
      <c r="H405" s="77">
        <f t="shared" si="24"/>
        <v>0</v>
      </c>
      <c r="I405" s="75"/>
      <c r="J405" s="76"/>
      <c r="K405" s="77">
        <f t="shared" si="25"/>
        <v>0</v>
      </c>
      <c r="L405" s="75"/>
      <c r="M405" s="76"/>
      <c r="N405" s="77">
        <f t="shared" si="26"/>
        <v>0</v>
      </c>
      <c r="O405" s="79">
        <f t="shared" si="27"/>
        <v>0</v>
      </c>
    </row>
    <row r="406" spans="1:15" ht="52.5" customHeight="1" x14ac:dyDescent="0.2">
      <c r="A406" s="11" t="s">
        <v>567</v>
      </c>
      <c r="B406" s="34" t="s">
        <v>564</v>
      </c>
      <c r="C406" s="29" t="s">
        <v>625</v>
      </c>
      <c r="D406" s="30" t="s">
        <v>665</v>
      </c>
      <c r="E406" s="65">
        <v>35</v>
      </c>
      <c r="F406" s="75"/>
      <c r="G406" s="76"/>
      <c r="H406" s="77">
        <f t="shared" si="24"/>
        <v>0</v>
      </c>
      <c r="I406" s="75"/>
      <c r="J406" s="76"/>
      <c r="K406" s="77">
        <f t="shared" si="25"/>
        <v>0</v>
      </c>
      <c r="L406" s="75"/>
      <c r="M406" s="76"/>
      <c r="N406" s="77">
        <f t="shared" si="26"/>
        <v>0</v>
      </c>
      <c r="O406" s="79">
        <f t="shared" si="27"/>
        <v>0</v>
      </c>
    </row>
    <row r="407" spans="1:15" ht="52.5" customHeight="1" x14ac:dyDescent="0.2">
      <c r="A407" s="11" t="s">
        <v>567</v>
      </c>
      <c r="B407" s="34" t="s">
        <v>564</v>
      </c>
      <c r="C407" s="11" t="s">
        <v>626</v>
      </c>
      <c r="D407" s="30" t="s">
        <v>666</v>
      </c>
      <c r="E407" s="65">
        <v>35</v>
      </c>
      <c r="F407" s="75"/>
      <c r="G407" s="76"/>
      <c r="H407" s="77">
        <f t="shared" si="24"/>
        <v>0</v>
      </c>
      <c r="I407" s="75"/>
      <c r="J407" s="76"/>
      <c r="K407" s="77">
        <f t="shared" si="25"/>
        <v>0</v>
      </c>
      <c r="L407" s="75"/>
      <c r="M407" s="76"/>
      <c r="N407" s="77">
        <f t="shared" si="26"/>
        <v>0</v>
      </c>
      <c r="O407" s="79">
        <f t="shared" si="27"/>
        <v>0</v>
      </c>
    </row>
    <row r="408" spans="1:15" ht="52.5" customHeight="1" x14ac:dyDescent="0.2">
      <c r="A408" s="11" t="s">
        <v>567</v>
      </c>
      <c r="B408" s="47" t="s">
        <v>564</v>
      </c>
      <c r="C408" s="11" t="s">
        <v>723</v>
      </c>
      <c r="D408" s="11">
        <v>15709</v>
      </c>
      <c r="E408" s="65">
        <v>35</v>
      </c>
      <c r="F408" s="75"/>
      <c r="G408" s="76"/>
      <c r="H408" s="77">
        <f t="shared" si="24"/>
        <v>0</v>
      </c>
      <c r="I408" s="75"/>
      <c r="J408" s="76"/>
      <c r="K408" s="77">
        <f t="shared" si="25"/>
        <v>0</v>
      </c>
      <c r="L408" s="75"/>
      <c r="M408" s="76"/>
      <c r="N408" s="77">
        <f t="shared" si="26"/>
        <v>0</v>
      </c>
      <c r="O408" s="79">
        <f t="shared" si="27"/>
        <v>0</v>
      </c>
    </row>
    <row r="409" spans="1:15" ht="52.5" customHeight="1" x14ac:dyDescent="0.2">
      <c r="A409" s="11" t="s">
        <v>567</v>
      </c>
      <c r="B409" s="34" t="s">
        <v>564</v>
      </c>
      <c r="C409" s="29" t="s">
        <v>627</v>
      </c>
      <c r="D409" s="29">
        <v>13724</v>
      </c>
      <c r="E409" s="65">
        <v>35</v>
      </c>
      <c r="F409" s="75"/>
      <c r="G409" s="76"/>
      <c r="H409" s="77">
        <f t="shared" si="24"/>
        <v>0</v>
      </c>
      <c r="I409" s="75"/>
      <c r="J409" s="76"/>
      <c r="K409" s="77">
        <f t="shared" si="25"/>
        <v>0</v>
      </c>
      <c r="L409" s="75"/>
      <c r="M409" s="76"/>
      <c r="N409" s="77">
        <f t="shared" si="26"/>
        <v>0</v>
      </c>
      <c r="O409" s="79">
        <f t="shared" si="27"/>
        <v>0</v>
      </c>
    </row>
    <row r="410" spans="1:15" ht="52.5" customHeight="1" x14ac:dyDescent="0.2">
      <c r="A410" s="11" t="s">
        <v>567</v>
      </c>
      <c r="B410" s="34" t="s">
        <v>564</v>
      </c>
      <c r="C410" s="41" t="s">
        <v>636</v>
      </c>
      <c r="D410" s="29">
        <v>22542</v>
      </c>
      <c r="E410" s="65">
        <v>35</v>
      </c>
      <c r="F410" s="75"/>
      <c r="G410" s="76"/>
      <c r="H410" s="77">
        <f t="shared" si="24"/>
        <v>0</v>
      </c>
      <c r="I410" s="75"/>
      <c r="J410" s="76"/>
      <c r="K410" s="77">
        <f t="shared" si="25"/>
        <v>0</v>
      </c>
      <c r="L410" s="75"/>
      <c r="M410" s="76"/>
      <c r="N410" s="77">
        <f t="shared" si="26"/>
        <v>0</v>
      </c>
      <c r="O410" s="79">
        <f t="shared" si="27"/>
        <v>0</v>
      </c>
    </row>
    <row r="411" spans="1:15" ht="52.5" customHeight="1" x14ac:dyDescent="0.2">
      <c r="A411" s="11" t="s">
        <v>567</v>
      </c>
      <c r="B411" s="34" t="s">
        <v>564</v>
      </c>
      <c r="C411" s="41" t="s">
        <v>637</v>
      </c>
      <c r="D411" s="29">
        <v>22556</v>
      </c>
      <c r="E411" s="65">
        <v>35</v>
      </c>
      <c r="F411" s="75"/>
      <c r="G411" s="76"/>
      <c r="H411" s="77">
        <f t="shared" si="24"/>
        <v>0</v>
      </c>
      <c r="I411" s="75"/>
      <c r="J411" s="76"/>
      <c r="K411" s="77">
        <f t="shared" si="25"/>
        <v>0</v>
      </c>
      <c r="L411" s="75"/>
      <c r="M411" s="76"/>
      <c r="N411" s="77">
        <f t="shared" si="26"/>
        <v>0</v>
      </c>
      <c r="O411" s="79">
        <f t="shared" si="27"/>
        <v>0</v>
      </c>
    </row>
    <row r="412" spans="1:15" ht="52.5" customHeight="1" x14ac:dyDescent="0.2">
      <c r="A412" s="11" t="s">
        <v>567</v>
      </c>
      <c r="B412" s="34" t="s">
        <v>564</v>
      </c>
      <c r="C412" s="29" t="s">
        <v>638</v>
      </c>
      <c r="D412" s="30" t="s">
        <v>668</v>
      </c>
      <c r="E412" s="65">
        <v>35</v>
      </c>
      <c r="F412" s="75"/>
      <c r="G412" s="76"/>
      <c r="H412" s="77">
        <f t="shared" si="24"/>
        <v>0</v>
      </c>
      <c r="I412" s="75"/>
      <c r="J412" s="76"/>
      <c r="K412" s="77">
        <f t="shared" si="25"/>
        <v>0</v>
      </c>
      <c r="L412" s="75"/>
      <c r="M412" s="76"/>
      <c r="N412" s="77">
        <f t="shared" si="26"/>
        <v>0</v>
      </c>
      <c r="O412" s="79">
        <f t="shared" si="27"/>
        <v>0</v>
      </c>
    </row>
    <row r="413" spans="1:15" ht="52.5" customHeight="1" x14ac:dyDescent="0.2">
      <c r="A413" s="11" t="s">
        <v>567</v>
      </c>
      <c r="B413" s="34" t="s">
        <v>564</v>
      </c>
      <c r="C413" s="11" t="s">
        <v>630</v>
      </c>
      <c r="D413" s="4">
        <v>23434</v>
      </c>
      <c r="E413" s="65">
        <v>35</v>
      </c>
      <c r="F413" s="75"/>
      <c r="G413" s="76"/>
      <c r="H413" s="77">
        <f t="shared" si="24"/>
        <v>0</v>
      </c>
      <c r="I413" s="75"/>
      <c r="J413" s="76"/>
      <c r="K413" s="77">
        <f t="shared" si="25"/>
        <v>0</v>
      </c>
      <c r="L413" s="75"/>
      <c r="M413" s="76"/>
      <c r="N413" s="77">
        <f t="shared" si="26"/>
        <v>0</v>
      </c>
      <c r="O413" s="79">
        <f t="shared" si="27"/>
        <v>0</v>
      </c>
    </row>
    <row r="414" spans="1:15" ht="52.5" customHeight="1" x14ac:dyDescent="0.2">
      <c r="A414" s="11" t="s">
        <v>567</v>
      </c>
      <c r="B414" s="34" t="s">
        <v>564</v>
      </c>
      <c r="C414" s="29" t="s">
        <v>639</v>
      </c>
      <c r="D414" s="29">
        <v>22703</v>
      </c>
      <c r="E414" s="65">
        <v>35</v>
      </c>
      <c r="F414" s="75"/>
      <c r="G414" s="76"/>
      <c r="H414" s="77">
        <f t="shared" si="24"/>
        <v>0</v>
      </c>
      <c r="I414" s="75"/>
      <c r="J414" s="76"/>
      <c r="K414" s="77">
        <f t="shared" si="25"/>
        <v>0</v>
      </c>
      <c r="L414" s="75"/>
      <c r="M414" s="76"/>
      <c r="N414" s="77">
        <f t="shared" si="26"/>
        <v>0</v>
      </c>
      <c r="O414" s="79">
        <f t="shared" si="27"/>
        <v>0</v>
      </c>
    </row>
    <row r="415" spans="1:15" ht="52.5" customHeight="1" x14ac:dyDescent="0.2">
      <c r="A415" s="11" t="s">
        <v>567</v>
      </c>
      <c r="B415" s="34" t="s">
        <v>564</v>
      </c>
      <c r="C415" s="11" t="s">
        <v>724</v>
      </c>
      <c r="D415" s="11">
        <v>19368</v>
      </c>
      <c r="E415" s="65">
        <v>35</v>
      </c>
      <c r="F415" s="75"/>
      <c r="G415" s="76"/>
      <c r="H415" s="77">
        <f t="shared" si="24"/>
        <v>0</v>
      </c>
      <c r="I415" s="75"/>
      <c r="J415" s="76"/>
      <c r="K415" s="77">
        <f t="shared" si="25"/>
        <v>0</v>
      </c>
      <c r="L415" s="75"/>
      <c r="M415" s="76"/>
      <c r="N415" s="77">
        <f t="shared" si="26"/>
        <v>0</v>
      </c>
      <c r="O415" s="79">
        <f t="shared" si="27"/>
        <v>0</v>
      </c>
    </row>
    <row r="416" spans="1:15" ht="52.5" customHeight="1" x14ac:dyDescent="0.2">
      <c r="A416" s="11" t="s">
        <v>567</v>
      </c>
      <c r="B416" s="47" t="s">
        <v>564</v>
      </c>
      <c r="C416" s="41" t="s">
        <v>632</v>
      </c>
      <c r="D416" s="30" t="s">
        <v>667</v>
      </c>
      <c r="E416" s="65">
        <v>35</v>
      </c>
      <c r="F416" s="75"/>
      <c r="G416" s="76"/>
      <c r="H416" s="77">
        <f t="shared" si="24"/>
        <v>0</v>
      </c>
      <c r="I416" s="75"/>
      <c r="J416" s="76"/>
      <c r="K416" s="77">
        <f t="shared" si="25"/>
        <v>0</v>
      </c>
      <c r="L416" s="75"/>
      <c r="M416" s="76"/>
      <c r="N416" s="77">
        <f t="shared" si="26"/>
        <v>0</v>
      </c>
      <c r="O416" s="79">
        <f t="shared" si="27"/>
        <v>0</v>
      </c>
    </row>
    <row r="417" spans="1:15" ht="52.5" customHeight="1" x14ac:dyDescent="0.2">
      <c r="A417" s="11" t="s">
        <v>567</v>
      </c>
      <c r="B417" s="34" t="s">
        <v>564</v>
      </c>
      <c r="C417" s="11" t="s">
        <v>725</v>
      </c>
      <c r="D417" s="11">
        <v>16558</v>
      </c>
      <c r="E417" s="65">
        <v>35</v>
      </c>
      <c r="F417" s="75"/>
      <c r="G417" s="76"/>
      <c r="H417" s="77">
        <f t="shared" si="24"/>
        <v>0</v>
      </c>
      <c r="I417" s="75"/>
      <c r="J417" s="76"/>
      <c r="K417" s="77">
        <f t="shared" si="25"/>
        <v>0</v>
      </c>
      <c r="L417" s="75"/>
      <c r="M417" s="76"/>
      <c r="N417" s="77">
        <f t="shared" si="26"/>
        <v>0</v>
      </c>
      <c r="O417" s="79">
        <f t="shared" si="27"/>
        <v>0</v>
      </c>
    </row>
    <row r="418" spans="1:15" ht="52.5" customHeight="1" x14ac:dyDescent="0.2">
      <c r="A418" s="11" t="s">
        <v>567</v>
      </c>
      <c r="B418" s="34" t="s">
        <v>564</v>
      </c>
      <c r="C418" s="11" t="s">
        <v>633</v>
      </c>
      <c r="D418" s="11">
        <v>23717</v>
      </c>
      <c r="E418" s="65">
        <v>35</v>
      </c>
      <c r="F418" s="75"/>
      <c r="G418" s="76"/>
      <c r="H418" s="77">
        <f t="shared" si="24"/>
        <v>0</v>
      </c>
      <c r="I418" s="75"/>
      <c r="J418" s="76"/>
      <c r="K418" s="77">
        <f t="shared" si="25"/>
        <v>0</v>
      </c>
      <c r="L418" s="75"/>
      <c r="M418" s="76"/>
      <c r="N418" s="77">
        <f t="shared" si="26"/>
        <v>0</v>
      </c>
      <c r="O418" s="79">
        <f t="shared" si="27"/>
        <v>0</v>
      </c>
    </row>
    <row r="419" spans="1:15" ht="52.5" customHeight="1" x14ac:dyDescent="0.2">
      <c r="A419" s="11" t="s">
        <v>567</v>
      </c>
      <c r="B419" s="34" t="s">
        <v>564</v>
      </c>
      <c r="C419" s="11" t="s">
        <v>635</v>
      </c>
      <c r="D419" s="4">
        <v>23122</v>
      </c>
      <c r="E419" s="65">
        <v>35</v>
      </c>
      <c r="F419" s="75"/>
      <c r="G419" s="76"/>
      <c r="H419" s="77">
        <f t="shared" si="24"/>
        <v>0</v>
      </c>
      <c r="I419" s="75"/>
      <c r="J419" s="76"/>
      <c r="K419" s="77">
        <f t="shared" si="25"/>
        <v>0</v>
      </c>
      <c r="L419" s="75"/>
      <c r="M419" s="76"/>
      <c r="N419" s="77">
        <f t="shared" si="26"/>
        <v>0</v>
      </c>
      <c r="O419" s="79">
        <f t="shared" si="27"/>
        <v>0</v>
      </c>
    </row>
    <row r="420" spans="1:15" ht="52.5" customHeight="1" x14ac:dyDescent="0.2">
      <c r="A420" s="11" t="s">
        <v>567</v>
      </c>
      <c r="B420" s="34" t="s">
        <v>564</v>
      </c>
      <c r="C420" s="11" t="s">
        <v>642</v>
      </c>
      <c r="D420" s="11">
        <v>23163</v>
      </c>
      <c r="E420" s="65">
        <v>35</v>
      </c>
      <c r="F420" s="75"/>
      <c r="G420" s="76"/>
      <c r="H420" s="77">
        <f t="shared" si="24"/>
        <v>0</v>
      </c>
      <c r="I420" s="75"/>
      <c r="J420" s="76"/>
      <c r="K420" s="77">
        <f t="shared" si="25"/>
        <v>0</v>
      </c>
      <c r="L420" s="75"/>
      <c r="M420" s="76"/>
      <c r="N420" s="77">
        <f t="shared" si="26"/>
        <v>0</v>
      </c>
      <c r="O420" s="79">
        <f t="shared" si="27"/>
        <v>0</v>
      </c>
    </row>
    <row r="421" spans="1:15" ht="52.5" customHeight="1" x14ac:dyDescent="0.2">
      <c r="A421" s="11" t="s">
        <v>567</v>
      </c>
      <c r="B421" s="47" t="s">
        <v>564</v>
      </c>
      <c r="C421" s="11" t="s">
        <v>729</v>
      </c>
      <c r="D421" s="11">
        <v>18583</v>
      </c>
      <c r="E421" s="65">
        <v>35</v>
      </c>
      <c r="F421" s="75"/>
      <c r="G421" s="76"/>
      <c r="H421" s="77">
        <f t="shared" si="24"/>
        <v>0</v>
      </c>
      <c r="I421" s="75"/>
      <c r="J421" s="76"/>
      <c r="K421" s="77">
        <f t="shared" si="25"/>
        <v>0</v>
      </c>
      <c r="L421" s="75"/>
      <c r="M421" s="76"/>
      <c r="N421" s="77">
        <f t="shared" si="26"/>
        <v>0</v>
      </c>
      <c r="O421" s="79">
        <f t="shared" si="27"/>
        <v>0</v>
      </c>
    </row>
    <row r="422" spans="1:15" ht="52.5" customHeight="1" x14ac:dyDescent="0.2">
      <c r="A422" s="11" t="s">
        <v>567</v>
      </c>
      <c r="B422" s="47" t="s">
        <v>564</v>
      </c>
      <c r="C422" s="33" t="s">
        <v>643</v>
      </c>
      <c r="D422" s="29">
        <v>22776</v>
      </c>
      <c r="E422" s="65">
        <v>35</v>
      </c>
      <c r="F422" s="75"/>
      <c r="G422" s="76"/>
      <c r="H422" s="77">
        <f t="shared" si="24"/>
        <v>0</v>
      </c>
      <c r="I422" s="75"/>
      <c r="J422" s="76"/>
      <c r="K422" s="77">
        <f t="shared" si="25"/>
        <v>0</v>
      </c>
      <c r="L422" s="75"/>
      <c r="M422" s="76"/>
      <c r="N422" s="77">
        <f t="shared" si="26"/>
        <v>0</v>
      </c>
      <c r="O422" s="79">
        <f t="shared" si="27"/>
        <v>0</v>
      </c>
    </row>
    <row r="423" spans="1:15" ht="52.5" customHeight="1" x14ac:dyDescent="0.2">
      <c r="A423" s="11" t="s">
        <v>567</v>
      </c>
      <c r="B423" s="34" t="s">
        <v>564</v>
      </c>
      <c r="C423" s="33" t="s">
        <v>644</v>
      </c>
      <c r="D423" s="29">
        <v>22327</v>
      </c>
      <c r="E423" s="65">
        <v>35</v>
      </c>
      <c r="F423" s="75"/>
      <c r="G423" s="76"/>
      <c r="H423" s="77">
        <f t="shared" si="24"/>
        <v>0</v>
      </c>
      <c r="I423" s="75"/>
      <c r="J423" s="76"/>
      <c r="K423" s="77">
        <f t="shared" si="25"/>
        <v>0</v>
      </c>
      <c r="L423" s="75"/>
      <c r="M423" s="76"/>
      <c r="N423" s="77">
        <f t="shared" si="26"/>
        <v>0</v>
      </c>
      <c r="O423" s="79">
        <f t="shared" si="27"/>
        <v>0</v>
      </c>
    </row>
    <row r="424" spans="1:15" ht="52.5" customHeight="1" x14ac:dyDescent="0.2">
      <c r="A424" s="11" t="s">
        <v>567</v>
      </c>
      <c r="B424" s="47" t="s">
        <v>564</v>
      </c>
      <c r="C424" s="41" t="s">
        <v>645</v>
      </c>
      <c r="D424" s="29">
        <v>20671</v>
      </c>
      <c r="E424" s="65">
        <v>35</v>
      </c>
      <c r="F424" s="75"/>
      <c r="G424" s="76"/>
      <c r="H424" s="77">
        <f t="shared" si="24"/>
        <v>0</v>
      </c>
      <c r="I424" s="75"/>
      <c r="J424" s="76"/>
      <c r="K424" s="77">
        <f t="shared" si="25"/>
        <v>0</v>
      </c>
      <c r="L424" s="75"/>
      <c r="M424" s="76"/>
      <c r="N424" s="77">
        <f t="shared" si="26"/>
        <v>0</v>
      </c>
      <c r="O424" s="79">
        <f t="shared" si="27"/>
        <v>0</v>
      </c>
    </row>
    <row r="425" spans="1:15" ht="52.5" customHeight="1" x14ac:dyDescent="0.2">
      <c r="A425" s="11" t="s">
        <v>567</v>
      </c>
      <c r="B425" s="47" t="s">
        <v>564</v>
      </c>
      <c r="C425" s="41" t="s">
        <v>640</v>
      </c>
      <c r="D425" s="29">
        <v>21055</v>
      </c>
      <c r="E425" s="65">
        <v>35</v>
      </c>
      <c r="F425" s="75"/>
      <c r="G425" s="76"/>
      <c r="H425" s="77">
        <f t="shared" si="24"/>
        <v>0</v>
      </c>
      <c r="I425" s="75"/>
      <c r="J425" s="76"/>
      <c r="K425" s="77">
        <f t="shared" si="25"/>
        <v>0</v>
      </c>
      <c r="L425" s="75"/>
      <c r="M425" s="76"/>
      <c r="N425" s="77">
        <f t="shared" si="26"/>
        <v>0</v>
      </c>
      <c r="O425" s="79">
        <f t="shared" si="27"/>
        <v>0</v>
      </c>
    </row>
    <row r="426" spans="1:15" ht="52.5" customHeight="1" x14ac:dyDescent="0.2">
      <c r="A426" s="11" t="s">
        <v>567</v>
      </c>
      <c r="B426" s="34" t="s">
        <v>564</v>
      </c>
      <c r="C426" s="11" t="s">
        <v>726</v>
      </c>
      <c r="D426" s="11">
        <v>19171</v>
      </c>
      <c r="E426" s="65">
        <v>35</v>
      </c>
      <c r="F426" s="75"/>
      <c r="G426" s="76"/>
      <c r="H426" s="77">
        <f t="shared" si="24"/>
        <v>0</v>
      </c>
      <c r="I426" s="75"/>
      <c r="J426" s="76"/>
      <c r="K426" s="77">
        <f t="shared" si="25"/>
        <v>0</v>
      </c>
      <c r="L426" s="75"/>
      <c r="M426" s="76"/>
      <c r="N426" s="77">
        <f t="shared" si="26"/>
        <v>0</v>
      </c>
      <c r="O426" s="79">
        <f t="shared" si="27"/>
        <v>0</v>
      </c>
    </row>
    <row r="427" spans="1:15" ht="52.5" customHeight="1" x14ac:dyDescent="0.2">
      <c r="A427" s="11" t="s">
        <v>567</v>
      </c>
      <c r="B427" s="34" t="s">
        <v>564</v>
      </c>
      <c r="C427" s="29" t="s">
        <v>727</v>
      </c>
      <c r="D427" s="29">
        <v>14056</v>
      </c>
      <c r="E427" s="65">
        <v>35</v>
      </c>
      <c r="F427" s="75"/>
      <c r="G427" s="76"/>
      <c r="H427" s="77">
        <f t="shared" si="24"/>
        <v>0</v>
      </c>
      <c r="I427" s="75"/>
      <c r="J427" s="76"/>
      <c r="K427" s="77">
        <f t="shared" si="25"/>
        <v>0</v>
      </c>
      <c r="L427" s="75"/>
      <c r="M427" s="76"/>
      <c r="N427" s="77">
        <f t="shared" si="26"/>
        <v>0</v>
      </c>
      <c r="O427" s="79">
        <f t="shared" si="27"/>
        <v>0</v>
      </c>
    </row>
    <row r="428" spans="1:15" ht="52.5" customHeight="1" x14ac:dyDescent="0.2">
      <c r="A428" s="11" t="s">
        <v>567</v>
      </c>
      <c r="B428" s="34" t="s">
        <v>564</v>
      </c>
      <c r="C428" s="11" t="s">
        <v>728</v>
      </c>
      <c r="D428" s="11">
        <v>7967</v>
      </c>
      <c r="E428" s="65">
        <v>35</v>
      </c>
      <c r="F428" s="75"/>
      <c r="G428" s="76"/>
      <c r="H428" s="77">
        <f t="shared" si="24"/>
        <v>0</v>
      </c>
      <c r="I428" s="75"/>
      <c r="J428" s="76"/>
      <c r="K428" s="77">
        <f t="shared" si="25"/>
        <v>0</v>
      </c>
      <c r="L428" s="75"/>
      <c r="M428" s="76"/>
      <c r="N428" s="77">
        <f t="shared" si="26"/>
        <v>0</v>
      </c>
      <c r="O428" s="79">
        <f t="shared" si="27"/>
        <v>0</v>
      </c>
    </row>
    <row r="429" spans="1:15" ht="52.5" customHeight="1" x14ac:dyDescent="0.2">
      <c r="A429" s="11" t="s">
        <v>567</v>
      </c>
      <c r="B429" s="34" t="s">
        <v>564</v>
      </c>
      <c r="C429" s="11" t="s">
        <v>641</v>
      </c>
      <c r="D429" s="11">
        <v>22311</v>
      </c>
      <c r="E429" s="65">
        <v>35</v>
      </c>
      <c r="F429" s="75"/>
      <c r="G429" s="76"/>
      <c r="H429" s="77">
        <f t="shared" si="24"/>
        <v>0</v>
      </c>
      <c r="I429" s="75"/>
      <c r="J429" s="76"/>
      <c r="K429" s="77">
        <f t="shared" si="25"/>
        <v>0</v>
      </c>
      <c r="L429" s="75"/>
      <c r="M429" s="76"/>
      <c r="N429" s="77">
        <f t="shared" si="26"/>
        <v>0</v>
      </c>
      <c r="O429" s="79">
        <f t="shared" si="27"/>
        <v>0</v>
      </c>
    </row>
    <row r="430" spans="1:15" ht="52.5" customHeight="1" x14ac:dyDescent="0.2">
      <c r="A430" s="11" t="s">
        <v>567</v>
      </c>
      <c r="B430" s="34" t="s">
        <v>564</v>
      </c>
      <c r="C430" s="41" t="s">
        <v>646</v>
      </c>
      <c r="D430" s="30" t="s">
        <v>669</v>
      </c>
      <c r="E430" s="65">
        <v>35</v>
      </c>
      <c r="F430" s="75"/>
      <c r="G430" s="76"/>
      <c r="H430" s="77">
        <f t="shared" si="24"/>
        <v>0</v>
      </c>
      <c r="I430" s="75"/>
      <c r="J430" s="76"/>
      <c r="K430" s="77">
        <f t="shared" si="25"/>
        <v>0</v>
      </c>
      <c r="L430" s="75"/>
      <c r="M430" s="76"/>
      <c r="N430" s="77">
        <f t="shared" si="26"/>
        <v>0</v>
      </c>
      <c r="O430" s="79">
        <f t="shared" si="27"/>
        <v>0</v>
      </c>
    </row>
    <row r="431" spans="1:15" ht="52.5" customHeight="1" x14ac:dyDescent="0.2">
      <c r="A431" s="11" t="s">
        <v>567</v>
      </c>
      <c r="B431" s="34" t="s">
        <v>564</v>
      </c>
      <c r="C431" s="37" t="s">
        <v>647</v>
      </c>
      <c r="D431" s="30" t="s">
        <v>670</v>
      </c>
      <c r="E431" s="65">
        <v>35</v>
      </c>
      <c r="F431" s="75"/>
      <c r="G431" s="76"/>
      <c r="H431" s="77">
        <f t="shared" si="24"/>
        <v>0</v>
      </c>
      <c r="I431" s="75"/>
      <c r="J431" s="76"/>
      <c r="K431" s="77">
        <f t="shared" si="25"/>
        <v>0</v>
      </c>
      <c r="L431" s="75"/>
      <c r="M431" s="76"/>
      <c r="N431" s="77">
        <f t="shared" si="26"/>
        <v>0</v>
      </c>
      <c r="O431" s="79">
        <f t="shared" si="27"/>
        <v>0</v>
      </c>
    </row>
    <row r="432" spans="1:15" ht="52.5" customHeight="1" x14ac:dyDescent="0.2">
      <c r="A432" s="11" t="s">
        <v>567</v>
      </c>
      <c r="B432" s="47" t="s">
        <v>564</v>
      </c>
      <c r="C432" s="29" t="s">
        <v>648</v>
      </c>
      <c r="D432" s="29">
        <v>22935</v>
      </c>
      <c r="E432" s="65">
        <v>35</v>
      </c>
      <c r="F432" s="75"/>
      <c r="G432" s="76"/>
      <c r="H432" s="77">
        <f t="shared" si="24"/>
        <v>0</v>
      </c>
      <c r="I432" s="75"/>
      <c r="J432" s="76"/>
      <c r="K432" s="77">
        <f t="shared" si="25"/>
        <v>0</v>
      </c>
      <c r="L432" s="75"/>
      <c r="M432" s="76"/>
      <c r="N432" s="77">
        <f t="shared" si="26"/>
        <v>0</v>
      </c>
      <c r="O432" s="79">
        <f t="shared" si="27"/>
        <v>0</v>
      </c>
    </row>
    <row r="433" spans="1:15" ht="52.5" customHeight="1" x14ac:dyDescent="0.2">
      <c r="A433" s="11" t="s">
        <v>567</v>
      </c>
      <c r="B433" s="34" t="s">
        <v>564</v>
      </c>
      <c r="C433" s="29" t="s">
        <v>649</v>
      </c>
      <c r="D433" s="29">
        <v>23660</v>
      </c>
      <c r="E433" s="65">
        <v>35</v>
      </c>
      <c r="F433" s="75"/>
      <c r="G433" s="76"/>
      <c r="H433" s="77">
        <f t="shared" si="24"/>
        <v>0</v>
      </c>
      <c r="I433" s="75"/>
      <c r="J433" s="76"/>
      <c r="K433" s="77">
        <f t="shared" si="25"/>
        <v>0</v>
      </c>
      <c r="L433" s="75"/>
      <c r="M433" s="76"/>
      <c r="N433" s="77">
        <f t="shared" si="26"/>
        <v>0</v>
      </c>
      <c r="O433" s="79">
        <f t="shared" si="27"/>
        <v>0</v>
      </c>
    </row>
    <row r="434" spans="1:15" ht="52.5" customHeight="1" x14ac:dyDescent="0.2">
      <c r="A434" s="11" t="s">
        <v>567</v>
      </c>
      <c r="B434" s="47" t="s">
        <v>564</v>
      </c>
      <c r="C434" s="41" t="s">
        <v>650</v>
      </c>
      <c r="D434" s="30" t="s">
        <v>671</v>
      </c>
      <c r="E434" s="65">
        <v>35</v>
      </c>
      <c r="F434" s="75"/>
      <c r="G434" s="76"/>
      <c r="H434" s="77">
        <f t="shared" si="24"/>
        <v>0</v>
      </c>
      <c r="I434" s="75"/>
      <c r="J434" s="76"/>
      <c r="K434" s="77">
        <f t="shared" si="25"/>
        <v>0</v>
      </c>
      <c r="L434" s="75"/>
      <c r="M434" s="76"/>
      <c r="N434" s="77">
        <f t="shared" si="26"/>
        <v>0</v>
      </c>
      <c r="O434" s="79">
        <f t="shared" si="27"/>
        <v>0</v>
      </c>
    </row>
    <row r="435" spans="1:15" ht="52.5" customHeight="1" x14ac:dyDescent="0.2">
      <c r="A435" s="11" t="s">
        <v>567</v>
      </c>
      <c r="B435" s="47" t="s">
        <v>564</v>
      </c>
      <c r="C435" s="33" t="s">
        <v>651</v>
      </c>
      <c r="D435" s="30" t="s">
        <v>672</v>
      </c>
      <c r="E435" s="65">
        <v>35</v>
      </c>
      <c r="F435" s="75"/>
      <c r="G435" s="76"/>
      <c r="H435" s="77">
        <f t="shared" si="24"/>
        <v>0</v>
      </c>
      <c r="I435" s="75"/>
      <c r="J435" s="76"/>
      <c r="K435" s="77">
        <f t="shared" si="25"/>
        <v>0</v>
      </c>
      <c r="L435" s="75"/>
      <c r="M435" s="76"/>
      <c r="N435" s="77">
        <f t="shared" si="26"/>
        <v>0</v>
      </c>
      <c r="O435" s="79">
        <f t="shared" si="27"/>
        <v>0</v>
      </c>
    </row>
    <row r="436" spans="1:15" ht="52.5" customHeight="1" x14ac:dyDescent="0.2">
      <c r="A436" s="11" t="s">
        <v>567</v>
      </c>
      <c r="B436" s="47" t="s">
        <v>564</v>
      </c>
      <c r="C436" s="29" t="s">
        <v>730</v>
      </c>
      <c r="D436" s="30"/>
      <c r="E436" s="65">
        <v>35</v>
      </c>
      <c r="F436" s="75"/>
      <c r="G436" s="76"/>
      <c r="H436" s="77">
        <f t="shared" si="24"/>
        <v>0</v>
      </c>
      <c r="I436" s="75"/>
      <c r="J436" s="76"/>
      <c r="K436" s="77">
        <f t="shared" si="25"/>
        <v>0</v>
      </c>
      <c r="L436" s="75"/>
      <c r="M436" s="76"/>
      <c r="N436" s="77">
        <f t="shared" si="26"/>
        <v>0</v>
      </c>
      <c r="O436" s="79">
        <f t="shared" si="27"/>
        <v>0</v>
      </c>
    </row>
    <row r="437" spans="1:15" ht="52.5" customHeight="1" x14ac:dyDescent="0.2">
      <c r="A437" s="11" t="s">
        <v>567</v>
      </c>
      <c r="B437" s="34" t="s">
        <v>564</v>
      </c>
      <c r="C437" s="37" t="s">
        <v>731</v>
      </c>
      <c r="D437" s="30" t="s">
        <v>732</v>
      </c>
      <c r="E437" s="65">
        <v>35</v>
      </c>
      <c r="F437" s="75"/>
      <c r="G437" s="76"/>
      <c r="H437" s="77">
        <f t="shared" si="24"/>
        <v>0</v>
      </c>
      <c r="I437" s="75"/>
      <c r="J437" s="76"/>
      <c r="K437" s="77">
        <f t="shared" si="25"/>
        <v>0</v>
      </c>
      <c r="L437" s="75"/>
      <c r="M437" s="76"/>
      <c r="N437" s="77">
        <f t="shared" si="26"/>
        <v>0</v>
      </c>
      <c r="O437" s="79">
        <f t="shared" si="27"/>
        <v>0</v>
      </c>
    </row>
    <row r="438" spans="1:15" ht="52.5" customHeight="1" x14ac:dyDescent="0.2">
      <c r="A438" s="11" t="s">
        <v>567</v>
      </c>
      <c r="B438" s="34" t="s">
        <v>564</v>
      </c>
      <c r="C438" s="53" t="s">
        <v>733</v>
      </c>
      <c r="D438" s="54">
        <v>23778</v>
      </c>
      <c r="E438" s="65">
        <v>35</v>
      </c>
      <c r="F438" s="75"/>
      <c r="G438" s="76"/>
      <c r="H438" s="77">
        <f t="shared" si="24"/>
        <v>0</v>
      </c>
      <c r="I438" s="75"/>
      <c r="J438" s="76"/>
      <c r="K438" s="77">
        <f t="shared" si="25"/>
        <v>0</v>
      </c>
      <c r="L438" s="75"/>
      <c r="M438" s="76"/>
      <c r="N438" s="77">
        <f t="shared" si="26"/>
        <v>0</v>
      </c>
      <c r="O438" s="79">
        <f t="shared" si="27"/>
        <v>0</v>
      </c>
    </row>
    <row r="439" spans="1:15" ht="52.5" customHeight="1" x14ac:dyDescent="0.2">
      <c r="A439" s="11" t="s">
        <v>567</v>
      </c>
      <c r="B439" s="34" t="s">
        <v>564</v>
      </c>
      <c r="C439" s="53" t="s">
        <v>734</v>
      </c>
      <c r="D439" s="54">
        <v>23775</v>
      </c>
      <c r="E439" s="65">
        <v>35</v>
      </c>
      <c r="F439" s="75"/>
      <c r="G439" s="76"/>
      <c r="H439" s="77">
        <f t="shared" si="24"/>
        <v>0</v>
      </c>
      <c r="I439" s="75"/>
      <c r="J439" s="76"/>
      <c r="K439" s="77">
        <f t="shared" si="25"/>
        <v>0</v>
      </c>
      <c r="L439" s="75"/>
      <c r="M439" s="76"/>
      <c r="N439" s="77">
        <f t="shared" si="26"/>
        <v>0</v>
      </c>
      <c r="O439" s="79">
        <f t="shared" si="27"/>
        <v>0</v>
      </c>
    </row>
    <row r="440" spans="1:15" ht="52.5" customHeight="1" x14ac:dyDescent="0.2">
      <c r="A440" s="11" t="s">
        <v>567</v>
      </c>
      <c r="B440" s="47" t="s">
        <v>564</v>
      </c>
      <c r="C440" s="41"/>
      <c r="D440" s="30"/>
      <c r="E440" s="65">
        <v>35</v>
      </c>
      <c r="F440" s="75"/>
      <c r="G440" s="76"/>
      <c r="H440" s="77">
        <f t="shared" si="24"/>
        <v>0</v>
      </c>
      <c r="I440" s="75"/>
      <c r="J440" s="76"/>
      <c r="K440" s="77">
        <f t="shared" si="25"/>
        <v>0</v>
      </c>
      <c r="L440" s="75"/>
      <c r="M440" s="76"/>
      <c r="N440" s="77">
        <f t="shared" si="26"/>
        <v>0</v>
      </c>
      <c r="O440" s="79">
        <f t="shared" si="27"/>
        <v>0</v>
      </c>
    </row>
    <row r="441" spans="1:15" ht="52.5" customHeight="1" x14ac:dyDescent="0.2">
      <c r="A441" s="11" t="s">
        <v>567</v>
      </c>
      <c r="B441" s="34" t="s">
        <v>564</v>
      </c>
      <c r="C441" s="29"/>
      <c r="D441" s="29"/>
      <c r="E441" s="65">
        <v>35</v>
      </c>
      <c r="F441" s="75"/>
      <c r="G441" s="76"/>
      <c r="H441" s="77">
        <f t="shared" si="24"/>
        <v>0</v>
      </c>
      <c r="I441" s="75"/>
      <c r="J441" s="76"/>
      <c r="K441" s="77">
        <f t="shared" si="25"/>
        <v>0</v>
      </c>
      <c r="L441" s="75"/>
      <c r="M441" s="76"/>
      <c r="N441" s="77">
        <f t="shared" si="26"/>
        <v>0</v>
      </c>
      <c r="O441" s="79">
        <f t="shared" si="27"/>
        <v>0</v>
      </c>
    </row>
    <row r="442" spans="1:15" ht="52.5" customHeight="1" x14ac:dyDescent="0.2">
      <c r="A442" s="11" t="s">
        <v>567</v>
      </c>
      <c r="B442" s="34" t="s">
        <v>564</v>
      </c>
      <c r="C442" s="48"/>
      <c r="D442" s="29"/>
      <c r="E442" s="65">
        <v>35</v>
      </c>
      <c r="F442" s="75"/>
      <c r="G442" s="76"/>
      <c r="H442" s="77">
        <f t="shared" si="24"/>
        <v>0</v>
      </c>
      <c r="I442" s="75"/>
      <c r="J442" s="76"/>
      <c r="K442" s="77">
        <f t="shared" si="25"/>
        <v>0</v>
      </c>
      <c r="L442" s="75"/>
      <c r="M442" s="76"/>
      <c r="N442" s="77">
        <f t="shared" si="26"/>
        <v>0</v>
      </c>
      <c r="O442" s="79">
        <f t="shared" si="27"/>
        <v>0</v>
      </c>
    </row>
    <row r="443" spans="1:15" ht="52.5" customHeight="1" x14ac:dyDescent="0.2">
      <c r="A443" s="11" t="s">
        <v>567</v>
      </c>
      <c r="B443" s="34" t="s">
        <v>564</v>
      </c>
      <c r="C443" s="34"/>
      <c r="D443" s="29"/>
      <c r="E443" s="65">
        <v>35</v>
      </c>
      <c r="F443" s="75"/>
      <c r="G443" s="76"/>
      <c r="H443" s="77">
        <f t="shared" si="24"/>
        <v>0</v>
      </c>
      <c r="I443" s="75"/>
      <c r="J443" s="76"/>
      <c r="K443" s="77">
        <f t="shared" si="25"/>
        <v>0</v>
      </c>
      <c r="L443" s="75"/>
      <c r="M443" s="76"/>
      <c r="N443" s="77">
        <f t="shared" si="26"/>
        <v>0</v>
      </c>
      <c r="O443" s="79">
        <f t="shared" si="27"/>
        <v>0</v>
      </c>
    </row>
    <row r="444" spans="1:15" ht="52.5" customHeight="1" x14ac:dyDescent="0.2">
      <c r="A444" s="11" t="s">
        <v>567</v>
      </c>
      <c r="B444" s="47" t="s">
        <v>564</v>
      </c>
      <c r="C444" s="48" t="s">
        <v>634</v>
      </c>
      <c r="D444" s="29">
        <v>19466</v>
      </c>
      <c r="E444" s="65">
        <v>35</v>
      </c>
      <c r="F444" s="75"/>
      <c r="G444" s="76"/>
      <c r="H444" s="77">
        <f t="shared" si="24"/>
        <v>0</v>
      </c>
      <c r="I444" s="75"/>
      <c r="J444" s="76"/>
      <c r="K444" s="77">
        <f t="shared" si="25"/>
        <v>0</v>
      </c>
      <c r="L444" s="75"/>
      <c r="M444" s="76"/>
      <c r="N444" s="77">
        <f t="shared" si="26"/>
        <v>0</v>
      </c>
      <c r="O444" s="79">
        <f t="shared" si="27"/>
        <v>0</v>
      </c>
    </row>
    <row r="445" spans="1:15" ht="52.5" customHeight="1" x14ac:dyDescent="0.2">
      <c r="A445" s="11" t="s">
        <v>567</v>
      </c>
      <c r="B445" s="34" t="s">
        <v>564</v>
      </c>
      <c r="C445" s="34" t="s">
        <v>631</v>
      </c>
      <c r="D445" s="29">
        <v>14909</v>
      </c>
      <c r="E445" s="65">
        <v>35</v>
      </c>
      <c r="F445" s="75"/>
      <c r="G445" s="76"/>
      <c r="H445" s="77">
        <f t="shared" si="24"/>
        <v>0</v>
      </c>
      <c r="I445" s="75"/>
      <c r="J445" s="76"/>
      <c r="K445" s="77">
        <f t="shared" si="25"/>
        <v>0</v>
      </c>
      <c r="L445" s="75"/>
      <c r="M445" s="76"/>
      <c r="N445" s="77">
        <f t="shared" si="26"/>
        <v>0</v>
      </c>
      <c r="O445" s="79">
        <f t="shared" si="27"/>
        <v>0</v>
      </c>
    </row>
    <row r="446" spans="1:15" ht="52.5" customHeight="1" x14ac:dyDescent="0.2">
      <c r="A446" s="11" t="s">
        <v>567</v>
      </c>
      <c r="B446" s="34" t="s">
        <v>564</v>
      </c>
      <c r="C446" s="52" t="s">
        <v>624</v>
      </c>
      <c r="D446" s="29">
        <v>18712</v>
      </c>
      <c r="E446" s="65">
        <v>35</v>
      </c>
      <c r="F446" s="75"/>
      <c r="G446" s="76"/>
      <c r="H446" s="77">
        <f t="shared" si="24"/>
        <v>0</v>
      </c>
      <c r="I446" s="75"/>
      <c r="J446" s="76"/>
      <c r="K446" s="77">
        <f t="shared" si="25"/>
        <v>0</v>
      </c>
      <c r="L446" s="75"/>
      <c r="M446" s="76"/>
      <c r="N446" s="77">
        <f t="shared" si="26"/>
        <v>0</v>
      </c>
      <c r="O446" s="79">
        <f t="shared" si="27"/>
        <v>0</v>
      </c>
    </row>
    <row r="447" spans="1:15" ht="52.5" customHeight="1" x14ac:dyDescent="0.2">
      <c r="A447" s="11" t="s">
        <v>567</v>
      </c>
      <c r="B447" s="34" t="s">
        <v>566</v>
      </c>
      <c r="C447" s="29" t="s">
        <v>653</v>
      </c>
      <c r="D447" s="30" t="s">
        <v>673</v>
      </c>
      <c r="E447" s="65">
        <v>35</v>
      </c>
      <c r="F447" s="75"/>
      <c r="G447" s="76"/>
      <c r="H447" s="77">
        <f t="shared" si="24"/>
        <v>0</v>
      </c>
      <c r="I447" s="75"/>
      <c r="J447" s="76"/>
      <c r="K447" s="77">
        <f t="shared" si="25"/>
        <v>0</v>
      </c>
      <c r="L447" s="75"/>
      <c r="M447" s="76"/>
      <c r="N447" s="77">
        <f t="shared" si="26"/>
        <v>0</v>
      </c>
      <c r="O447" s="79">
        <f t="shared" si="27"/>
        <v>0</v>
      </c>
    </row>
    <row r="448" spans="1:15" ht="52.5" customHeight="1" x14ac:dyDescent="0.2">
      <c r="A448" s="11" t="s">
        <v>567</v>
      </c>
      <c r="B448" s="34" t="s">
        <v>566</v>
      </c>
      <c r="C448" s="29" t="s">
        <v>654</v>
      </c>
      <c r="D448" s="30" t="s">
        <v>674</v>
      </c>
      <c r="E448" s="65">
        <v>35</v>
      </c>
      <c r="F448" s="75"/>
      <c r="G448" s="76"/>
      <c r="H448" s="77">
        <f t="shared" si="24"/>
        <v>0</v>
      </c>
      <c r="I448" s="75"/>
      <c r="J448" s="76"/>
      <c r="K448" s="77">
        <f t="shared" si="25"/>
        <v>0</v>
      </c>
      <c r="L448" s="75"/>
      <c r="M448" s="76"/>
      <c r="N448" s="77">
        <f t="shared" si="26"/>
        <v>0</v>
      </c>
      <c r="O448" s="79">
        <f t="shared" si="27"/>
        <v>0</v>
      </c>
    </row>
    <row r="449" spans="1:15" ht="52.5" customHeight="1" x14ac:dyDescent="0.2">
      <c r="A449" s="11" t="s">
        <v>567</v>
      </c>
      <c r="B449" s="34" t="s">
        <v>566</v>
      </c>
      <c r="C449" s="11" t="s">
        <v>735</v>
      </c>
      <c r="D449" s="11">
        <v>18882</v>
      </c>
      <c r="E449" s="65">
        <v>35</v>
      </c>
      <c r="F449" s="75"/>
      <c r="G449" s="76"/>
      <c r="H449" s="77">
        <f t="shared" si="24"/>
        <v>0</v>
      </c>
      <c r="I449" s="75"/>
      <c r="J449" s="76"/>
      <c r="K449" s="77">
        <f t="shared" si="25"/>
        <v>0</v>
      </c>
      <c r="L449" s="75"/>
      <c r="M449" s="76"/>
      <c r="N449" s="77">
        <f t="shared" si="26"/>
        <v>0</v>
      </c>
      <c r="O449" s="79">
        <f t="shared" si="27"/>
        <v>0</v>
      </c>
    </row>
    <row r="450" spans="1:15" ht="52.5" customHeight="1" x14ac:dyDescent="0.2">
      <c r="A450" s="11" t="s">
        <v>567</v>
      </c>
      <c r="B450" s="34" t="s">
        <v>566</v>
      </c>
      <c r="C450" s="29" t="s">
        <v>653</v>
      </c>
      <c r="D450" s="30" t="s">
        <v>675</v>
      </c>
      <c r="E450" s="65">
        <v>35</v>
      </c>
      <c r="F450" s="75"/>
      <c r="G450" s="76"/>
      <c r="H450" s="77">
        <f t="shared" si="24"/>
        <v>0</v>
      </c>
      <c r="I450" s="75"/>
      <c r="J450" s="76"/>
      <c r="K450" s="77">
        <f t="shared" si="25"/>
        <v>0</v>
      </c>
      <c r="L450" s="75"/>
      <c r="M450" s="76"/>
      <c r="N450" s="77">
        <f t="shared" si="26"/>
        <v>0</v>
      </c>
      <c r="O450" s="79">
        <f t="shared" si="27"/>
        <v>0</v>
      </c>
    </row>
    <row r="451" spans="1:15" ht="52.5" customHeight="1" x14ac:dyDescent="0.2">
      <c r="A451" s="11" t="s">
        <v>567</v>
      </c>
      <c r="B451" s="34" t="s">
        <v>559</v>
      </c>
      <c r="C451" s="11"/>
      <c r="D451" s="11"/>
      <c r="E451" s="65">
        <v>35</v>
      </c>
      <c r="F451" s="75"/>
      <c r="G451" s="76"/>
      <c r="H451" s="77">
        <f t="shared" si="24"/>
        <v>0</v>
      </c>
      <c r="I451" s="75"/>
      <c r="J451" s="76"/>
      <c r="K451" s="77">
        <f t="shared" si="25"/>
        <v>0</v>
      </c>
      <c r="L451" s="75"/>
      <c r="M451" s="76"/>
      <c r="N451" s="77">
        <f t="shared" si="26"/>
        <v>0</v>
      </c>
      <c r="O451" s="79">
        <f t="shared" si="27"/>
        <v>0</v>
      </c>
    </row>
    <row r="452" spans="1:15" ht="52.5" customHeight="1" x14ac:dyDescent="0.2">
      <c r="A452" s="11" t="s">
        <v>567</v>
      </c>
      <c r="B452" s="34" t="s">
        <v>559</v>
      </c>
      <c r="C452" s="11" t="s">
        <v>736</v>
      </c>
      <c r="D452" s="11">
        <v>17870</v>
      </c>
      <c r="E452" s="65">
        <v>35</v>
      </c>
      <c r="F452" s="75"/>
      <c r="G452" s="76"/>
      <c r="H452" s="77">
        <f t="shared" si="24"/>
        <v>0</v>
      </c>
      <c r="I452" s="75"/>
      <c r="J452" s="76"/>
      <c r="K452" s="77">
        <f t="shared" si="25"/>
        <v>0</v>
      </c>
      <c r="L452" s="75"/>
      <c r="M452" s="76"/>
      <c r="N452" s="77">
        <f t="shared" si="26"/>
        <v>0</v>
      </c>
      <c r="O452" s="79">
        <f t="shared" si="27"/>
        <v>0</v>
      </c>
    </row>
    <row r="453" spans="1:15" ht="52.5" customHeight="1" x14ac:dyDescent="0.2">
      <c r="A453" s="11" t="s">
        <v>567</v>
      </c>
      <c r="B453" s="34" t="s">
        <v>559</v>
      </c>
      <c r="C453" s="11" t="s">
        <v>737</v>
      </c>
      <c r="D453" s="11">
        <v>8853</v>
      </c>
      <c r="E453" s="65">
        <v>35</v>
      </c>
      <c r="F453" s="75"/>
      <c r="G453" s="76"/>
      <c r="H453" s="77">
        <f t="shared" si="24"/>
        <v>0</v>
      </c>
      <c r="I453" s="75"/>
      <c r="J453" s="76"/>
      <c r="K453" s="77">
        <f t="shared" si="25"/>
        <v>0</v>
      </c>
      <c r="L453" s="75"/>
      <c r="M453" s="76"/>
      <c r="N453" s="77">
        <f t="shared" si="26"/>
        <v>0</v>
      </c>
      <c r="O453" s="79">
        <f t="shared" si="27"/>
        <v>0</v>
      </c>
    </row>
    <row r="454" spans="1:15" ht="52.5" customHeight="1" x14ac:dyDescent="0.2">
      <c r="A454" s="11" t="s">
        <v>567</v>
      </c>
      <c r="B454" s="34" t="s">
        <v>559</v>
      </c>
      <c r="C454" s="11" t="s">
        <v>738</v>
      </c>
      <c r="D454" s="11">
        <v>14523</v>
      </c>
      <c r="E454" s="65">
        <v>35</v>
      </c>
      <c r="F454" s="75"/>
      <c r="G454" s="76"/>
      <c r="H454" s="77">
        <f t="shared" ref="H454:H460" si="28">_xlfn.DAYS(G454,F454)</f>
        <v>0</v>
      </c>
      <c r="I454" s="75"/>
      <c r="J454" s="76"/>
      <c r="K454" s="77">
        <f t="shared" ref="K454:K461" si="29">_xlfn.DAYS(J454,I454)</f>
        <v>0</v>
      </c>
      <c r="L454" s="75"/>
      <c r="M454" s="76"/>
      <c r="N454" s="77">
        <f t="shared" ref="N454:N461" si="30">_xlfn.DAYS(M454,L454)</f>
        <v>0</v>
      </c>
      <c r="O454" s="79">
        <f t="shared" ref="O454:O461" si="31">H454+K454+N454</f>
        <v>0</v>
      </c>
    </row>
    <row r="455" spans="1:15" ht="52.5" customHeight="1" x14ac:dyDescent="0.2">
      <c r="A455" s="11" t="s">
        <v>567</v>
      </c>
      <c r="B455" s="34" t="s">
        <v>558</v>
      </c>
      <c r="C455" s="11" t="s">
        <v>739</v>
      </c>
      <c r="D455" s="11">
        <v>7127</v>
      </c>
      <c r="E455" s="65">
        <v>35</v>
      </c>
      <c r="F455" s="75"/>
      <c r="G455" s="76"/>
      <c r="H455" s="77">
        <f t="shared" si="28"/>
        <v>0</v>
      </c>
      <c r="I455" s="75"/>
      <c r="J455" s="76"/>
      <c r="K455" s="77">
        <f t="shared" si="29"/>
        <v>0</v>
      </c>
      <c r="L455" s="75"/>
      <c r="M455" s="76"/>
      <c r="N455" s="77">
        <f t="shared" si="30"/>
        <v>0</v>
      </c>
      <c r="O455" s="79">
        <f t="shared" si="31"/>
        <v>0</v>
      </c>
    </row>
    <row r="456" spans="1:15" ht="52.5" customHeight="1" x14ac:dyDescent="0.2">
      <c r="A456" s="11" t="s">
        <v>567</v>
      </c>
      <c r="B456" s="34" t="s">
        <v>558</v>
      </c>
      <c r="C456" s="29" t="s">
        <v>740</v>
      </c>
      <c r="D456" s="29">
        <v>21051</v>
      </c>
      <c r="E456" s="65">
        <v>35</v>
      </c>
      <c r="F456" s="75"/>
      <c r="G456" s="76"/>
      <c r="H456" s="77">
        <f t="shared" si="28"/>
        <v>0</v>
      </c>
      <c r="I456" s="75"/>
      <c r="J456" s="76"/>
      <c r="K456" s="77">
        <f t="shared" si="29"/>
        <v>0</v>
      </c>
      <c r="L456" s="75"/>
      <c r="M456" s="76"/>
      <c r="N456" s="77">
        <f t="shared" si="30"/>
        <v>0</v>
      </c>
      <c r="O456" s="79">
        <f t="shared" si="31"/>
        <v>0</v>
      </c>
    </row>
    <row r="457" spans="1:15" ht="52.5" customHeight="1" x14ac:dyDescent="0.2">
      <c r="A457" s="11" t="s">
        <v>567</v>
      </c>
      <c r="B457" s="34" t="s">
        <v>333</v>
      </c>
      <c r="C457" s="33" t="s">
        <v>655</v>
      </c>
      <c r="D457" s="30">
        <v>868</v>
      </c>
      <c r="E457" s="65">
        <v>35</v>
      </c>
      <c r="F457" s="75"/>
      <c r="G457" s="76"/>
      <c r="H457" s="77">
        <f t="shared" si="28"/>
        <v>0</v>
      </c>
      <c r="I457" s="75"/>
      <c r="J457" s="76"/>
      <c r="K457" s="77">
        <f t="shared" si="29"/>
        <v>0</v>
      </c>
      <c r="L457" s="75"/>
      <c r="M457" s="76"/>
      <c r="N457" s="77">
        <f t="shared" si="30"/>
        <v>0</v>
      </c>
      <c r="O457" s="79">
        <f t="shared" si="31"/>
        <v>0</v>
      </c>
    </row>
    <row r="458" spans="1:15" ht="52.5" customHeight="1" x14ac:dyDescent="0.2">
      <c r="A458" s="11" t="s">
        <v>567</v>
      </c>
      <c r="B458" s="34" t="s">
        <v>333</v>
      </c>
      <c r="C458" s="29" t="s">
        <v>656</v>
      </c>
      <c r="D458" s="30" t="s">
        <v>676</v>
      </c>
      <c r="E458" s="65">
        <v>35</v>
      </c>
      <c r="F458" s="75"/>
      <c r="G458" s="76"/>
      <c r="H458" s="77">
        <f t="shared" si="28"/>
        <v>0</v>
      </c>
      <c r="I458" s="75"/>
      <c r="J458" s="76"/>
      <c r="K458" s="77">
        <f t="shared" si="29"/>
        <v>0</v>
      </c>
      <c r="L458" s="75"/>
      <c r="M458" s="76"/>
      <c r="N458" s="77">
        <f t="shared" si="30"/>
        <v>0</v>
      </c>
      <c r="O458" s="79">
        <f t="shared" si="31"/>
        <v>0</v>
      </c>
    </row>
    <row r="459" spans="1:15" ht="52.5" customHeight="1" x14ac:dyDescent="0.2">
      <c r="A459" s="23" t="s">
        <v>741</v>
      </c>
      <c r="B459" s="34" t="s">
        <v>564</v>
      </c>
      <c r="C459" s="29" t="s">
        <v>742</v>
      </c>
      <c r="D459" s="38" t="s">
        <v>745</v>
      </c>
      <c r="E459" s="65">
        <v>35</v>
      </c>
      <c r="F459" s="75">
        <v>46082</v>
      </c>
      <c r="G459" s="76">
        <v>46101</v>
      </c>
      <c r="H459" s="77">
        <f t="shared" si="28"/>
        <v>19</v>
      </c>
      <c r="I459" s="75">
        <v>46266</v>
      </c>
      <c r="J459" s="76">
        <v>46282</v>
      </c>
      <c r="K459" s="77">
        <f t="shared" si="29"/>
        <v>16</v>
      </c>
      <c r="L459" s="75"/>
      <c r="M459" s="76"/>
      <c r="N459" s="77">
        <f t="shared" si="30"/>
        <v>0</v>
      </c>
      <c r="O459" s="79">
        <f t="shared" si="31"/>
        <v>35</v>
      </c>
    </row>
    <row r="460" spans="1:15" ht="52.5" customHeight="1" x14ac:dyDescent="0.2">
      <c r="A460" s="23" t="s">
        <v>741</v>
      </c>
      <c r="B460" s="34" t="s">
        <v>564</v>
      </c>
      <c r="C460" s="37" t="s">
        <v>743</v>
      </c>
      <c r="D460" s="29">
        <v>22246</v>
      </c>
      <c r="E460" s="65">
        <v>35</v>
      </c>
      <c r="F460" s="75">
        <v>46174</v>
      </c>
      <c r="G460" s="76">
        <v>46188</v>
      </c>
      <c r="H460" s="77">
        <f t="shared" si="28"/>
        <v>14</v>
      </c>
      <c r="I460" s="75">
        <v>46235</v>
      </c>
      <c r="J460" s="76">
        <v>46256</v>
      </c>
      <c r="K460" s="77">
        <f t="shared" si="29"/>
        <v>21</v>
      </c>
      <c r="L460" s="75"/>
      <c r="M460" s="76"/>
      <c r="N460" s="77">
        <f t="shared" si="30"/>
        <v>0</v>
      </c>
      <c r="O460" s="79">
        <f t="shared" si="31"/>
        <v>35</v>
      </c>
    </row>
    <row r="461" spans="1:15" ht="52.5" customHeight="1" thickBot="1" x14ac:dyDescent="0.25">
      <c r="A461" s="23" t="s">
        <v>741</v>
      </c>
      <c r="B461" s="34" t="s">
        <v>564</v>
      </c>
      <c r="C461" s="29" t="s">
        <v>744</v>
      </c>
      <c r="D461" s="30">
        <v>447</v>
      </c>
      <c r="E461" s="65">
        <v>35</v>
      </c>
      <c r="F461" s="80">
        <v>46143</v>
      </c>
      <c r="G461" s="81">
        <v>46158</v>
      </c>
      <c r="H461" s="82">
        <f>_xlfn.DAYS(G461,F461)</f>
        <v>15</v>
      </c>
      <c r="I461" s="80">
        <v>46244</v>
      </c>
      <c r="J461" s="81">
        <v>46264</v>
      </c>
      <c r="K461" s="82">
        <f t="shared" si="29"/>
        <v>20</v>
      </c>
      <c r="L461" s="80"/>
      <c r="M461" s="81"/>
      <c r="N461" s="82">
        <f t="shared" si="30"/>
        <v>0</v>
      </c>
      <c r="O461" s="83">
        <f t="shared" si="31"/>
        <v>35</v>
      </c>
    </row>
  </sheetData>
  <mergeCells count="18">
    <mergeCell ref="B1:B4"/>
    <mergeCell ref="C1:C4"/>
    <mergeCell ref="D1:D4"/>
    <mergeCell ref="A1:A4"/>
    <mergeCell ref="I1:K2"/>
    <mergeCell ref="E1:E4"/>
    <mergeCell ref="O1:O4"/>
    <mergeCell ref="F3:F4"/>
    <mergeCell ref="G3:G4"/>
    <mergeCell ref="H3:H4"/>
    <mergeCell ref="I3:I4"/>
    <mergeCell ref="J3:J4"/>
    <mergeCell ref="K3:K4"/>
    <mergeCell ref="L3:L4"/>
    <mergeCell ref="F1:H2"/>
    <mergeCell ref="M3:M4"/>
    <mergeCell ref="N3:N4"/>
    <mergeCell ref="L1:N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FC025-F2A6-4FBF-B2E1-05122D211ED2}">
  <dimension ref="A1:K564"/>
  <sheetViews>
    <sheetView showZeros="0" tabSelected="1" view="pageLayout" topLeftCell="A471" zoomScaleNormal="100" workbookViewId="0">
      <selection activeCell="F476" sqref="F476"/>
    </sheetView>
  </sheetViews>
  <sheetFormatPr defaultRowHeight="12.75" x14ac:dyDescent="0.2"/>
  <cols>
    <col min="1" max="1" width="19.28515625" style="2" customWidth="1"/>
    <col min="2" max="2" width="20.28515625" style="25" customWidth="1"/>
    <col min="3" max="3" width="18" style="2" customWidth="1"/>
    <col min="4" max="4" width="10.42578125" style="2" customWidth="1"/>
    <col min="5" max="5" width="10.5703125" style="2" customWidth="1"/>
    <col min="6" max="6" width="19.28515625" style="25" customWidth="1"/>
    <col min="7" max="7" width="10.140625" style="2" customWidth="1"/>
    <col min="8" max="8" width="9.85546875" style="2" customWidth="1"/>
    <col min="9" max="9" width="9.140625" style="2"/>
    <col min="10" max="10" width="14.140625" style="2" customWidth="1"/>
    <col min="11" max="11" width="19.42578125" style="2" customWidth="1"/>
    <col min="12" max="16384" width="9.140625" style="2"/>
  </cols>
  <sheetData>
    <row r="1" spans="1:10" ht="12.75" customHeight="1" x14ac:dyDescent="0.2">
      <c r="A1" s="18"/>
      <c r="B1" s="1"/>
      <c r="C1" s="18"/>
      <c r="D1" s="18"/>
      <c r="E1" s="18"/>
      <c r="F1" s="1"/>
      <c r="G1" s="110" t="s">
        <v>9</v>
      </c>
      <c r="H1" s="110"/>
      <c r="I1" s="110"/>
      <c r="J1" s="110"/>
    </row>
    <row r="2" spans="1:10" x14ac:dyDescent="0.2">
      <c r="G2" s="110"/>
      <c r="H2" s="110"/>
      <c r="I2" s="110"/>
      <c r="J2" s="110"/>
    </row>
    <row r="3" spans="1:10" x14ac:dyDescent="0.2">
      <c r="G3" s="110"/>
      <c r="H3" s="110"/>
      <c r="I3" s="110"/>
      <c r="J3" s="110"/>
    </row>
    <row r="4" spans="1:10" x14ac:dyDescent="0.2">
      <c r="I4" s="3"/>
      <c r="J4" s="4" t="s">
        <v>0</v>
      </c>
    </row>
    <row r="5" spans="1:10" x14ac:dyDescent="0.2">
      <c r="H5" s="5"/>
      <c r="I5" s="5" t="s">
        <v>1</v>
      </c>
      <c r="J5" s="4" t="s">
        <v>10</v>
      </c>
    </row>
    <row r="6" spans="1:10" x14ac:dyDescent="0.2">
      <c r="A6" s="111" t="s">
        <v>22</v>
      </c>
      <c r="B6" s="111"/>
      <c r="C6" s="111"/>
      <c r="D6" s="111"/>
      <c r="E6" s="111"/>
      <c r="F6" s="111"/>
      <c r="G6" s="111"/>
      <c r="H6" s="10"/>
      <c r="I6" s="10" t="s">
        <v>2</v>
      </c>
      <c r="J6" s="11">
        <v>12345678</v>
      </c>
    </row>
    <row r="7" spans="1:10" x14ac:dyDescent="0.2">
      <c r="A7" s="119" t="s">
        <v>3</v>
      </c>
      <c r="B7" s="119"/>
      <c r="C7" s="119"/>
      <c r="D7" s="119"/>
      <c r="E7" s="119"/>
      <c r="F7" s="119"/>
      <c r="G7" s="119"/>
    </row>
    <row r="8" spans="1:10" x14ac:dyDescent="0.2">
      <c r="B8" s="26"/>
      <c r="C8" s="7"/>
      <c r="D8" s="7"/>
      <c r="F8" s="26"/>
      <c r="G8" s="7"/>
      <c r="H8" s="15"/>
      <c r="I8" s="13" t="s">
        <v>11</v>
      </c>
      <c r="J8" s="13"/>
    </row>
    <row r="9" spans="1:10" ht="4.5" customHeight="1" x14ac:dyDescent="0.2">
      <c r="B9" s="26"/>
      <c r="C9" s="7"/>
      <c r="D9" s="7"/>
      <c r="F9" s="26"/>
      <c r="G9" s="7"/>
      <c r="H9" s="15"/>
      <c r="I9" s="13"/>
      <c r="J9" s="13"/>
    </row>
    <row r="10" spans="1:10" ht="12.75" customHeight="1" x14ac:dyDescent="0.2">
      <c r="D10" s="112" t="s">
        <v>4</v>
      </c>
      <c r="E10" s="113"/>
      <c r="F10" s="23" t="s">
        <v>5</v>
      </c>
      <c r="G10" s="11" t="s">
        <v>13</v>
      </c>
      <c r="I10" s="12" t="s">
        <v>23</v>
      </c>
      <c r="J10" s="12"/>
    </row>
    <row r="11" spans="1:10" ht="4.5" customHeight="1" x14ac:dyDescent="0.2">
      <c r="D11" s="19"/>
      <c r="E11" s="45"/>
      <c r="F11" s="55"/>
      <c r="G11" s="20"/>
      <c r="I11" s="12"/>
      <c r="J11" s="12"/>
    </row>
    <row r="12" spans="1:10" x14ac:dyDescent="0.2">
      <c r="A12" s="18"/>
      <c r="B12" s="116" t="s">
        <v>12</v>
      </c>
      <c r="C12" s="117"/>
      <c r="D12" s="114"/>
      <c r="E12" s="115"/>
      <c r="F12" s="56"/>
      <c r="G12" s="16">
        <v>2026</v>
      </c>
      <c r="H12" s="6"/>
      <c r="I12" s="36"/>
      <c r="J12" s="12" t="s">
        <v>24</v>
      </c>
    </row>
    <row r="13" spans="1:10" ht="4.5" customHeight="1" x14ac:dyDescent="0.2">
      <c r="B13" s="26"/>
      <c r="G13" s="7"/>
      <c r="H13" s="7"/>
      <c r="I13" s="7"/>
      <c r="J13" s="7"/>
    </row>
    <row r="14" spans="1:10" ht="15.75" x14ac:dyDescent="0.2">
      <c r="A14" s="18"/>
      <c r="B14" s="27"/>
      <c r="C14" s="21"/>
      <c r="D14" s="8"/>
      <c r="E14" s="22"/>
      <c r="F14" s="57"/>
      <c r="G14" s="6"/>
      <c r="I14" s="118" t="s">
        <v>77</v>
      </c>
      <c r="J14" s="118"/>
    </row>
    <row r="15" spans="1:10" ht="4.5" customHeight="1" thickBot="1" x14ac:dyDescent="0.25"/>
    <row r="16" spans="1:10" ht="12.75" customHeight="1" x14ac:dyDescent="0.2">
      <c r="A16" s="120" t="s">
        <v>7</v>
      </c>
      <c r="B16" s="123" t="s">
        <v>14</v>
      </c>
      <c r="C16" s="123" t="s">
        <v>6</v>
      </c>
      <c r="D16" s="123" t="s">
        <v>15</v>
      </c>
      <c r="E16" s="126" t="s">
        <v>20</v>
      </c>
      <c r="F16" s="127"/>
      <c r="G16" s="127"/>
      <c r="H16" s="127"/>
      <c r="I16" s="128"/>
      <c r="J16" s="129" t="s">
        <v>19</v>
      </c>
    </row>
    <row r="17" spans="1:11" ht="18" customHeight="1" x14ac:dyDescent="0.2">
      <c r="A17" s="121"/>
      <c r="B17" s="124"/>
      <c r="C17" s="124"/>
      <c r="D17" s="124"/>
      <c r="E17" s="132" t="s">
        <v>21</v>
      </c>
      <c r="F17" s="133" t="s">
        <v>8</v>
      </c>
      <c r="G17" s="134"/>
      <c r="H17" s="133" t="s">
        <v>16</v>
      </c>
      <c r="I17" s="134"/>
      <c r="J17" s="130"/>
    </row>
    <row r="18" spans="1:11" ht="65.25" customHeight="1" thickBot="1" x14ac:dyDescent="0.25">
      <c r="A18" s="122"/>
      <c r="B18" s="125"/>
      <c r="C18" s="125"/>
      <c r="D18" s="125"/>
      <c r="E18" s="125"/>
      <c r="F18" s="14" t="s">
        <v>78</v>
      </c>
      <c r="G18" s="14" t="s">
        <v>750</v>
      </c>
      <c r="H18" s="14" t="s">
        <v>17</v>
      </c>
      <c r="I18" s="14" t="s">
        <v>18</v>
      </c>
      <c r="J18" s="131"/>
    </row>
    <row r="19" spans="1:11" x14ac:dyDescent="0.2">
      <c r="A19" s="58">
        <v>1</v>
      </c>
      <c r="B19" s="59">
        <v>2</v>
      </c>
      <c r="C19" s="60">
        <v>3</v>
      </c>
      <c r="D19" s="60">
        <v>4</v>
      </c>
      <c r="E19" s="61">
        <v>5</v>
      </c>
      <c r="F19" s="62">
        <v>6</v>
      </c>
      <c r="G19" s="60">
        <v>7</v>
      </c>
      <c r="H19" s="61">
        <v>8</v>
      </c>
      <c r="I19" s="61">
        <v>9</v>
      </c>
      <c r="J19" s="63">
        <v>10</v>
      </c>
    </row>
    <row r="20" spans="1:11" ht="52.5" customHeight="1" x14ac:dyDescent="0.2">
      <c r="A20" s="23" t="str">
        <f>Планировщик!A5</f>
        <v>Администрация</v>
      </c>
      <c r="B20" s="28" t="str">
        <f>Планировщик!B5</f>
        <v>Начальник производства</v>
      </c>
      <c r="C20" s="29" t="str">
        <f>Планировщик!C5</f>
        <v>Сорокин А.Н.</v>
      </c>
      <c r="D20" s="30">
        <f>Планировщик!D5</f>
        <v>12343</v>
      </c>
      <c r="E20" s="23">
        <f>Планировщик!E5</f>
        <v>38</v>
      </c>
      <c r="F20" s="23" t="str">
        <f>_xlfn.TEXTJOIN(CHAR(10),1,IF(OR(ISBLANK(Планировщик!F5),ISBLANK(Планировщик!G5)),"",TEXT(Планировщик!F5,"ДД.ММ.ГГГГ")&amp;" - "&amp;TEXT(Планировщик!G5,"ДД.ММ.ГГГГ")&amp;";"),IF(OR(ISBLANK(Планировщик!I5),ISBLANK(Планировщик!J5)),"",TEXT(Планировщик!I5,"ДД.ММ.ГГГГ")&amp;" - "&amp;TEXT(Планировщик!J5,"ДД.ММ.ГГГГ")&amp;";"),IF(OR(ISBLANK(Планировщик!L5),ISBLANK(Планировщик!M5)),"",TEXT(Планировщик!L5,"ДД.ММ.ГГГГ")&amp;" - "&amp;TEXT(Планировщик!M5,"ДД.ММ.ГГГГ")&amp;";"))</f>
        <v>15.05.2026 - 25.05.2026;
16.08.2026 - 31.08.2026;
18.10.2026 - 31.10.2026;</v>
      </c>
      <c r="G20" s="4"/>
      <c r="H20" s="9"/>
      <c r="I20" s="4"/>
      <c r="J20" s="9"/>
      <c r="K20" s="25"/>
    </row>
    <row r="21" spans="1:11" ht="52.5" customHeight="1" x14ac:dyDescent="0.2">
      <c r="A21" s="23" t="str">
        <f>Планировщик!A6</f>
        <v>Администрация</v>
      </c>
      <c r="B21" s="28" t="str">
        <f>Планировщик!B6</f>
        <v>Заместитель начальника производства по основным участкам</v>
      </c>
      <c r="C21" s="29" t="str">
        <f>Планировщик!C6</f>
        <v>Герасимова И.С</v>
      </c>
      <c r="D21" s="30" t="str">
        <f>Планировщик!D6</f>
        <v>1378</v>
      </c>
      <c r="E21" s="23">
        <f>Планировщик!E6</f>
        <v>38</v>
      </c>
      <c r="F21" s="23" t="str">
        <f>_xlfn.TEXTJOIN(CHAR(10),1,IF(OR(ISBLANK(Планировщик!F6),ISBLANK(Планировщик!G6)),"",TEXT(Планировщик!F6,"ДД.ММ.ГГГГ")&amp;" - "&amp;TEXT(Планировщик!G6,"ДД.ММ.ГГГГ")&amp;";"),IF(OR(ISBLANK(Планировщик!I6),ISBLANK(Планировщик!J6)),"",TEXT(Планировщик!I6,"ДД.ММ.ГГГГ")&amp;" - "&amp;TEXT(Планировщик!J6,"ДД.ММ.ГГГГ")&amp;";"),IF(OR(ISBLANK(Планировщик!L6),ISBLANK(Планировщик!M6)),"",TEXT(Планировщик!L6,"ДД.ММ.ГГГГ")&amp;" - "&amp;TEXT(Планировщик!M6,"ДД.ММ.ГГГГ")&amp;";"))</f>
        <v>25.07.2026 - 17.08.2026;
15.06.2026 - 30.06.2026;</v>
      </c>
      <c r="G21" s="4"/>
      <c r="H21" s="9"/>
      <c r="I21" s="4"/>
      <c r="J21" s="9"/>
      <c r="K21" s="25"/>
    </row>
    <row r="22" spans="1:11" ht="52.5" customHeight="1" x14ac:dyDescent="0.2">
      <c r="A22" s="23" t="str">
        <f>Планировщик!A7</f>
        <v>Администрация</v>
      </c>
      <c r="B22" s="28" t="str">
        <f>Планировщик!B7</f>
        <v>Зам. начальника производства по вспомогательным участкам</v>
      </c>
      <c r="C22" s="29" t="str">
        <f>Планировщик!C7</f>
        <v>Бушкова М.А.</v>
      </c>
      <c r="D22" s="30">
        <f>Планировщик!D7</f>
        <v>10593</v>
      </c>
      <c r="E22" s="23">
        <f>Планировщик!E7</f>
        <v>38</v>
      </c>
      <c r="F22" s="23" t="str">
        <f>_xlfn.TEXTJOIN(CHAR(10),1,IF(OR(ISBLANK(Планировщик!F7),ISBLANK(Планировщик!G7)),"",TEXT(Планировщик!F7,"ДД.ММ.ГГГГ")&amp;" - "&amp;TEXT(Планировщик!G7,"ДД.ММ.ГГГГ")&amp;";"),IF(OR(ISBLANK(Планировщик!I7),ISBLANK(Планировщик!J7)),"",TEXT(Планировщик!I7,"ДД.ММ.ГГГГ")&amp;" - "&amp;TEXT(Планировщик!J7,"ДД.ММ.ГГГГ")&amp;";"),IF(OR(ISBLANK(Планировщик!L7),ISBLANK(Планировщик!M7)),"",TEXT(Планировщик!L7,"ДД.ММ.ГГГГ")&amp;" - "&amp;TEXT(Планировщик!M7,"ДД.ММ.ГГГГ")&amp;";"))</f>
        <v>01.07.2026 - 22.07.2026;
15.05.2026 - 22.05.2026;
17.10.2026 - 27.10.2026;</v>
      </c>
      <c r="G22" s="4"/>
      <c r="H22" s="4"/>
      <c r="I22" s="4"/>
      <c r="J22" s="4"/>
      <c r="K22" s="25"/>
    </row>
    <row r="23" spans="1:11" ht="52.5" customHeight="1" x14ac:dyDescent="0.2">
      <c r="A23" s="23" t="str">
        <f>Планировщик!A8</f>
        <v>Администрация</v>
      </c>
      <c r="B23" s="28" t="str">
        <f>Планировщик!B8</f>
        <v>Заместитель начальника производства по технологии</v>
      </c>
      <c r="C23" s="29" t="str">
        <f>Планировщик!C8</f>
        <v>Валиева И.Н.</v>
      </c>
      <c r="D23" s="30" t="str">
        <f>Планировщик!D8</f>
        <v>16238</v>
      </c>
      <c r="E23" s="23">
        <f>Планировщик!E8</f>
        <v>38</v>
      </c>
      <c r="F23" s="23" t="str">
        <f>_xlfn.TEXTJOIN(CHAR(10),1,IF(OR(ISBLANK(Планировщик!F8),ISBLANK(Планировщик!G8)),"",TEXT(Планировщик!F8,"ДД.ММ.ГГГГ")&amp;" - "&amp;TEXT(Планировщик!G8,"ДД.ММ.ГГГГ")&amp;";"),IF(OR(ISBLANK(Планировщик!I8),ISBLANK(Планировщик!J8)),"",TEXT(Планировщик!I8,"ДД.ММ.ГГГГ")&amp;" - "&amp;TEXT(Планировщик!J8,"ДД.ММ.ГГГГ")&amp;";"),IF(OR(ISBLANK(Планировщик!L8),ISBLANK(Планировщик!M8)),"",TEXT(Планировщик!L8,"ДД.ММ.ГГГГ")&amp;" - "&amp;TEXT(Планировщик!M8,"ДД.ММ.ГГГГ")&amp;";"))</f>
        <v>20.04.2026 - 30.04.2026;
13.07.2026 - 29.07.2026;
18.08.2026 - 30.08.2026;</v>
      </c>
      <c r="G23" s="24"/>
      <c r="H23" s="24"/>
      <c r="I23" s="24"/>
      <c r="J23" s="24"/>
    </row>
    <row r="24" spans="1:11" ht="52.5" customHeight="1" x14ac:dyDescent="0.2">
      <c r="A24" s="23" t="str">
        <f>Планировщик!A9</f>
        <v>Администрация</v>
      </c>
      <c r="B24" s="28" t="str">
        <f>Планировщик!B9</f>
        <v>Заместитель начальника производства по оборудованию</v>
      </c>
      <c r="C24" s="29" t="str">
        <f>Планировщик!C9</f>
        <v>Кадыров З.С.</v>
      </c>
      <c r="D24" s="30" t="str">
        <f>Планировщик!D9</f>
        <v>15731</v>
      </c>
      <c r="E24" s="23">
        <f>Планировщик!E9</f>
        <v>38</v>
      </c>
      <c r="F24" s="23" t="str">
        <f>_xlfn.TEXTJOIN(CHAR(10),1,IF(OR(ISBLANK(Планировщик!F9),ISBLANK(Планировщик!G9)),"",TEXT(Планировщик!F9,"ДД.ММ.ГГГГ")&amp;" - "&amp;TEXT(Планировщик!G9,"ДД.ММ.ГГГГ")&amp;";"),IF(OR(ISBLANK(Планировщик!I9),ISBLANK(Планировщик!J9)),"",TEXT(Планировщик!I9,"ДД.ММ.ГГГГ")&amp;" - "&amp;TEXT(Планировщик!J9,"ДД.ММ.ГГГГ")&amp;";"),IF(OR(ISBLANK(Планировщик!L9),ISBLANK(Планировщик!M9)),"",TEXT(Планировщик!L9,"ДД.ММ.ГГГГ")&amp;" - "&amp;TEXT(Планировщик!M9,"ДД.ММ.ГГГГ")&amp;";"))</f>
        <v>01.07.2026 - 17.07.2026;
01.09.2026 - 23.09.2026;</v>
      </c>
      <c r="G24" s="17"/>
      <c r="H24" s="17"/>
      <c r="I24" s="17"/>
      <c r="J24" s="17"/>
    </row>
    <row r="25" spans="1:11" ht="52.5" customHeight="1" x14ac:dyDescent="0.2">
      <c r="A25" s="23" t="str">
        <f>Планировщик!A10</f>
        <v>Администрация</v>
      </c>
      <c r="B25" s="28" t="str">
        <f>Планировщик!B10</f>
        <v>Зам. нач. производ. по технол.сульфир-я - начальник установки "Сульфурекс"</v>
      </c>
      <c r="C25" s="29" t="str">
        <f>Планировщик!C10</f>
        <v xml:space="preserve">Воронина Н.С. </v>
      </c>
      <c r="D25" s="30">
        <f>Планировщик!D10</f>
        <v>13544</v>
      </c>
      <c r="E25" s="23">
        <f>Планировщик!E10</f>
        <v>38</v>
      </c>
      <c r="F25" s="23" t="str">
        <f>_xlfn.TEXTJOIN(CHAR(10),1,IF(OR(ISBLANK(Планировщик!F10),ISBLANK(Планировщик!G10)),"",TEXT(Планировщик!F10,"ДД.ММ.ГГГГ")&amp;" - "&amp;TEXT(Планировщик!G10,"ДД.ММ.ГГГГ")&amp;";"),IF(OR(ISBLANK(Планировщик!I10),ISBLANK(Планировщик!J10)),"",TEXT(Планировщик!I10,"ДД.ММ.ГГГГ")&amp;" - "&amp;TEXT(Планировщик!J10,"ДД.ММ.ГГГГ")&amp;";"),IF(OR(ISBLANK(Планировщик!L10),ISBLANK(Планировщик!M10)),"",TEXT(Планировщик!L10,"ДД.ММ.ГГГГ")&amp;" - "&amp;TEXT(Планировщик!M10,"ДД.ММ.ГГГГ")&amp;";"))</f>
        <v>15.06.2026 - 30.06.2026;
15.08.2026 - 31.08.2026;
24.10.2026 - 31.10.2026;</v>
      </c>
      <c r="G25" s="11"/>
      <c r="H25" s="11"/>
      <c r="I25" s="11"/>
      <c r="J25" s="11"/>
    </row>
    <row r="26" spans="1:11" ht="52.5" customHeight="1" x14ac:dyDescent="0.2">
      <c r="A26" s="23" t="str">
        <f>Планировщик!A11</f>
        <v>Администрация</v>
      </c>
      <c r="B26" s="28" t="str">
        <f>Планировщик!B11</f>
        <v>Мастер по ремонту оборудования - зам. нач. установки "Сульфурекс"</v>
      </c>
      <c r="C26" s="29" t="str">
        <f>Планировщик!C11</f>
        <v>Олудин В.Г.</v>
      </c>
      <c r="D26" s="30" t="str">
        <f>Планировщик!D11</f>
        <v>678</v>
      </c>
      <c r="E26" s="23">
        <f>Планировщик!E11</f>
        <v>38</v>
      </c>
      <c r="F26" s="23" t="str">
        <f>_xlfn.TEXTJOIN(CHAR(10),1,IF(OR(ISBLANK(Планировщик!F11),ISBLANK(Планировщик!G11)),"",TEXT(Планировщик!F11,"ДД.ММ.ГГГГ")&amp;" - "&amp;TEXT(Планировщик!G11,"ДД.ММ.ГГГГ")&amp;";"),IF(OR(ISBLANK(Планировщик!I11),ISBLANK(Планировщик!J11)),"",TEXT(Планировщик!I11,"ДД.ММ.ГГГГ")&amp;" - "&amp;TEXT(Планировщик!J11,"ДД.ММ.ГГГГ")&amp;";"),IF(OR(ISBLANK(Планировщик!L11),ISBLANK(Планировщик!M11)),"",TEXT(Планировщик!L11,"ДД.ММ.ГГГГ")&amp;" - "&amp;TEXT(Планировщик!M11,"ДД.ММ.ГГГГ")&amp;";"))</f>
        <v>10.03.2026 - 30.03.2026;
01.11.2026 - 19.11.2026;</v>
      </c>
      <c r="G26" s="11"/>
      <c r="H26" s="11"/>
      <c r="I26" s="11"/>
      <c r="J26" s="11"/>
    </row>
    <row r="27" spans="1:11" ht="52.5" customHeight="1" x14ac:dyDescent="0.2">
      <c r="A27" s="23" t="str">
        <f>Планировщик!A12</f>
        <v>Администрация</v>
      </c>
      <c r="B27" s="28" t="str">
        <f>Планировщик!B12</f>
        <v>Мастер участка производства алкилсульфатов натрия</v>
      </c>
      <c r="C27" s="29" t="str">
        <f>Планировщик!C12</f>
        <v>Аксенова К.В.</v>
      </c>
      <c r="D27" s="30">
        <f>Планировщик!D12</f>
        <v>19780</v>
      </c>
      <c r="E27" s="23">
        <f>Планировщик!E12</f>
        <v>38</v>
      </c>
      <c r="F27" s="23" t="str">
        <f>_xlfn.TEXTJOIN(CHAR(10),1,IF(OR(ISBLANK(Планировщик!F12),ISBLANK(Планировщик!G12)),"",TEXT(Планировщик!F12,"ДД.ММ.ГГГГ")&amp;" - "&amp;TEXT(Планировщик!G12,"ДД.ММ.ГГГГ")&amp;";"),IF(OR(ISBLANK(Планировщик!I12),ISBLANK(Планировщик!J12)),"",TEXT(Планировщик!I12,"ДД.ММ.ГГГГ")&amp;" - "&amp;TEXT(Планировщик!J12,"ДД.ММ.ГГГГ")&amp;";"),IF(OR(ISBLANK(Планировщик!L12),ISBLANK(Планировщик!M12)),"",TEXT(Планировщик!L12,"ДД.ММ.ГГГГ")&amp;" - "&amp;TEXT(Планировщик!M12,"ДД.ММ.ГГГГ")&amp;";"))</f>
        <v>11.05.2026 - 30.05.2026;
11.09.2026 - 30.09.2026;</v>
      </c>
      <c r="G27" s="11"/>
      <c r="H27" s="11"/>
      <c r="I27" s="11"/>
      <c r="J27" s="11"/>
    </row>
    <row r="28" spans="1:11" ht="52.5" customHeight="1" x14ac:dyDescent="0.2">
      <c r="A28" s="23" t="str">
        <f>Планировщик!A13</f>
        <v>Администрация</v>
      </c>
      <c r="B28" s="28" t="str">
        <f>Планировщик!B13</f>
        <v>Мастер участка по производству СМС для Республики Беларусь</v>
      </c>
      <c r="C28" s="29" t="str">
        <f>Планировщик!C13</f>
        <v>Валеева Н.Г.</v>
      </c>
      <c r="D28" s="30" t="str">
        <f>Планировщик!D13</f>
        <v>3229</v>
      </c>
      <c r="E28" s="23">
        <f>Планировщик!E13</f>
        <v>38</v>
      </c>
      <c r="F28" s="23" t="str">
        <f>_xlfn.TEXTJOIN(CHAR(10),1,IF(OR(ISBLANK(Планировщик!F13),ISBLANK(Планировщик!G13)),"",TEXT(Планировщик!F13,"ДД.ММ.ГГГГ")&amp;" - "&amp;TEXT(Планировщик!G13,"ДД.ММ.ГГГГ")&amp;";"),IF(OR(ISBLANK(Планировщик!I13),ISBLANK(Планировщик!J13)),"",TEXT(Планировщик!I13,"ДД.ММ.ГГГГ")&amp;" - "&amp;TEXT(Планировщик!J13,"ДД.ММ.ГГГГ")&amp;";"),IF(OR(ISBLANK(Планировщик!L13),ISBLANK(Планировщик!M13)),"",TEXT(Планировщик!L13,"ДД.ММ.ГГГГ")&amp;" - "&amp;TEXT(Планировщик!M13,"ДД.ММ.ГГГГ")&amp;";"))</f>
        <v>07.06.2026 - 27.06.2026;
20.09.2026 - 08.10.2026;</v>
      </c>
      <c r="G28" s="11"/>
      <c r="H28" s="11"/>
      <c r="I28" s="11"/>
      <c r="J28" s="11"/>
    </row>
    <row r="29" spans="1:11" ht="52.5" customHeight="1" x14ac:dyDescent="0.2">
      <c r="A29" s="23" t="str">
        <f>Планировщик!A14</f>
        <v>Администрация</v>
      </c>
      <c r="B29" s="28" t="str">
        <f>Планировщик!B14</f>
        <v>Мастер по КИПиА</v>
      </c>
      <c r="C29" s="29" t="str">
        <f>Планировщик!C14</f>
        <v>Маскалин Н.Е.</v>
      </c>
      <c r="D29" s="30" t="str">
        <f>Планировщик!D14</f>
        <v>13955</v>
      </c>
      <c r="E29" s="23">
        <f>Планировщик!E14</f>
        <v>38</v>
      </c>
      <c r="F29" s="23" t="str">
        <f>_xlfn.TEXTJOIN(CHAR(10),1,IF(OR(ISBLANK(Планировщик!F14),ISBLANK(Планировщик!G14)),"",TEXT(Планировщик!F14,"ДД.ММ.ГГГГ")&amp;" - "&amp;TEXT(Планировщик!G14,"ДД.ММ.ГГГГ")&amp;";"),IF(OR(ISBLANK(Планировщик!I14),ISBLANK(Планировщик!J14)),"",TEXT(Планировщик!I14,"ДД.ММ.ГГГГ")&amp;" - "&amp;TEXT(Планировщик!J14,"ДД.ММ.ГГГГ")&amp;";"),IF(OR(ISBLANK(Планировщик!L14),ISBLANK(Планировщик!M14)),"",TEXT(Планировщик!L14,"ДД.ММ.ГГГГ")&amp;" - "&amp;TEXT(Планировщик!M14,"ДД.ММ.ГГГГ")&amp;";"))</f>
        <v>14.02.2026 - 28.02.2026;
07.07.2026 - 31.07.2026;</v>
      </c>
      <c r="G29" s="11"/>
      <c r="H29" s="11"/>
      <c r="I29" s="11"/>
      <c r="J29" s="11"/>
    </row>
    <row r="30" spans="1:11" ht="52.5" customHeight="1" x14ac:dyDescent="0.2">
      <c r="A30" s="23" t="str">
        <f>Планировщик!A15</f>
        <v>Администрация</v>
      </c>
      <c r="B30" s="28" t="str">
        <f>Планировщик!B15</f>
        <v>Мастер по ремонту оборудования</v>
      </c>
      <c r="C30" s="29" t="str">
        <f>Планировщик!C15</f>
        <v>Куринный М.В.</v>
      </c>
      <c r="D30" s="30" t="str">
        <f>Планировщик!D15</f>
        <v>356</v>
      </c>
      <c r="E30" s="23">
        <f>Планировщик!E15</f>
        <v>38</v>
      </c>
      <c r="F30" s="23" t="str">
        <f>_xlfn.TEXTJOIN(CHAR(10),1,IF(OR(ISBLANK(Планировщик!F15),ISBLANK(Планировщик!G15)),"",TEXT(Планировщик!F15,"ДД.ММ.ГГГГ")&amp;" - "&amp;TEXT(Планировщик!G15,"ДД.ММ.ГГГГ")&amp;";"),IF(OR(ISBLANK(Планировщик!I15),ISBLANK(Планировщик!J15)),"",TEXT(Планировщик!I15,"ДД.ММ.ГГГГ")&amp;" - "&amp;TEXT(Планировщик!J15,"ДД.ММ.ГГГГ")&amp;";"),IF(OR(ISBLANK(Планировщик!L15),ISBLANK(Планировщик!M15)),"",TEXT(Планировщик!L15,"ДД.ММ.ГГГГ")&amp;" - "&amp;TEXT(Планировщик!M15,"ДД.ММ.ГГГГ")&amp;";"))</f>
        <v>01.06.2026 - 15.06.2026;
17.08.2026 - 10.09.2026;</v>
      </c>
      <c r="G30" s="11"/>
      <c r="H30" s="11"/>
      <c r="I30" s="11"/>
      <c r="J30" s="11"/>
    </row>
    <row r="31" spans="1:11" ht="52.5" customHeight="1" x14ac:dyDescent="0.2">
      <c r="A31" s="23" t="str">
        <f>Планировщик!A16</f>
        <v>Администрация</v>
      </c>
      <c r="B31" s="28" t="str">
        <f>Планировщик!B16</f>
        <v>Мастер по ремонту оборудования</v>
      </c>
      <c r="C31" s="29" t="str">
        <f>Планировщик!C16</f>
        <v xml:space="preserve">Иванов С.П. </v>
      </c>
      <c r="D31" s="30" t="str">
        <f>Планировщик!D16</f>
        <v>16876</v>
      </c>
      <c r="E31" s="23">
        <f>Планировщик!E16</f>
        <v>38</v>
      </c>
      <c r="F31" s="23" t="str">
        <f>_xlfn.TEXTJOIN(CHAR(10),1,IF(OR(ISBLANK(Планировщик!F16),ISBLANK(Планировщик!G16)),"",TEXT(Планировщик!F16,"ДД.ММ.ГГГГ")&amp;" - "&amp;TEXT(Планировщик!G16,"ДД.ММ.ГГГГ")&amp;";"),IF(OR(ISBLANK(Планировщик!I16),ISBLANK(Планировщик!J16)),"",TEXT(Планировщик!I16,"ДД.ММ.ГГГГ")&amp;" - "&amp;TEXT(Планировщик!J16,"ДД.ММ.ГГГГ")&amp;";"),IF(OR(ISBLANK(Планировщик!L16),ISBLANK(Планировщик!M16)),"",TEXT(Планировщик!L16,"ДД.ММ.ГГГГ")&amp;" - "&amp;TEXT(Планировщик!M16,"ДД.ММ.ГГГГ")&amp;";"))</f>
        <v>10.02.2026 - 28.02.2026;
11.07.2026 - 31.07.2026;</v>
      </c>
      <c r="G31" s="11"/>
      <c r="H31" s="11"/>
      <c r="I31" s="11"/>
      <c r="J31" s="11"/>
    </row>
    <row r="32" spans="1:11" ht="52.5" customHeight="1" x14ac:dyDescent="0.2">
      <c r="A32" s="23" t="str">
        <f>Планировщик!A17</f>
        <v>Администрация</v>
      </c>
      <c r="B32" s="28" t="str">
        <f>Планировщик!B17</f>
        <v>Мастер по ремонту электрооборудования</v>
      </c>
      <c r="C32" s="29" t="str">
        <f>Планировщик!C17</f>
        <v>Самсонов М.Н.</v>
      </c>
      <c r="D32" s="30" t="str">
        <f>Планировщик!D17</f>
        <v>15727</v>
      </c>
      <c r="E32" s="23">
        <f>Планировщик!E17</f>
        <v>38</v>
      </c>
      <c r="F32" s="23" t="str">
        <f>_xlfn.TEXTJOIN(CHAR(10),1,IF(OR(ISBLANK(Планировщик!F17),ISBLANK(Планировщик!G17)),"",TEXT(Планировщик!F17,"ДД.ММ.ГГГГ")&amp;" - "&amp;TEXT(Планировщик!G17,"ДД.ММ.ГГГГ")&amp;";"),IF(OR(ISBLANK(Планировщик!I17),ISBLANK(Планировщик!J17)),"",TEXT(Планировщик!I17,"ДД.ММ.ГГГГ")&amp;" - "&amp;TEXT(Планировщик!J17,"ДД.ММ.ГГГГ")&amp;";"),IF(OR(ISBLANK(Планировщик!L17),ISBLANK(Планировщик!M17)),"",TEXT(Планировщик!L17,"ДД.ММ.ГГГГ")&amp;" - "&amp;TEXT(Планировщик!M17,"ДД.ММ.ГГГГ")&amp;";"))</f>
        <v>01.04.2026 - 20.04.2026;
01.07.2026 - 20.07.2026;</v>
      </c>
      <c r="G32" s="11"/>
      <c r="H32" s="11"/>
      <c r="I32" s="11"/>
      <c r="J32" s="11"/>
    </row>
    <row r="33" spans="1:10" ht="52.5" customHeight="1" x14ac:dyDescent="0.2">
      <c r="A33" s="23" t="str">
        <f>Планировщик!A18</f>
        <v>Администрация</v>
      </c>
      <c r="B33" s="28" t="str">
        <f>Планировщик!B18</f>
        <v>Химик</v>
      </c>
      <c r="C33" s="29" t="str">
        <f>Планировщик!C18</f>
        <v>Хадеева А.Р.</v>
      </c>
      <c r="D33" s="30">
        <f>Планировщик!D18</f>
        <v>6333</v>
      </c>
      <c r="E33" s="23">
        <f>Планировщик!E18</f>
        <v>35</v>
      </c>
      <c r="F33" s="23" t="str">
        <f>_xlfn.TEXTJOIN(CHAR(10),1,IF(OR(ISBLANK(Планировщик!F18),ISBLANK(Планировщик!G18)),"",TEXT(Планировщик!F18,"ДД.ММ.ГГГГ")&amp;" - "&amp;TEXT(Планировщик!G18,"ДД.ММ.ГГГГ")&amp;";"),IF(OR(ISBLANK(Планировщик!I18),ISBLANK(Планировщик!J18)),"",TEXT(Планировщик!I18,"ДД.ММ.ГГГГ")&amp;" - "&amp;TEXT(Планировщик!J18,"ДД.ММ.ГГГГ")&amp;";"),IF(OR(ISBLANK(Планировщик!L18),ISBLANK(Планировщик!M18)),"",TEXT(Планировщик!L18,"ДД.ММ.ГГГГ")&amp;" - "&amp;TEXT(Планировщик!M18,"ДД.ММ.ГГГГ")&amp;";"))</f>
        <v>08.06.2026 - 26.06.2026;
07.09.2026 - 24.09.2026;</v>
      </c>
      <c r="G33" s="11"/>
      <c r="H33" s="11"/>
      <c r="I33" s="11"/>
      <c r="J33" s="11"/>
    </row>
    <row r="34" spans="1:10" ht="52.5" customHeight="1" x14ac:dyDescent="0.2">
      <c r="A34" s="23" t="str">
        <f>Планировщик!A19</f>
        <v>Администрация</v>
      </c>
      <c r="B34" s="28" t="str">
        <f>Планировщик!B19</f>
        <v>Оператор 1"С"</v>
      </c>
      <c r="C34" s="29" t="str">
        <f>Планировщик!C19</f>
        <v>Валиева А.И.</v>
      </c>
      <c r="D34" s="30">
        <f>Планировщик!D19</f>
        <v>22939</v>
      </c>
      <c r="E34" s="23">
        <f>Планировщик!E19</f>
        <v>28</v>
      </c>
      <c r="F34" s="23" t="str">
        <f>_xlfn.TEXTJOIN(CHAR(10),1,IF(OR(ISBLANK(Планировщик!F19),ISBLANK(Планировщик!G19)),"",TEXT(Планировщик!F19,"ДД.ММ.ГГГГ")&amp;" - "&amp;TEXT(Планировщик!G19,"ДД.ММ.ГГГГ")&amp;";"),IF(OR(ISBLANK(Планировщик!I19),ISBLANK(Планировщик!J19)),"",TEXT(Планировщик!I19,"ДД.ММ.ГГГГ")&amp;" - "&amp;TEXT(Планировщик!J19,"ДД.ММ.ГГГГ")&amp;";"),IF(OR(ISBLANK(Планировщик!L19),ISBLANK(Планировщик!M19)),"",TEXT(Планировщик!L19,"ДД.ММ.ГГГГ")&amp;" - "&amp;TEXT(Планировщик!M19,"ДД.ММ.ГГГГ")&amp;";"))</f>
        <v/>
      </c>
      <c r="G34" s="11"/>
      <c r="H34" s="11"/>
      <c r="I34" s="11"/>
      <c r="J34" s="11"/>
    </row>
    <row r="35" spans="1:10" ht="52.5" customHeight="1" x14ac:dyDescent="0.2">
      <c r="A35" s="23" t="str">
        <f>Планировщик!A20</f>
        <v>Администрация</v>
      </c>
      <c r="B35" s="28" t="str">
        <f>Планировщик!B20</f>
        <v>Оператор 1"С"</v>
      </c>
      <c r="C35" s="29" t="str">
        <f>Планировщик!C20</f>
        <v>Ксенофонтов А.А.</v>
      </c>
      <c r="D35" s="30" t="str">
        <f>Планировщик!D20</f>
        <v>23579</v>
      </c>
      <c r="E35" s="23">
        <f>Планировщик!E20</f>
        <v>28</v>
      </c>
      <c r="F35" s="23" t="str">
        <f>_xlfn.TEXTJOIN(CHAR(10),1,IF(OR(ISBLANK(Планировщик!F20),ISBLANK(Планировщик!G20)),"",TEXT(Планировщик!F20,"ДД.ММ.ГГГГ")&amp;" - "&amp;TEXT(Планировщик!G20,"ДД.ММ.ГГГГ")&amp;";"),IF(OR(ISBLANK(Планировщик!I20),ISBLANK(Планировщик!J20)),"",TEXT(Планировщик!I20,"ДД.ММ.ГГГГ")&amp;" - "&amp;TEXT(Планировщик!J20,"ДД.ММ.ГГГГ")&amp;";"),IF(OR(ISBLANK(Планировщик!L20),ISBLANK(Планировщик!M20)),"",TEXT(Планировщик!L20,"ДД.ММ.ГГГГ")&amp;" - "&amp;TEXT(Планировщик!M20,"ДД.ММ.ГГГГ")&amp;";"))</f>
        <v>16.03.2026 - 30.03.2026;
01.09.2026 - 15.09.2026;</v>
      </c>
      <c r="G35" s="11"/>
      <c r="H35" s="11"/>
      <c r="I35" s="11"/>
      <c r="J35" s="11"/>
    </row>
    <row r="36" spans="1:10" ht="52.5" customHeight="1" x14ac:dyDescent="0.2">
      <c r="A36" s="23" t="str">
        <f>Планировщик!A21</f>
        <v>Администрация</v>
      </c>
      <c r="B36" s="28" t="str">
        <f>Планировщик!B21</f>
        <v>Инженер по кадрам</v>
      </c>
      <c r="C36" s="29" t="str">
        <f>Планировщик!C21</f>
        <v>Скороходов С.Г.</v>
      </c>
      <c r="D36" s="30">
        <f>Планировщик!D21</f>
        <v>19069</v>
      </c>
      <c r="E36" s="23">
        <f>Планировщик!E21</f>
        <v>28</v>
      </c>
      <c r="F36" s="23" t="str">
        <f>_xlfn.TEXTJOIN(CHAR(10),1,IF(OR(ISBLANK(Планировщик!F21),ISBLANK(Планировщик!G21)),"",TEXT(Планировщик!F21,"ДД.ММ.ГГГГ")&amp;" - "&amp;TEXT(Планировщик!G21,"ДД.ММ.ГГГГ")&amp;";"),IF(OR(ISBLANK(Планировщик!I21),ISBLANK(Планировщик!J21)),"",TEXT(Планировщик!I21,"ДД.ММ.ГГГГ")&amp;" - "&amp;TEXT(Планировщик!J21,"ДД.ММ.ГГГГ")&amp;";"),IF(OR(ISBLANK(Планировщик!L21),ISBLANK(Планировщик!M21)),"",TEXT(Планировщик!L21,"ДД.ММ.ГГГГ")&amp;" - "&amp;TEXT(Планировщик!M21,"ДД.ММ.ГГГГ")&amp;";"))</f>
        <v>01.05.2026 - 25.05.2026;
01.08.2026 - 05.08.2026;</v>
      </c>
      <c r="G36" s="11"/>
      <c r="H36" s="11"/>
      <c r="I36" s="11"/>
      <c r="J36" s="11"/>
    </row>
    <row r="37" spans="1:10" ht="52.5" customHeight="1" x14ac:dyDescent="0.2">
      <c r="A37" s="23" t="str">
        <f>Планировщик!A22</f>
        <v>Администрация</v>
      </c>
      <c r="B37" s="28" t="str">
        <f>Планировщик!B22</f>
        <v>Инженер по охране труда</v>
      </c>
      <c r="C37" s="29" t="str">
        <f>Планировщик!C22</f>
        <v>Санагатуллина А.А.</v>
      </c>
      <c r="D37" s="30" t="str">
        <f>Планировщик!D22</f>
        <v>22986</v>
      </c>
      <c r="E37" s="23">
        <f>Планировщик!E22</f>
        <v>28</v>
      </c>
      <c r="F37" s="23" t="str">
        <f>_xlfn.TEXTJOIN(CHAR(10),1,IF(OR(ISBLANK(Планировщик!F22),ISBLANK(Планировщик!G22)),"",TEXT(Планировщик!F22,"ДД.ММ.ГГГГ")&amp;" - "&amp;TEXT(Планировщик!G22,"ДД.ММ.ГГГГ")&amp;";"),IF(OR(ISBLANK(Планировщик!I22),ISBLANK(Планировщик!J22)),"",TEXT(Планировщик!I22,"ДД.ММ.ГГГГ")&amp;" - "&amp;TEXT(Планировщик!J22,"ДД.ММ.ГГГГ")&amp;";"),IF(OR(ISBLANK(Планировщик!L22),ISBLANK(Планировщик!M22)),"",TEXT(Планировщик!L22,"ДД.ММ.ГГГГ")&amp;" - "&amp;TEXT(Планировщик!M22,"ДД.ММ.ГГГГ")&amp;";"))</f>
        <v>29.06.2026 - 13.07.2026;
14.09.2026 - 28.09.2026;</v>
      </c>
      <c r="G37" s="11"/>
      <c r="H37" s="11"/>
      <c r="I37" s="11"/>
      <c r="J37" s="11"/>
    </row>
    <row r="38" spans="1:10" ht="52.5" customHeight="1" x14ac:dyDescent="0.2">
      <c r="A38" s="23" t="str">
        <f>Планировщик!A23</f>
        <v>Администрация</v>
      </c>
      <c r="B38" s="28" t="str">
        <f>Планировщик!B23</f>
        <v>Мастер участка ФКК (расфасовки)</v>
      </c>
      <c r="C38" s="29" t="str">
        <f>Планировщик!C23</f>
        <v>Урахчинская Т.Н.</v>
      </c>
      <c r="D38" s="30" t="str">
        <f>Планировщик!D23</f>
        <v>681</v>
      </c>
      <c r="E38" s="23">
        <f>Планировщик!E23</f>
        <v>31</v>
      </c>
      <c r="F38" s="23" t="str">
        <f>_xlfn.TEXTJOIN(CHAR(10),1,IF(OR(ISBLANK(Планировщик!F23),ISBLANK(Планировщик!G23)),"",TEXT(Планировщик!F23,"ДД.ММ.ГГГГ")&amp;" - "&amp;TEXT(Планировщик!G23,"ДД.ММ.ГГГГ")&amp;";"),IF(OR(ISBLANK(Планировщик!I23),ISBLANK(Планировщик!J23)),"",TEXT(Планировщик!I23,"ДД.ММ.ГГГГ")&amp;" - "&amp;TEXT(Планировщик!J23,"ДД.ММ.ГГГГ")&amp;";"),IF(OR(ISBLANK(Планировщик!L23),ISBLANK(Планировщик!M23)),"",TEXT(Планировщик!L23,"ДД.ММ.ГГГГ")&amp;" - "&amp;TEXT(Планировщик!M23,"ДД.ММ.ГГГГ")&amp;";"))</f>
        <v>01.07.2026 - 20.07.2026;
18.05.2026 - 30.05.2026;</v>
      </c>
      <c r="G38" s="11"/>
      <c r="H38" s="11"/>
      <c r="I38" s="11"/>
      <c r="J38" s="11"/>
    </row>
    <row r="39" spans="1:10" ht="52.5" customHeight="1" x14ac:dyDescent="0.2">
      <c r="A39" s="23" t="str">
        <f>Планировщик!A24</f>
        <v>Администрация</v>
      </c>
      <c r="B39" s="28" t="str">
        <f>Планировщик!B24</f>
        <v>Мастер участка приготовления и сушки композиций СМП(Сабиз и NTD)</v>
      </c>
      <c r="C39" s="29" t="str">
        <f>Планировщик!C24</f>
        <v xml:space="preserve">Пронина Г.Т.  </v>
      </c>
      <c r="D39" s="30">
        <f>Планировщик!D24</f>
        <v>16008</v>
      </c>
      <c r="E39" s="23">
        <f>Планировщик!E24</f>
        <v>38</v>
      </c>
      <c r="F39" s="23" t="str">
        <f>_xlfn.TEXTJOIN(CHAR(10),1,IF(OR(ISBLANK(Планировщик!F24),ISBLANK(Планировщик!G24)),"",TEXT(Планировщик!F24,"ДД.ММ.ГГГГ")&amp;" - "&amp;TEXT(Планировщик!G24,"ДД.ММ.ГГГГ")&amp;";"),IF(OR(ISBLANK(Планировщик!I24),ISBLANK(Планировщик!J24)),"",TEXT(Планировщик!I24,"ДД.ММ.ГГГГ")&amp;" - "&amp;TEXT(Планировщик!J24,"ДД.ММ.ГГГГ")&amp;";"),IF(OR(ISBLANK(Планировщик!L24),ISBLANK(Планировщик!M24)),"",TEXT(Планировщик!L24,"ДД.ММ.ГГГГ")&amp;" - "&amp;TEXT(Планировщик!M24,"ДД.ММ.ГГГГ")&amp;";"))</f>
        <v/>
      </c>
      <c r="G39" s="11"/>
      <c r="H39" s="11"/>
      <c r="I39" s="11"/>
      <c r="J39" s="11"/>
    </row>
    <row r="40" spans="1:10" ht="52.5" customHeight="1" x14ac:dyDescent="0.2">
      <c r="A40" s="23" t="str">
        <f>Планировщик!A25</f>
        <v>Администрация</v>
      </c>
      <c r="B40" s="28" t="str">
        <f>Планировщик!B25</f>
        <v>Мастер по подготовке основного сырья</v>
      </c>
      <c r="C40" s="29" t="str">
        <f>Планировщик!C25</f>
        <v>Рахимова Л.А.</v>
      </c>
      <c r="D40" s="30" t="str">
        <f>Планировщик!D25</f>
        <v>288</v>
      </c>
      <c r="E40" s="23">
        <f>Планировщик!E25</f>
        <v>38</v>
      </c>
      <c r="F40" s="23" t="str">
        <f>_xlfn.TEXTJOIN(CHAR(10),1,IF(OR(ISBLANK(Планировщик!F25),ISBLANK(Планировщик!G25)),"",TEXT(Планировщик!F25,"ДД.ММ.ГГГГ")&amp;" - "&amp;TEXT(Планировщик!G25,"ДД.ММ.ГГГГ")&amp;";"),IF(OR(ISBLANK(Планировщик!I25),ISBLANK(Планировщик!J25)),"",TEXT(Планировщик!I25,"ДД.ММ.ГГГГ")&amp;" - "&amp;TEXT(Планировщик!J25,"ДД.ММ.ГГГГ")&amp;";"),IF(OR(ISBLANK(Планировщик!L25),ISBLANK(Планировщик!M25)),"",TEXT(Планировщик!L25,"ДД.ММ.ГГГГ")&amp;" - "&amp;TEXT(Планировщик!M25,"ДД.ММ.ГГГГ")&amp;";"))</f>
        <v>01.02.2026 - 15.02.2026;
01.08.2026 - 25.08.2026;</v>
      </c>
      <c r="G40" s="11"/>
      <c r="H40" s="11"/>
      <c r="I40" s="11"/>
      <c r="J40" s="11"/>
    </row>
    <row r="41" spans="1:10" ht="52.5" customHeight="1" x14ac:dyDescent="0.2">
      <c r="A41" s="23" t="str">
        <f>Планировщик!A26</f>
        <v>Администрация</v>
      </c>
      <c r="B41" s="28" t="str">
        <f>Планировщик!B26</f>
        <v>Мастер по подготовке вспомогательных материалов</v>
      </c>
      <c r="C41" s="29" t="str">
        <f>Планировщик!C26</f>
        <v>Леонова М.В.</v>
      </c>
      <c r="D41" s="30" t="str">
        <f>Планировщик!D26</f>
        <v>969</v>
      </c>
      <c r="E41" s="23">
        <f>Планировщик!E26</f>
        <v>38</v>
      </c>
      <c r="F41" s="23" t="str">
        <f>_xlfn.TEXTJOIN(CHAR(10),1,IF(OR(ISBLANK(Планировщик!F26),ISBLANK(Планировщик!G26)),"",TEXT(Планировщик!F26,"ДД.ММ.ГГГГ")&amp;" - "&amp;TEXT(Планировщик!G26,"ДД.ММ.ГГГГ")&amp;";"),IF(OR(ISBLANK(Планировщик!I26),ISBLANK(Планировщик!J26)),"",TEXT(Планировщик!I26,"ДД.ММ.ГГГГ")&amp;" - "&amp;TEXT(Планировщик!J26,"ДД.ММ.ГГГГ")&amp;";"),IF(OR(ISBLANK(Планировщик!L26),ISBLANK(Планировщик!M26)),"",TEXT(Планировщик!L26,"ДД.ММ.ГГГГ")&amp;" - "&amp;TEXT(Планировщик!M26,"ДД.ММ.ГГГГ")&amp;";"))</f>
        <v>10.08.2026 - 31.08.2026;
20.02.2026 - 09.03.2026;</v>
      </c>
      <c r="G41" s="11"/>
      <c r="H41" s="11"/>
      <c r="I41" s="11"/>
      <c r="J41" s="11"/>
    </row>
    <row r="42" spans="1:10" ht="52.5" customHeight="1" x14ac:dyDescent="0.2">
      <c r="A42" s="23" t="str">
        <f>Планировщик!A27</f>
        <v>Участок производства CМC сухим способом</v>
      </c>
      <c r="B42" s="28" t="str">
        <f>Планировщик!B27</f>
        <v>Начальник участка</v>
      </c>
      <c r="C42" s="29" t="str">
        <f>Планировщик!C27</f>
        <v xml:space="preserve">Абдуллин А.И. </v>
      </c>
      <c r="D42" s="30">
        <f>Планировщик!D27</f>
        <v>12405</v>
      </c>
      <c r="E42" s="23">
        <f>Планировщик!E27</f>
        <v>31</v>
      </c>
      <c r="F42" s="23" t="str">
        <f>_xlfn.TEXTJOIN(CHAR(10),1,IF(OR(ISBLANK(Планировщик!F27),ISBLANK(Планировщик!G27)),"",TEXT(Планировщик!F27,"ДД.ММ.ГГГГ")&amp;" - "&amp;TEXT(Планировщик!G27,"ДД.ММ.ГГГГ")&amp;";"),IF(OR(ISBLANK(Планировщик!I27),ISBLANK(Планировщик!J27)),"",TEXT(Планировщик!I27,"ДД.ММ.ГГГГ")&amp;" - "&amp;TEXT(Планировщик!J27,"ДД.ММ.ГГГГ")&amp;";"),IF(OR(ISBLANK(Планировщик!L27),ISBLANK(Планировщик!M27)),"",TEXT(Планировщик!L27,"ДД.ММ.ГГГГ")&amp;" - "&amp;TEXT(Планировщик!M27,"ДД.ММ.ГГГГ")&amp;";"))</f>
        <v>30.05.2026 - 15.06.2026;
15.08.2026 - 30.08.2026;</v>
      </c>
      <c r="G42" s="11"/>
      <c r="H42" s="11"/>
      <c r="I42" s="11"/>
      <c r="J42" s="11"/>
    </row>
    <row r="43" spans="1:10" ht="52.5" customHeight="1" x14ac:dyDescent="0.2">
      <c r="A43" s="23" t="str">
        <f>Планировщик!A28</f>
        <v>Участок производства CМC сухим способом</v>
      </c>
      <c r="B43" s="28" t="str">
        <f>Планировщик!B28</f>
        <v>Заместитель начальника участка по оборудованию</v>
      </c>
      <c r="C43" s="29" t="str">
        <f>Планировщик!C28</f>
        <v>Зиатдинов А.Г.</v>
      </c>
      <c r="D43" s="30">
        <f>Планировщик!D28</f>
        <v>20107</v>
      </c>
      <c r="E43" s="23">
        <f>Планировщик!E28</f>
        <v>31</v>
      </c>
      <c r="F43" s="23" t="str">
        <f>_xlfn.TEXTJOIN(CHAR(10),1,IF(OR(ISBLANK(Планировщик!F28),ISBLANK(Планировщик!G28)),"",TEXT(Планировщик!F28,"ДД.ММ.ГГГГ")&amp;" - "&amp;TEXT(Планировщик!G28,"ДД.ММ.ГГГГ")&amp;";"),IF(OR(ISBLANK(Планировщик!I28),ISBLANK(Планировщик!J28)),"",TEXT(Планировщик!I28,"ДД.ММ.ГГГГ")&amp;" - "&amp;TEXT(Планировщик!J28,"ДД.ММ.ГГГГ")&amp;";"),IF(OR(ISBLANK(Планировщик!L28),ISBLANK(Планировщик!M28)),"",TEXT(Планировщик!L28,"ДД.ММ.ГГГГ")&amp;" - "&amp;TEXT(Планировщик!M28,"ДД.ММ.ГГГГ")&amp;";"))</f>
        <v>14.06.2026 - 30.06.2026;
01.11.2026 - 16.11.2026;</v>
      </c>
      <c r="G43" s="11"/>
      <c r="H43" s="11"/>
      <c r="I43" s="11"/>
      <c r="J43" s="11"/>
    </row>
    <row r="44" spans="1:10" ht="52.5" customHeight="1" x14ac:dyDescent="0.2">
      <c r="A44" s="23" t="str">
        <f>Планировщик!A29</f>
        <v>Участок производства CМC сухим способом</v>
      </c>
      <c r="B44" s="28" t="str">
        <f>Планировщик!B29</f>
        <v>Механик</v>
      </c>
      <c r="C44" s="29" t="str">
        <f>Планировщик!C29</f>
        <v>Гарибзянов Р.Н</v>
      </c>
      <c r="D44" s="30">
        <f>Планировщик!D29</f>
        <v>11351</v>
      </c>
      <c r="E44" s="23">
        <f>Планировщик!E29</f>
        <v>28</v>
      </c>
      <c r="F44" s="23" t="str">
        <f>_xlfn.TEXTJOIN(CHAR(10),1,IF(OR(ISBLANK(Планировщик!F29),ISBLANK(Планировщик!G29)),"",TEXT(Планировщик!F29,"ДД.ММ.ГГГГ")&amp;" - "&amp;TEXT(Планировщик!G29,"ДД.ММ.ГГГГ")&amp;";"),IF(OR(ISBLANK(Планировщик!I29),ISBLANK(Планировщик!J29)),"",TEXT(Планировщик!I29,"ДД.ММ.ГГГГ")&amp;" - "&amp;TEXT(Планировщик!J29,"ДД.ММ.ГГГГ")&amp;";"),IF(OR(ISBLANK(Планировщик!L29),ISBLANK(Планировщик!M29)),"",TEXT(Планировщик!L29,"ДД.ММ.ГГГГ")&amp;" - "&amp;TEXT(Планировщик!M29,"ДД.ММ.ГГГГ")&amp;";"))</f>
        <v>24.05.2026 - 07.06.2026;
25.08.2026 - 08.09.2026;</v>
      </c>
      <c r="G44" s="11"/>
      <c r="H44" s="11"/>
      <c r="I44" s="11"/>
      <c r="J44" s="11"/>
    </row>
    <row r="45" spans="1:10" ht="52.5" customHeight="1" x14ac:dyDescent="0.2">
      <c r="A45" s="23" t="str">
        <f>Планировщик!A30</f>
        <v>Участок производства CМC сухим способом</v>
      </c>
      <c r="B45" s="28" t="str">
        <f>Планировщик!B30</f>
        <v>Мастер по ремонту электрооборудования</v>
      </c>
      <c r="C45" s="29">
        <f>Планировщик!C30</f>
        <v>0</v>
      </c>
      <c r="D45" s="30">
        <f>Планировщик!D30</f>
        <v>0</v>
      </c>
      <c r="E45" s="23">
        <f>Планировщик!E30</f>
        <v>31</v>
      </c>
      <c r="F45" s="23" t="str">
        <f>_xlfn.TEXTJOIN(CHAR(10),1,IF(OR(ISBLANK(Планировщик!F30),ISBLANK(Планировщик!G30)),"",TEXT(Планировщик!F30,"ДД.ММ.ГГГГ")&amp;" - "&amp;TEXT(Планировщик!G30,"ДД.ММ.ГГГГ")&amp;";"),IF(OR(ISBLANK(Планировщик!I30),ISBLANK(Планировщик!J30)),"",TEXT(Планировщик!I30,"ДД.ММ.ГГГГ")&amp;" - "&amp;TEXT(Планировщик!J30,"ДД.ММ.ГГГГ")&amp;";"),IF(OR(ISBLANK(Планировщик!L30),ISBLANK(Планировщик!M30)),"",TEXT(Планировщик!L30,"ДД.ММ.ГГГГ")&amp;" - "&amp;TEXT(Планировщик!M30,"ДД.ММ.ГГГГ")&amp;";"))</f>
        <v/>
      </c>
      <c r="G45" s="11"/>
      <c r="H45" s="11"/>
      <c r="I45" s="11"/>
      <c r="J45" s="11"/>
    </row>
    <row r="46" spans="1:10" ht="52.5" customHeight="1" x14ac:dyDescent="0.2">
      <c r="A46" s="23" t="str">
        <f>Планировщик!A31</f>
        <v>Участок производства CМC сухим способом</v>
      </c>
      <c r="B46" s="28" t="str">
        <f>Планировщик!B31</f>
        <v>Мастер по подготовке основного сырья</v>
      </c>
      <c r="C46" s="29" t="str">
        <f>Планировщик!C31</f>
        <v>Алексеева О.С.</v>
      </c>
      <c r="D46" s="30" t="str">
        <f>Планировщик!D31</f>
        <v>23081</v>
      </c>
      <c r="E46" s="23">
        <f>Планировщик!E31</f>
        <v>31</v>
      </c>
      <c r="F46" s="23" t="str">
        <f>_xlfn.TEXTJOIN(CHAR(10),1,IF(OR(ISBLANK(Планировщик!F31),ISBLANK(Планировщик!G31)),"",TEXT(Планировщик!F31,"ДД.ММ.ГГГГ")&amp;" - "&amp;TEXT(Планировщик!G31,"ДД.ММ.ГГГГ")&amp;";"),IF(OR(ISBLANK(Планировщик!I31),ISBLANK(Планировщик!J31)),"",TEXT(Планировщик!I31,"ДД.ММ.ГГГГ")&amp;" - "&amp;TEXT(Планировщик!J31,"ДД.ММ.ГГГГ")&amp;";"),IF(OR(ISBLANK(Планировщик!L31),ISBLANK(Планировщик!M31)),"",TEXT(Планировщик!L31,"ДД.ММ.ГГГГ")&amp;" - "&amp;TEXT(Планировщик!M31,"ДД.ММ.ГГГГ")&amp;";"))</f>
        <v>01.06.2026 - 10.06.2026;
27.07.2026 - 12.08.2026;
19.10.2026 - 25.10.2026;</v>
      </c>
      <c r="G46" s="11"/>
      <c r="H46" s="11"/>
      <c r="I46" s="11"/>
      <c r="J46" s="11"/>
    </row>
    <row r="47" spans="1:10" ht="52.5" customHeight="1" x14ac:dyDescent="0.2">
      <c r="A47" s="23" t="str">
        <f>Планировщик!A32</f>
        <v>Участок производства CМC сухим способом</v>
      </c>
      <c r="B47" s="28" t="str">
        <f>Планировщик!B32</f>
        <v>Мастер по подготовке вспомогательных материалов</v>
      </c>
      <c r="C47" s="29" t="str">
        <f>Планировщик!C32</f>
        <v>Коробейникова Л.Р.</v>
      </c>
      <c r="D47" s="30">
        <f>Планировщик!D32</f>
        <v>22622</v>
      </c>
      <c r="E47" s="23">
        <f>Планировщик!E32</f>
        <v>31</v>
      </c>
      <c r="F47" s="23" t="str">
        <f>_xlfn.TEXTJOIN(CHAR(10),1,IF(OR(ISBLANK(Планировщик!F32),ISBLANK(Планировщик!G32)),"",TEXT(Планировщик!F32,"ДД.ММ.ГГГГ")&amp;" - "&amp;TEXT(Планировщик!G32,"ДД.ММ.ГГГГ")&amp;";"),IF(OR(ISBLANK(Планировщик!I32),ISBLANK(Планировщик!J32)),"",TEXT(Планировщик!I32,"ДД.ММ.ГГГГ")&amp;" - "&amp;TEXT(Планировщик!J32,"ДД.ММ.ГГГГ")&amp;";"),IF(OR(ISBLANK(Планировщик!L32),ISBLANK(Планировщик!M32)),"",TEXT(Планировщик!L32,"ДД.ММ.ГГГГ")&amp;" - "&amp;TEXT(Планировщик!M32,"ДД.ММ.ГГГГ")&amp;";"))</f>
        <v>30.03.2026 - 15.04.2026;
17.08.2026 - 01.09.2026;</v>
      </c>
      <c r="G47" s="11"/>
      <c r="H47" s="11"/>
      <c r="I47" s="11"/>
      <c r="J47" s="11"/>
    </row>
    <row r="48" spans="1:10" ht="52.5" customHeight="1" x14ac:dyDescent="0.2">
      <c r="A48" s="23" t="str">
        <f>Планировщик!A33</f>
        <v>Участок производства CМC сухим способом</v>
      </c>
      <c r="B48" s="28" t="str">
        <f>Планировщик!B33</f>
        <v>Мастер участка технологии</v>
      </c>
      <c r="C48" s="29" t="str">
        <f>Планировщик!C33</f>
        <v>Шамсиев И.Э.</v>
      </c>
      <c r="D48" s="30" t="str">
        <f>Планировщик!D33</f>
        <v>20915</v>
      </c>
      <c r="E48" s="23">
        <f>Планировщик!E33</f>
        <v>31</v>
      </c>
      <c r="F48" s="23" t="str">
        <f>_xlfn.TEXTJOIN(CHAR(10),1,IF(OR(ISBLANK(Планировщик!F33),ISBLANK(Планировщик!G33)),"",TEXT(Планировщик!F33,"ДД.ММ.ГГГГ")&amp;" - "&amp;TEXT(Планировщик!G33,"ДД.ММ.ГГГГ")&amp;";"),IF(OR(ISBLANK(Планировщик!I33),ISBLANK(Планировщик!J33)),"",TEXT(Планировщик!I33,"ДД.ММ.ГГГГ")&amp;" - "&amp;TEXT(Планировщик!J33,"ДД.ММ.ГГГГ")&amp;";"),IF(OR(ISBLANK(Планировщик!L33),ISBLANK(Планировщик!M33)),"",TEXT(Планировщик!L33,"ДД.ММ.ГГГГ")&amp;" - "&amp;TEXT(Планировщик!M33,"ДД.ММ.ГГГГ")&amp;";"))</f>
        <v>15.05.2026 - 30.05.2026;
10.09.2026 - 26.09.2026;</v>
      </c>
      <c r="G48" s="11"/>
      <c r="H48" s="11"/>
      <c r="I48" s="11"/>
      <c r="J48" s="11"/>
    </row>
    <row r="49" spans="1:10" ht="52.5" customHeight="1" x14ac:dyDescent="0.2">
      <c r="A49" s="23" t="str">
        <f>Планировщик!A34</f>
        <v>Участок производства CМC сухим способом</v>
      </c>
      <c r="B49" s="28" t="str">
        <f>Планировщик!B34</f>
        <v>Мастер участка фасовки</v>
      </c>
      <c r="C49" s="29" t="str">
        <f>Планировщик!C34</f>
        <v>Зиннатуллина С.Ш.</v>
      </c>
      <c r="D49" s="30" t="str">
        <f>Планировщик!D34</f>
        <v>15733</v>
      </c>
      <c r="E49" s="23">
        <f>Планировщик!E34</f>
        <v>31</v>
      </c>
      <c r="F49" s="23" t="str">
        <f>_xlfn.TEXTJOIN(CHAR(10),1,IF(OR(ISBLANK(Планировщик!F34),ISBLANK(Планировщик!G34)),"",TEXT(Планировщик!F34,"ДД.ММ.ГГГГ")&amp;" - "&amp;TEXT(Планировщик!G34,"ДД.ММ.ГГГГ")&amp;";"),IF(OR(ISBLANK(Планировщик!I34),ISBLANK(Планировщик!J34)),"",TEXT(Планировщик!I34,"ДД.ММ.ГГГГ")&amp;" - "&amp;TEXT(Планировщик!J34,"ДД.ММ.ГГГГ")&amp;";"),IF(OR(ISBLANK(Планировщик!L34),ISBLANK(Планировщик!M34)),"",TEXT(Планировщик!L34,"ДД.ММ.ГГГГ")&amp;" - "&amp;TEXT(Планировщик!M34,"ДД.ММ.ГГГГ")&amp;";"))</f>
        <v>15.07.2026 - 02.08.2026;
16.11.2026 - 29.11.2026;</v>
      </c>
      <c r="G49" s="11"/>
      <c r="H49" s="11"/>
      <c r="I49" s="11"/>
      <c r="J49" s="11"/>
    </row>
    <row r="50" spans="1:10" ht="52.5" customHeight="1" x14ac:dyDescent="0.2">
      <c r="A50" s="23" t="str">
        <f>Планировщик!A35</f>
        <v>Участок производства CМC сухим способом</v>
      </c>
      <c r="B50" s="28" t="str">
        <f>Планировщик!B35</f>
        <v>Мастер КИПиА</v>
      </c>
      <c r="C50" s="29" t="str">
        <f>Планировщик!C35</f>
        <v>Миннуллин И.И.</v>
      </c>
      <c r="D50" s="30" t="str">
        <f>Планировщик!D35</f>
        <v>21046</v>
      </c>
      <c r="E50" s="23">
        <f>Планировщик!E35</f>
        <v>31</v>
      </c>
      <c r="F50" s="23" t="str">
        <f>_xlfn.TEXTJOIN(CHAR(10),1,IF(OR(ISBLANK(Планировщик!F35),ISBLANK(Планировщик!G35)),"",TEXT(Планировщик!F35,"ДД.ММ.ГГГГ")&amp;" - "&amp;TEXT(Планировщик!G35,"ДД.ММ.ГГГГ")&amp;";"),IF(OR(ISBLANK(Планировщик!I35),ISBLANK(Планировщик!J35)),"",TEXT(Планировщик!I35,"ДД.ММ.ГГГГ")&amp;" - "&amp;TEXT(Планировщик!J35,"ДД.ММ.ГГГГ")&amp;";"),IF(OR(ISBLANK(Планировщик!L35),ISBLANK(Планировщик!M35)),"",TEXT(Планировщик!L35,"ДД.ММ.ГГГГ")&amp;" - "&amp;TEXT(Планировщик!M35,"ДД.ММ.ГГГГ")&amp;";"))</f>
        <v>13.04.2026 - 30.04.2026;
14.09.2026 - 28.09.2026;</v>
      </c>
      <c r="G50" s="11"/>
      <c r="H50" s="11"/>
      <c r="I50" s="11"/>
      <c r="J50" s="11"/>
    </row>
    <row r="51" spans="1:10" ht="52.5" customHeight="1" x14ac:dyDescent="0.2">
      <c r="A51" s="23" t="str">
        <f>Планировщик!A36</f>
        <v>Участок производства CМC сухим способом</v>
      </c>
      <c r="B51" s="28" t="str">
        <f>Планировщик!B36</f>
        <v>Технолог</v>
      </c>
      <c r="C51" s="29" t="str">
        <f>Планировщик!C36</f>
        <v xml:space="preserve">Гайнетдинова А.Д. </v>
      </c>
      <c r="D51" s="30" t="str">
        <f>Планировщик!D36</f>
        <v>22596</v>
      </c>
      <c r="E51" s="23">
        <f>Планировщик!E36</f>
        <v>28</v>
      </c>
      <c r="F51" s="23" t="str">
        <f>_xlfn.TEXTJOIN(CHAR(10),1,IF(OR(ISBLANK(Планировщик!F36),ISBLANK(Планировщик!G36)),"",TEXT(Планировщик!F36,"ДД.ММ.ГГГГ")&amp;" - "&amp;TEXT(Планировщик!G36,"ДД.ММ.ГГГГ")&amp;";"),IF(OR(ISBLANK(Планировщик!I36),ISBLANK(Планировщик!J36)),"",TEXT(Планировщик!I36,"ДД.ММ.ГГГГ")&amp;" - "&amp;TEXT(Планировщик!J36,"ДД.ММ.ГГГГ")&amp;";"),IF(OR(ISBLANK(Планировщик!L36),ISBLANK(Планировщик!M36)),"",TEXT(Планировщик!L36,"ДД.ММ.ГГГГ")&amp;" - "&amp;TEXT(Планировщик!M36,"ДД.ММ.ГГГГ")&amp;";"))</f>
        <v>23.03.2026 - 06.04.2026;
16.08.2026 - 30.08.2026;</v>
      </c>
      <c r="G51" s="11"/>
      <c r="H51" s="11"/>
      <c r="I51" s="11"/>
      <c r="J51" s="11"/>
    </row>
    <row r="52" spans="1:10" ht="52.5" customHeight="1" x14ac:dyDescent="0.2">
      <c r="A52" s="23" t="str">
        <f>Планировщик!A37</f>
        <v>Участок производства CМC сухим способом</v>
      </c>
      <c r="B52" s="28" t="str">
        <f>Планировщик!B37</f>
        <v>Инженер-технолог</v>
      </c>
      <c r="C52" s="29" t="str">
        <f>Планировщик!C37</f>
        <v xml:space="preserve">Орлова Д.Д. </v>
      </c>
      <c r="D52" s="30">
        <f>Планировщик!D37</f>
        <v>22702</v>
      </c>
      <c r="E52" s="23">
        <f>Планировщик!E37</f>
        <v>28</v>
      </c>
      <c r="F52" s="23" t="str">
        <f>_xlfn.TEXTJOIN(CHAR(10),1,IF(OR(ISBLANK(Планировщик!F37),ISBLANK(Планировщик!G37)),"",TEXT(Планировщик!F37,"ДД.ММ.ГГГГ")&amp;" - "&amp;TEXT(Планировщик!G37,"ДД.ММ.ГГГГ")&amp;";"),IF(OR(ISBLANK(Планировщик!I37),ISBLANK(Планировщик!J37)),"",TEXT(Планировщик!I37,"ДД.ММ.ГГГГ")&amp;" - "&amp;TEXT(Планировщик!J37,"ДД.ММ.ГГГГ")&amp;";"),IF(OR(ISBLANK(Планировщик!L37),ISBLANK(Планировщик!M37)),"",TEXT(Планировщик!L37,"ДД.ММ.ГГГГ")&amp;" - "&amp;TEXT(Планировщик!M37,"ДД.ММ.ГГГГ")&amp;";"))</f>
        <v>18.05.2026 - 25.05.2026;
05.07.2026 - 19.07.2026;
18.10.2026 - 25.10.2026;</v>
      </c>
      <c r="G52" s="11"/>
      <c r="H52" s="11"/>
      <c r="I52" s="11"/>
      <c r="J52" s="11"/>
    </row>
    <row r="53" spans="1:10" ht="52.5" customHeight="1" x14ac:dyDescent="0.2">
      <c r="A53" s="23" t="str">
        <f>Планировщик!A38</f>
        <v>Участок производства CМC сухим способом</v>
      </c>
      <c r="B53" s="28" t="str">
        <f>Планировщик!B38</f>
        <v>Инженер по кадрам</v>
      </c>
      <c r="C53" s="29" t="str">
        <f>Планировщик!C38</f>
        <v>Скороходов С.Г.</v>
      </c>
      <c r="D53" s="30" t="str">
        <f>Планировщик!D38</f>
        <v>49069</v>
      </c>
      <c r="E53" s="23">
        <f>Планировщик!E38</f>
        <v>28</v>
      </c>
      <c r="F53" s="23" t="str">
        <f>_xlfn.TEXTJOIN(CHAR(10),1,IF(OR(ISBLANK(Планировщик!F38),ISBLANK(Планировщик!G38)),"",TEXT(Планировщик!F38,"ДД.ММ.ГГГГ")&amp;" - "&amp;TEXT(Планировщик!G38,"ДД.ММ.ГГГГ")&amp;";"),IF(OR(ISBLANK(Планировщик!I38),ISBLANK(Планировщик!J38)),"",TEXT(Планировщик!I38,"ДД.ММ.ГГГГ")&amp;" - "&amp;TEXT(Планировщик!J38,"ДД.ММ.ГГГГ")&amp;";"),IF(OR(ISBLANK(Планировщик!L38),ISBLANK(Планировщик!M38)),"",TEXT(Планировщик!L38,"ДД.ММ.ГГГГ")&amp;" - "&amp;TEXT(Планировщик!M38,"ДД.ММ.ГГГГ")&amp;";"))</f>
        <v>01.05.2026 - 29.05.2026;</v>
      </c>
      <c r="G53" s="11"/>
      <c r="H53" s="11"/>
      <c r="I53" s="11"/>
      <c r="J53" s="11"/>
    </row>
    <row r="54" spans="1:10" ht="52.5" customHeight="1" x14ac:dyDescent="0.2">
      <c r="A54" s="23" t="str">
        <f>Планировщик!A39</f>
        <v>Участок производства CМC сухим способом</v>
      </c>
      <c r="B54" s="28" t="str">
        <f>Планировщик!B39</f>
        <v>Оператор 1"С"</v>
      </c>
      <c r="C54" s="29" t="str">
        <f>Планировщик!C39</f>
        <v>Гайнетдинова А.Ф</v>
      </c>
      <c r="D54" s="30" t="str">
        <f>Планировщик!D39</f>
        <v>22118</v>
      </c>
      <c r="E54" s="23">
        <f>Планировщик!E39</f>
        <v>28</v>
      </c>
      <c r="F54" s="23" t="str">
        <f>_xlfn.TEXTJOIN(CHAR(10),1,IF(OR(ISBLANK(Планировщик!F39),ISBLANK(Планировщик!G39)),"",TEXT(Планировщик!F39,"ДД.ММ.ГГГГ")&amp;" - "&amp;TEXT(Планировщик!G39,"ДД.ММ.ГГГГ")&amp;";"),IF(OR(ISBLANK(Планировщик!I39),ISBLANK(Планировщик!J39)),"",TEXT(Планировщик!I39,"ДД.ММ.ГГГГ")&amp;" - "&amp;TEXT(Планировщик!J39,"ДД.ММ.ГГГГ")&amp;";"),IF(OR(ISBLANK(Планировщик!L39),ISBLANK(Планировщик!M39)),"",TEXT(Планировщик!L39,"ДД.ММ.ГГГГ")&amp;" - "&amp;TEXT(Планировщик!M39,"ДД.ММ.ГГГГ")&amp;";"))</f>
        <v>04.10.2026 - 01.11.2026;</v>
      </c>
      <c r="G54" s="11"/>
      <c r="H54" s="11"/>
      <c r="I54" s="11"/>
      <c r="J54" s="11"/>
    </row>
    <row r="55" spans="1:10" ht="52.5" customHeight="1" x14ac:dyDescent="0.2">
      <c r="A55" s="23" t="str">
        <f>Планировщик!A40</f>
        <v>Участок производства CМC сухим способом</v>
      </c>
      <c r="B55" s="28" t="str">
        <f>Планировщик!B40</f>
        <v>Оператор 1"С"</v>
      </c>
      <c r="C55" s="29" t="str">
        <f>Планировщик!C40</f>
        <v>Столярова Н.М.</v>
      </c>
      <c r="D55" s="30" t="str">
        <f>Планировщик!D40</f>
        <v>23678</v>
      </c>
      <c r="E55" s="23">
        <f>Планировщик!E40</f>
        <v>28</v>
      </c>
      <c r="F55" s="23" t="str">
        <f>_xlfn.TEXTJOIN(CHAR(10),1,IF(OR(ISBLANK(Планировщик!F40),ISBLANK(Планировщик!G40)),"",TEXT(Планировщик!F40,"ДД.ММ.ГГГГ")&amp;" - "&amp;TEXT(Планировщик!G40,"ДД.ММ.ГГГГ")&amp;";"),IF(OR(ISBLANK(Планировщик!I40),ISBLANK(Планировщик!J40)),"",TEXT(Планировщик!I40,"ДД.ММ.ГГГГ")&amp;" - "&amp;TEXT(Планировщик!J40,"ДД.ММ.ГГГГ")&amp;";"),IF(OR(ISBLANK(Планировщик!L40),ISBLANK(Планировщик!M40)),"",TEXT(Планировщик!L40,"ДД.ММ.ГГГГ")&amp;" - "&amp;TEXT(Планировщик!M40,"ДД.ММ.ГГГГ")&amp;";"))</f>
        <v>20.07.2026 - 03.08.2026;
16.08.2026 - 23.08.2026;
16.11.2026 - 23.11.2026;</v>
      </c>
      <c r="G55" s="11"/>
      <c r="H55" s="11"/>
      <c r="I55" s="11"/>
      <c r="J55" s="11"/>
    </row>
    <row r="56" spans="1:10" ht="52.5" customHeight="1" x14ac:dyDescent="0.2">
      <c r="A56" s="23" t="str">
        <f>Планировщик!A41</f>
        <v>Участок производства CМC сухим способом</v>
      </c>
      <c r="B56" s="28" t="str">
        <f>Планировщик!B41</f>
        <v>Наладчик по КИПиА</v>
      </c>
      <c r="C56" s="29" t="str">
        <f>Планировщик!C41</f>
        <v>Якимов С.В.</v>
      </c>
      <c r="D56" s="30" t="str">
        <f>Планировщик!D41</f>
        <v>20936</v>
      </c>
      <c r="E56" s="23">
        <f>Планировщик!E41</f>
        <v>28</v>
      </c>
      <c r="F56" s="23" t="str">
        <f>_xlfn.TEXTJOIN(CHAR(10),1,IF(OR(ISBLANK(Планировщик!F41),ISBLANK(Планировщик!G41)),"",TEXT(Планировщик!F41,"ДД.ММ.ГГГГ")&amp;" - "&amp;TEXT(Планировщик!G41,"ДД.ММ.ГГГГ")&amp;";"),IF(OR(ISBLANK(Планировщик!I41),ISBLANK(Планировщик!J41)),"",TEXT(Планировщик!I41,"ДД.ММ.ГГГГ")&amp;" - "&amp;TEXT(Планировщик!J41,"ДД.ММ.ГГГГ")&amp;";"),IF(OR(ISBLANK(Планировщик!L41),ISBLANK(Планировщик!M41)),"",TEXT(Планировщик!L41,"ДД.ММ.ГГГГ")&amp;" - "&amp;TEXT(Планировщик!M41,"ДД.ММ.ГГГГ")&amp;";"))</f>
        <v>30.03.2026 - 12.04.2026;
10.08.2026 - 25.08.2026;</v>
      </c>
      <c r="G56" s="11"/>
      <c r="H56" s="11"/>
      <c r="I56" s="11"/>
      <c r="J56" s="11"/>
    </row>
    <row r="57" spans="1:10" ht="52.5" customHeight="1" x14ac:dyDescent="0.2">
      <c r="A57" s="23" t="str">
        <f>Планировщик!A42</f>
        <v>Участок производства CМC сухим способом</v>
      </c>
      <c r="B57" s="28" t="str">
        <f>Планировщик!B42</f>
        <v>Наладчик по КИПиА</v>
      </c>
      <c r="C57" s="29" t="str">
        <f>Планировщик!C42</f>
        <v>Петров М.В.</v>
      </c>
      <c r="D57" s="30" t="str">
        <f>Планировщик!D42</f>
        <v>18043</v>
      </c>
      <c r="E57" s="23">
        <f>Планировщик!E42</f>
        <v>28</v>
      </c>
      <c r="F57" s="23" t="str">
        <f>_xlfn.TEXTJOIN(CHAR(10),1,IF(OR(ISBLANK(Планировщик!F42),ISBLANK(Планировщик!G42)),"",TEXT(Планировщик!F42,"ДД.ММ.ГГГГ")&amp;" - "&amp;TEXT(Планировщик!G42,"ДД.ММ.ГГГГ")&amp;";"),IF(OR(ISBLANK(Планировщик!I42),ISBLANK(Планировщик!J42)),"",TEXT(Планировщик!I42,"ДД.ММ.ГГГГ")&amp;" - "&amp;TEXT(Планировщик!J42,"ДД.ММ.ГГГГ")&amp;";"),IF(OR(ISBLANK(Планировщик!L42),ISBLANK(Планировщик!M42)),"",TEXT(Планировщик!L42,"ДД.ММ.ГГГГ")&amp;" - "&amp;TEXT(Планировщик!M42,"ДД.ММ.ГГГГ")&amp;";"))</f>
        <v>01.05.2026 - 15.05.2026;
01.09.2026 - 15.09.2026;</v>
      </c>
      <c r="G57" s="11"/>
      <c r="H57" s="11"/>
      <c r="I57" s="11"/>
      <c r="J57" s="11"/>
    </row>
    <row r="58" spans="1:10" ht="52.5" customHeight="1" x14ac:dyDescent="0.2">
      <c r="A58" s="23" t="str">
        <f>Планировщик!A43</f>
        <v>Участок производства CМC сухим способом</v>
      </c>
      <c r="B58" s="28" t="str">
        <f>Планировщик!B43</f>
        <v>Наладчик по КИПиА</v>
      </c>
      <c r="C58" s="29" t="str">
        <f>Планировщик!C43</f>
        <v>Харлапанов</v>
      </c>
      <c r="D58" s="30">
        <f>Планировщик!D43</f>
        <v>22154</v>
      </c>
      <c r="E58" s="23">
        <f>Планировщик!E43</f>
        <v>28</v>
      </c>
      <c r="F58" s="23" t="str">
        <f>_xlfn.TEXTJOIN(CHAR(10),1,IF(OR(ISBLANK(Планировщик!F43),ISBLANK(Планировщик!G43)),"",TEXT(Планировщик!F43,"ДД.ММ.ГГГГ")&amp;" - "&amp;TEXT(Планировщик!G43,"ДД.ММ.ГГГГ")&amp;";"),IF(OR(ISBLANK(Планировщик!I43),ISBLANK(Планировщик!J43)),"",TEXT(Планировщик!I43,"ДД.ММ.ГГГГ")&amp;" - "&amp;TEXT(Планировщик!J43,"ДД.ММ.ГГГГ")&amp;";"),IF(OR(ISBLANK(Планировщик!L43),ISBLANK(Планировщик!M43)),"",TEXT(Планировщик!L43,"ДД.ММ.ГГГГ")&amp;" - "&amp;TEXT(Планировщик!M43,"ДД.ММ.ГГГГ")&amp;";"))</f>
        <v>07.04.2026 - 21.04.2026;
28.07.2026 - 11.08.2026;</v>
      </c>
      <c r="G58" s="11"/>
      <c r="H58" s="11"/>
      <c r="I58" s="11"/>
      <c r="J58" s="11"/>
    </row>
    <row r="59" spans="1:10" ht="52.5" customHeight="1" x14ac:dyDescent="0.2">
      <c r="A59" s="23" t="str">
        <f>Планировщик!A44</f>
        <v>Участок производства CМC сухим способом</v>
      </c>
      <c r="B59" s="28" t="str">
        <f>Планировщик!B44</f>
        <v>Наладчик по КИПиА</v>
      </c>
      <c r="C59" s="29" t="str">
        <f>Планировщик!C44</f>
        <v>Тарасенко М.М.</v>
      </c>
      <c r="D59" s="30">
        <f>Планировщик!D44</f>
        <v>23008</v>
      </c>
      <c r="E59" s="23">
        <f>Планировщик!E44</f>
        <v>28</v>
      </c>
      <c r="F59" s="23" t="str">
        <f>_xlfn.TEXTJOIN(CHAR(10),1,IF(OR(ISBLANK(Планировщик!F44),ISBLANK(Планировщик!G44)),"",TEXT(Планировщик!F44,"ДД.ММ.ГГГГ")&amp;" - "&amp;TEXT(Планировщик!G44,"ДД.ММ.ГГГГ")&amp;";"),IF(OR(ISBLANK(Планировщик!I44),ISBLANK(Планировщик!J44)),"",TEXT(Планировщик!I44,"ДД.ММ.ГГГГ")&amp;" - "&amp;TEXT(Планировщик!J44,"ДД.ММ.ГГГГ")&amp;";"),IF(OR(ISBLANK(Планировщик!L44),ISBLANK(Планировщик!M44)),"",TEXT(Планировщик!L44,"ДД.ММ.ГГГГ")&amp;" - "&amp;TEXT(Планировщик!M44,"ДД.ММ.ГГГГ")&amp;";"))</f>
        <v>11.05.2026 - 25.05.2026;
01.08.2026 - 15.08.2026;</v>
      </c>
      <c r="G59" s="11"/>
      <c r="H59" s="11"/>
      <c r="I59" s="11"/>
      <c r="J59" s="11"/>
    </row>
    <row r="60" spans="1:10" ht="52.5" customHeight="1" x14ac:dyDescent="0.2">
      <c r="A60" s="23" t="str">
        <f>Планировщик!A45</f>
        <v>Участок производства CМC сухим способом</v>
      </c>
      <c r="B60" s="28" t="str">
        <f>Планировщик!B45</f>
        <v>Наладчик по КИПиА</v>
      </c>
      <c r="C60" s="29">
        <f>Планировщик!C45</f>
        <v>0</v>
      </c>
      <c r="D60" s="30">
        <f>Планировщик!D45</f>
        <v>0</v>
      </c>
      <c r="E60" s="23">
        <f>Планировщик!E45</f>
        <v>28</v>
      </c>
      <c r="F60" s="23" t="str">
        <f>_xlfn.TEXTJOIN(CHAR(10),1,IF(OR(ISBLANK(Планировщик!F45),ISBLANK(Планировщик!G45)),"",TEXT(Планировщик!F45,"ДД.ММ.ГГГГ")&amp;" - "&amp;TEXT(Планировщик!G45,"ДД.ММ.ГГГГ")&amp;";"),IF(OR(ISBLANK(Планировщик!I45),ISBLANK(Планировщик!J45)),"",TEXT(Планировщик!I45,"ДД.ММ.ГГГГ")&amp;" - "&amp;TEXT(Планировщик!J45,"ДД.ММ.ГГГГ")&amp;";"),IF(OR(ISBLANK(Планировщик!L45),ISBLANK(Планировщик!M45)),"",TEXT(Планировщик!L45,"ДД.ММ.ГГГГ")&amp;" - "&amp;TEXT(Планировщик!M45,"ДД.ММ.ГГГГ")&amp;";"))</f>
        <v/>
      </c>
      <c r="G60" s="11"/>
      <c r="H60" s="11"/>
      <c r="I60" s="11"/>
      <c r="J60" s="11"/>
    </row>
    <row r="61" spans="1:10" ht="52.5" customHeight="1" x14ac:dyDescent="0.2">
      <c r="A61" s="23" t="str">
        <f>Планировщик!A46</f>
        <v>Участок производства CМC сухим способом</v>
      </c>
      <c r="B61" s="28" t="str">
        <f>Планировщик!B46</f>
        <v>Электромонтер по ремонту и обслуж. эл/оборудования</v>
      </c>
      <c r="C61" s="29" t="str">
        <f>Планировщик!C46</f>
        <v>Овчаров А.Е.</v>
      </c>
      <c r="D61" s="30">
        <f>Планировщик!D46</f>
        <v>22003</v>
      </c>
      <c r="E61" s="23">
        <f>Планировщик!E46</f>
        <v>28</v>
      </c>
      <c r="F61" s="23" t="str">
        <f>_xlfn.TEXTJOIN(CHAR(10),1,IF(OR(ISBLANK(Планировщик!F46),ISBLANK(Планировщик!G46)),"",TEXT(Планировщик!F46,"ДД.ММ.ГГГГ")&amp;" - "&amp;TEXT(Планировщик!G46,"ДД.ММ.ГГГГ")&amp;";"),IF(OR(ISBLANK(Планировщик!I46),ISBLANK(Планировщик!J46)),"",TEXT(Планировщик!I46,"ДД.ММ.ГГГГ")&amp;" - "&amp;TEXT(Планировщик!J46,"ДД.ММ.ГГГГ")&amp;";"),IF(OR(ISBLANK(Планировщик!L46),ISBLANK(Планировщик!M46)),"",TEXT(Планировщик!L46,"ДД.ММ.ГГГГ")&amp;" - "&amp;TEXT(Планировщик!M46,"ДД.ММ.ГГГГ")&amp;";"))</f>
        <v>23.04.2026 - 07.05.2026;
15.10.2026 - 29.10.2026;</v>
      </c>
      <c r="G61" s="11"/>
      <c r="H61" s="11"/>
      <c r="I61" s="11"/>
      <c r="J61" s="11"/>
    </row>
    <row r="62" spans="1:10" ht="52.5" customHeight="1" x14ac:dyDescent="0.2">
      <c r="A62" s="23" t="str">
        <f>Планировщик!A47</f>
        <v>Участок производства CМC сухим способом</v>
      </c>
      <c r="B62" s="28" t="str">
        <f>Планировщик!B47</f>
        <v>Электромонтер по ремонту и обслуж. эл/оборудования</v>
      </c>
      <c r="C62" s="29" t="str">
        <f>Планировщик!C47</f>
        <v>Аверин Д.Д.</v>
      </c>
      <c r="D62" s="30">
        <f>Планировщик!D47</f>
        <v>20681</v>
      </c>
      <c r="E62" s="23">
        <f>Планировщик!E47</f>
        <v>28</v>
      </c>
      <c r="F62" s="23" t="str">
        <f>_xlfn.TEXTJOIN(CHAR(10),1,IF(OR(ISBLANK(Планировщик!F47),ISBLANK(Планировщик!G47)),"",TEXT(Планировщик!F47,"ДД.ММ.ГГГГ")&amp;" - "&amp;TEXT(Планировщик!G47,"ДД.ММ.ГГГГ")&amp;";"),IF(OR(ISBLANK(Планировщик!I47),ISBLANK(Планировщик!J47)),"",TEXT(Планировщик!I47,"ДД.ММ.ГГГГ")&amp;" - "&amp;TEXT(Планировщик!J47,"ДД.ММ.ГГГГ")&amp;";"),IF(OR(ISBLANK(Планировщик!L47),ISBLANK(Планировщик!M47)),"",TEXT(Планировщик!L47,"ДД.ММ.ГГГГ")&amp;" - "&amp;TEXT(Планировщик!M47,"ДД.ММ.ГГГГ")&amp;";"))</f>
        <v>08.04.2026 - 22.04.2026;
09.08.2026 - 23.08.2026;</v>
      </c>
      <c r="G62" s="11"/>
      <c r="H62" s="11"/>
      <c r="I62" s="11"/>
      <c r="J62" s="11"/>
    </row>
    <row r="63" spans="1:10" ht="52.5" customHeight="1" x14ac:dyDescent="0.2">
      <c r="A63" s="23" t="str">
        <f>Планировщик!A48</f>
        <v>Участок производства CМC сухим способом</v>
      </c>
      <c r="B63" s="28" t="str">
        <f>Планировщик!B48</f>
        <v>Электромонтер по ремонту и обслуж. эл/оборудования</v>
      </c>
      <c r="C63" s="29" t="str">
        <f>Планировщик!C48</f>
        <v>Кишинский Г.Ю.</v>
      </c>
      <c r="D63" s="30">
        <f>Планировщик!D48</f>
        <v>22273</v>
      </c>
      <c r="E63" s="23">
        <f>Планировщик!E48</f>
        <v>28</v>
      </c>
      <c r="F63" s="23" t="str">
        <f>_xlfn.TEXTJOIN(CHAR(10),1,IF(OR(ISBLANK(Планировщик!F48),ISBLANK(Планировщик!G48)),"",TEXT(Планировщик!F48,"ДД.ММ.ГГГГ")&amp;" - "&amp;TEXT(Планировщик!G48,"ДД.ММ.ГГГГ")&amp;";"),IF(OR(ISBLANK(Планировщик!I48),ISBLANK(Планировщик!J48)),"",TEXT(Планировщик!I48,"ДД.ММ.ГГГГ")&amp;" - "&amp;TEXT(Планировщик!J48,"ДД.ММ.ГГГГ")&amp;";"),IF(OR(ISBLANK(Планировщик!L48),ISBLANK(Планировщик!M48)),"",TEXT(Планировщик!L48,"ДД.ММ.ГГГГ")&amp;" - "&amp;TEXT(Планировщик!M48,"ДД.ММ.ГГГГ")&amp;";"))</f>
        <v>03.05.2026 - 31.05.2026;</v>
      </c>
      <c r="G63" s="11"/>
      <c r="H63" s="11"/>
      <c r="I63" s="11"/>
      <c r="J63" s="11"/>
    </row>
    <row r="64" spans="1:10" ht="52.5" customHeight="1" x14ac:dyDescent="0.2">
      <c r="A64" s="23" t="str">
        <f>Планировщик!A49</f>
        <v>Участок производства CМC сухим способом</v>
      </c>
      <c r="B64" s="28" t="str">
        <f>Планировщик!B49</f>
        <v>Электромонтер по ремонту и обслуж. эл/оборудования</v>
      </c>
      <c r="C64" s="29" t="str">
        <f>Планировщик!C49</f>
        <v xml:space="preserve">Фаттахов Р.Р. </v>
      </c>
      <c r="D64" s="30">
        <f>Планировщик!D49</f>
        <v>20756</v>
      </c>
      <c r="E64" s="23">
        <f>Планировщик!E49</f>
        <v>28</v>
      </c>
      <c r="F64" s="23" t="str">
        <f>_xlfn.TEXTJOIN(CHAR(10),1,IF(OR(ISBLANK(Планировщик!F49),ISBLANK(Планировщик!G49)),"",TEXT(Планировщик!F49,"ДД.ММ.ГГГГ")&amp;" - "&amp;TEXT(Планировщик!G49,"ДД.ММ.ГГГГ")&amp;";"),IF(OR(ISBLANK(Планировщик!I49),ISBLANK(Планировщик!J49)),"",TEXT(Планировщик!I49,"ДД.ММ.ГГГГ")&amp;" - "&amp;TEXT(Планировщик!J49,"ДД.ММ.ГГГГ")&amp;";"),IF(OR(ISBLANK(Планировщик!L49),ISBLANK(Планировщик!M49)),"",TEXT(Планировщик!L49,"ДД.ММ.ГГГГ")&amp;" - "&amp;TEXT(Планировщик!M49,"ДД.ММ.ГГГГ")&amp;";"))</f>
        <v>10.06.2026 - 24.06.2026;
14.12.2026 - 28.12.2026;</v>
      </c>
      <c r="G64" s="11"/>
      <c r="H64" s="11"/>
      <c r="I64" s="11"/>
      <c r="J64" s="11"/>
    </row>
    <row r="65" spans="1:10" ht="52.5" customHeight="1" x14ac:dyDescent="0.2">
      <c r="A65" s="23" t="str">
        <f>Планировщик!A50</f>
        <v>Участок производства CМC сухим способом</v>
      </c>
      <c r="B65" s="28" t="str">
        <f>Планировщик!B50</f>
        <v>Электромонтер по ремонту и обслуж. эл/оборудования</v>
      </c>
      <c r="C65" s="29" t="str">
        <f>Планировщик!C50</f>
        <v>Удальцов А.Ю.</v>
      </c>
      <c r="D65" s="30">
        <f>Планировщик!D50</f>
        <v>23076</v>
      </c>
      <c r="E65" s="23">
        <f>Планировщик!E50</f>
        <v>28</v>
      </c>
      <c r="F65" s="23" t="str">
        <f>_xlfn.TEXTJOIN(CHAR(10),1,IF(OR(ISBLANK(Планировщик!F50),ISBLANK(Планировщик!G50)),"",TEXT(Планировщик!F50,"ДД.ММ.ГГГГ")&amp;" - "&amp;TEXT(Планировщик!G50,"ДД.ММ.ГГГГ")&amp;";"),IF(OR(ISBLANK(Планировщик!I50),ISBLANK(Планировщик!J50)),"",TEXT(Планировщик!I50,"ДД.ММ.ГГГГ")&amp;" - "&amp;TEXT(Планировщик!J50,"ДД.ММ.ГГГГ")&amp;";"),IF(OR(ISBLANK(Планировщик!L50),ISBLANK(Планировщик!M50)),"",TEXT(Планировщик!L50,"ДД.ММ.ГГГГ")&amp;" - "&amp;TEXT(Планировщик!M50,"ДД.ММ.ГГГГ")&amp;";"))</f>
        <v>10.05.2026 - 07.06.2026;</v>
      </c>
      <c r="G65" s="11"/>
      <c r="H65" s="11"/>
      <c r="I65" s="11"/>
      <c r="J65" s="11"/>
    </row>
    <row r="66" spans="1:10" ht="52.5" customHeight="1" x14ac:dyDescent="0.2">
      <c r="A66" s="23" t="str">
        <f>Планировщик!A51</f>
        <v>Участок производства CМC сухим способом</v>
      </c>
      <c r="B66" s="28" t="str">
        <f>Планировщик!B51</f>
        <v>Слесарь-ремонтник 7 разряда</v>
      </c>
      <c r="C66" s="29" t="str">
        <f>Планировщик!C51</f>
        <v>Сибагатов Р.С.</v>
      </c>
      <c r="D66" s="30">
        <f>Планировщик!D51</f>
        <v>23679</v>
      </c>
      <c r="E66" s="23">
        <f>Планировщик!E51</f>
        <v>28</v>
      </c>
      <c r="F66" s="23" t="str">
        <f>_xlfn.TEXTJOIN(CHAR(10),1,IF(OR(ISBLANK(Планировщик!F51),ISBLANK(Планировщик!G51)),"",TEXT(Планировщик!F51,"ДД.ММ.ГГГГ")&amp;" - "&amp;TEXT(Планировщик!G51,"ДД.ММ.ГГГГ")&amp;";"),IF(OR(ISBLANK(Планировщик!I51),ISBLANK(Планировщик!J51)),"",TEXT(Планировщик!I51,"ДД.ММ.ГГГГ")&amp;" - "&amp;TEXT(Планировщик!J51,"ДД.ММ.ГГГГ")&amp;";"),IF(OR(ISBLANK(Планировщик!L51),ISBLANK(Планировщик!M51)),"",TEXT(Планировщик!L51,"ДД.ММ.ГГГГ")&amp;" - "&amp;TEXT(Планировщик!M51,"ДД.ММ.ГГГГ")&amp;";"))</f>
        <v/>
      </c>
      <c r="G66" s="11"/>
      <c r="H66" s="11"/>
      <c r="I66" s="11"/>
      <c r="J66" s="11"/>
    </row>
    <row r="67" spans="1:10" ht="52.5" customHeight="1" x14ac:dyDescent="0.2">
      <c r="A67" s="23" t="str">
        <f>Планировщик!A52</f>
        <v>Участок производства CМC сухим способом</v>
      </c>
      <c r="B67" s="28" t="str">
        <f>Планировщик!B52</f>
        <v>Слесарь-ремонтник 7 разряда</v>
      </c>
      <c r="C67" s="29" t="str">
        <f>Планировщик!C52</f>
        <v>Хасанов З.Г.</v>
      </c>
      <c r="D67" s="30" t="str">
        <f>Планировщик!D52</f>
        <v>20647</v>
      </c>
      <c r="E67" s="23">
        <f>Планировщик!E52</f>
        <v>28</v>
      </c>
      <c r="F67" s="23" t="str">
        <f>_xlfn.TEXTJOIN(CHAR(10),1,IF(OR(ISBLANK(Планировщик!F52),ISBLANK(Планировщик!G52)),"",TEXT(Планировщик!F52,"ДД.ММ.ГГГГ")&amp;" - "&amp;TEXT(Планировщик!G52,"ДД.ММ.ГГГГ")&amp;";"),IF(OR(ISBLANK(Планировщик!I52),ISBLANK(Планировщик!J52)),"",TEXT(Планировщик!I52,"ДД.ММ.ГГГГ")&amp;" - "&amp;TEXT(Планировщик!J52,"ДД.ММ.ГГГГ")&amp;";"),IF(OR(ISBLANK(Планировщик!L52),ISBLANK(Планировщик!M52)),"",TEXT(Планировщик!L52,"ДД.ММ.ГГГГ")&amp;" - "&amp;TEXT(Планировщик!M52,"ДД.ММ.ГГГГ")&amp;";"))</f>
        <v>15.06.2026 - 29.06.2026;
17.12.2026 - 31.12.2026;</v>
      </c>
      <c r="G67" s="11"/>
      <c r="H67" s="11"/>
      <c r="I67" s="11"/>
      <c r="J67" s="11"/>
    </row>
    <row r="68" spans="1:10" ht="52.5" customHeight="1" x14ac:dyDescent="0.2">
      <c r="A68" s="23" t="str">
        <f>Планировщик!A53</f>
        <v>Участок производства CМC сухим способом</v>
      </c>
      <c r="B68" s="28" t="str">
        <f>Планировщик!B53</f>
        <v>Слесарь-ремонтник 7 разряда</v>
      </c>
      <c r="C68" s="29" t="str">
        <f>Планировщик!C53</f>
        <v>Федоров П.М.</v>
      </c>
      <c r="D68" s="30">
        <f>Планировщик!D53</f>
        <v>23465</v>
      </c>
      <c r="E68" s="23">
        <f>Планировщик!E53</f>
        <v>28</v>
      </c>
      <c r="F68" s="23" t="str">
        <f>_xlfn.TEXTJOIN(CHAR(10),1,IF(OR(ISBLANK(Планировщик!F53),ISBLANK(Планировщик!G53)),"",TEXT(Планировщик!F53,"ДД.ММ.ГГГГ")&amp;" - "&amp;TEXT(Планировщик!G53,"ДД.ММ.ГГГГ")&amp;";"),IF(OR(ISBLANK(Планировщик!I53),ISBLANK(Планировщик!J53)),"",TEXT(Планировщик!I53,"ДД.ММ.ГГГГ")&amp;" - "&amp;TEXT(Планировщик!J53,"ДД.ММ.ГГГГ")&amp;";"),IF(OR(ISBLANK(Планировщик!L53),ISBLANK(Планировщик!M53)),"",TEXT(Планировщик!L53,"ДД.ММ.ГГГГ")&amp;" - "&amp;TEXT(Планировщик!M53,"ДД.ММ.ГГГГ")&amp;";"))</f>
        <v>03.03.2026 - 31.03.2026;</v>
      </c>
      <c r="G68" s="11"/>
      <c r="H68" s="11"/>
      <c r="I68" s="11"/>
      <c r="J68" s="11"/>
    </row>
    <row r="69" spans="1:10" ht="52.5" customHeight="1" x14ac:dyDescent="0.2">
      <c r="A69" s="23" t="str">
        <f>Планировщик!A54</f>
        <v>Участок производства CМC сухим способом</v>
      </c>
      <c r="B69" s="28" t="str">
        <f>Планировщик!B54</f>
        <v>Слесарь-ремонтник 7 разряда</v>
      </c>
      <c r="C69" s="29" t="str">
        <f>Планировщик!C54</f>
        <v>Нигматзянов И.Р.</v>
      </c>
      <c r="D69" s="30" t="str">
        <f>Планировщик!D54</f>
        <v>20683</v>
      </c>
      <c r="E69" s="23">
        <f>Планировщик!E54</f>
        <v>28</v>
      </c>
      <c r="F69" s="23" t="str">
        <f>_xlfn.TEXTJOIN(CHAR(10),1,IF(OR(ISBLANK(Планировщик!F54),ISBLANK(Планировщик!G54)),"",TEXT(Планировщик!F54,"ДД.ММ.ГГГГ")&amp;" - "&amp;TEXT(Планировщик!G54,"ДД.ММ.ГГГГ")&amp;";"),IF(OR(ISBLANK(Планировщик!I54),ISBLANK(Планировщик!J54)),"",TEXT(Планировщик!I54,"ДД.ММ.ГГГГ")&amp;" - "&amp;TEXT(Планировщик!J54,"ДД.ММ.ГГГГ")&amp;";"),IF(OR(ISBLANK(Планировщик!L54),ISBLANK(Планировщик!M54)),"",TEXT(Планировщик!L54,"ДД.ММ.ГГГГ")&amp;" - "&amp;TEXT(Планировщик!M54,"ДД.ММ.ГГГГ")&amp;";"))</f>
        <v>15.01.2026 - 29.01.2026;
14.08.2026 - 28.08.2026;</v>
      </c>
      <c r="G69" s="11"/>
      <c r="H69" s="11"/>
      <c r="I69" s="11"/>
      <c r="J69" s="11"/>
    </row>
    <row r="70" spans="1:10" ht="52.5" customHeight="1" x14ac:dyDescent="0.2">
      <c r="A70" s="23" t="str">
        <f>Планировщик!A55</f>
        <v>Участок производства CМC сухим способом</v>
      </c>
      <c r="B70" s="28" t="str">
        <f>Планировщик!B55</f>
        <v>Слесарь-ремонтник 7 разряда</v>
      </c>
      <c r="C70" s="29" t="str">
        <f>Планировщик!C55</f>
        <v>Ахметов А.Р.</v>
      </c>
      <c r="D70" s="30" t="str">
        <f>Планировщик!D55</f>
        <v>22806</v>
      </c>
      <c r="E70" s="23">
        <f>Планировщик!E55</f>
        <v>28</v>
      </c>
      <c r="F70" s="23" t="str">
        <f>_xlfn.TEXTJOIN(CHAR(10),1,IF(OR(ISBLANK(Планировщик!F55),ISBLANK(Планировщик!G55)),"",TEXT(Планировщик!F55,"ДД.ММ.ГГГГ")&amp;" - "&amp;TEXT(Планировщик!G55,"ДД.ММ.ГГГГ")&amp;";"),IF(OR(ISBLANK(Планировщик!I55),ISBLANK(Планировщик!J55)),"",TEXT(Планировщик!I55,"ДД.ММ.ГГГГ")&amp;" - "&amp;TEXT(Планировщик!J55,"ДД.ММ.ГГГГ")&amp;";"),IF(OR(ISBLANK(Планировщик!L55),ISBLANK(Планировщик!M55)),"",TEXT(Планировщик!L55,"ДД.ММ.ГГГГ")&amp;" - "&amp;TEXT(Планировщик!M55,"ДД.ММ.ГГГГ")&amp;";"))</f>
        <v>15.10.2026 - 12.11.2026;</v>
      </c>
      <c r="G70" s="11"/>
      <c r="H70" s="11"/>
      <c r="I70" s="11"/>
      <c r="J70" s="11"/>
    </row>
    <row r="71" spans="1:10" ht="52.5" customHeight="1" x14ac:dyDescent="0.2">
      <c r="A71" s="23" t="str">
        <f>Планировщик!A56</f>
        <v>Участок производства CМC сухим способом</v>
      </c>
      <c r="B71" s="28" t="str">
        <f>Планировщик!B56</f>
        <v>Слесарь-ремонтник 7 разряда</v>
      </c>
      <c r="C71" s="29" t="str">
        <f>Планировщик!C56</f>
        <v>Мифтахов А.Р.</v>
      </c>
      <c r="D71" s="30">
        <f>Планировщик!D56</f>
        <v>23120</v>
      </c>
      <c r="E71" s="23">
        <f>Планировщик!E56</f>
        <v>28</v>
      </c>
      <c r="F71" s="23" t="str">
        <f>_xlfn.TEXTJOIN(CHAR(10),1,IF(OR(ISBLANK(Планировщик!F56),ISBLANK(Планировщик!G56)),"",TEXT(Планировщик!F56,"ДД.ММ.ГГГГ")&amp;" - "&amp;TEXT(Планировщик!G56,"ДД.ММ.ГГГГ")&amp;";"),IF(OR(ISBLANK(Планировщик!I56),ISBLANK(Планировщик!J56)),"",TEXT(Планировщик!I56,"ДД.ММ.ГГГГ")&amp;" - "&amp;TEXT(Планировщик!J56,"ДД.ММ.ГГГГ")&amp;";"),IF(OR(ISBLANK(Планировщик!L56),ISBLANK(Планировщик!M56)),"",TEXT(Планировщик!L56,"ДД.ММ.ГГГГ")&amp;" - "&amp;TEXT(Планировщик!M56,"ДД.ММ.ГГГГ")&amp;";"))</f>
        <v>15.08.2026 - 12.09.2026;</v>
      </c>
      <c r="G71" s="11"/>
      <c r="H71" s="11"/>
      <c r="I71" s="11"/>
      <c r="J71" s="11"/>
    </row>
    <row r="72" spans="1:10" ht="52.5" customHeight="1" x14ac:dyDescent="0.2">
      <c r="A72" s="23" t="str">
        <f>Планировщик!A57</f>
        <v>Участок производства CМC сухим способом</v>
      </c>
      <c r="B72" s="28" t="str">
        <f>Планировщик!B57</f>
        <v xml:space="preserve">Оператор по АСУП </v>
      </c>
      <c r="C72" s="29" t="str">
        <f>Планировщик!C57</f>
        <v>Лыгов А.О.</v>
      </c>
      <c r="D72" s="30" t="str">
        <f>Планировщик!D57</f>
        <v>23490</v>
      </c>
      <c r="E72" s="23">
        <f>Планировщик!E57</f>
        <v>28</v>
      </c>
      <c r="F72" s="23" t="str">
        <f>_xlfn.TEXTJOIN(CHAR(10),1,IF(OR(ISBLANK(Планировщик!F57),ISBLANK(Планировщик!G57)),"",TEXT(Планировщик!F57,"ДД.ММ.ГГГГ")&amp;" - "&amp;TEXT(Планировщик!G57,"ДД.ММ.ГГГГ")&amp;";"),IF(OR(ISBLANK(Планировщик!I57),ISBLANK(Планировщик!J57)),"",TEXT(Планировщик!I57,"ДД.ММ.ГГГГ")&amp;" - "&amp;TEXT(Планировщик!J57,"ДД.ММ.ГГГГ")&amp;";"),IF(OR(ISBLANK(Планировщик!L57),ISBLANK(Планировщик!M57)),"",TEXT(Планировщик!L57,"ДД.ММ.ГГГГ")&amp;" - "&amp;TEXT(Планировщик!M57,"ДД.ММ.ГГГГ")&amp;";"))</f>
        <v>12.05.2026 - 26.05.2026;
10.12.2026 - 24.12.2026;</v>
      </c>
      <c r="G72" s="11"/>
      <c r="H72" s="11"/>
      <c r="I72" s="11"/>
      <c r="J72" s="11"/>
    </row>
    <row r="73" spans="1:10" ht="52.5" customHeight="1" x14ac:dyDescent="0.2">
      <c r="A73" s="23" t="str">
        <f>Планировщик!A58</f>
        <v>Участок производства CМC сухим способом</v>
      </c>
      <c r="B73" s="28" t="str">
        <f>Планировщик!B58</f>
        <v xml:space="preserve">Оператор по АСУП </v>
      </c>
      <c r="C73" s="29" t="str">
        <f>Планировщик!C58</f>
        <v>Мухортов И.А</v>
      </c>
      <c r="D73" s="30">
        <f>Планировщик!D58</f>
        <v>22302</v>
      </c>
      <c r="E73" s="23">
        <f>Планировщик!E58</f>
        <v>28</v>
      </c>
      <c r="F73" s="23" t="str">
        <f>_xlfn.TEXTJOIN(CHAR(10),1,IF(OR(ISBLANK(Планировщик!F58),ISBLANK(Планировщик!G58)),"",TEXT(Планировщик!F58,"ДД.ММ.ГГГГ")&amp;" - "&amp;TEXT(Планировщик!G58,"ДД.ММ.ГГГГ")&amp;";"),IF(OR(ISBLANK(Планировщик!I58),ISBLANK(Планировщик!J58)),"",TEXT(Планировщик!I58,"ДД.ММ.ГГГГ")&amp;" - "&amp;TEXT(Планировщик!J58,"ДД.ММ.ГГГГ")&amp;";"),IF(OR(ISBLANK(Планировщик!L58),ISBLANK(Планировщик!M58)),"",TEXT(Планировщик!L58,"ДД.ММ.ГГГГ")&amp;" - "&amp;TEXT(Планировщик!M58,"ДД.ММ.ГГГГ")&amp;";"))</f>
        <v>01.06.2026 - 29.06.2026;</v>
      </c>
      <c r="G73" s="11"/>
      <c r="H73" s="11"/>
      <c r="I73" s="11"/>
      <c r="J73" s="11"/>
    </row>
    <row r="74" spans="1:10" ht="52.5" customHeight="1" x14ac:dyDescent="0.2">
      <c r="A74" s="23" t="str">
        <f>Планировщик!A59</f>
        <v>Участок производства CМC сухим способом</v>
      </c>
      <c r="B74" s="28" t="str">
        <f>Планировщик!B59</f>
        <v xml:space="preserve">Оператор по АСУП </v>
      </c>
      <c r="C74" s="29" t="str">
        <f>Планировщик!C59</f>
        <v>Мингафин И.И.</v>
      </c>
      <c r="D74" s="30" t="str">
        <f>Планировщик!D59</f>
        <v>20606</v>
      </c>
      <c r="E74" s="23">
        <f>Планировщик!E59</f>
        <v>28</v>
      </c>
      <c r="F74" s="23" t="str">
        <f>_xlfn.TEXTJOIN(CHAR(10),1,IF(OR(ISBLANK(Планировщик!F59),ISBLANK(Планировщик!G59)),"",TEXT(Планировщик!F59,"ДД.ММ.ГГГГ")&amp;" - "&amp;TEXT(Планировщик!G59,"ДД.ММ.ГГГГ")&amp;";"),IF(OR(ISBLANK(Планировщик!I59),ISBLANK(Планировщик!J59)),"",TEXT(Планировщик!I59,"ДД.ММ.ГГГГ")&amp;" - "&amp;TEXT(Планировщик!J59,"ДД.ММ.ГГГГ")&amp;";"),IF(OR(ISBLANK(Планировщик!L59),ISBLANK(Планировщик!M59)),"",TEXT(Планировщик!L59,"ДД.ММ.ГГГГ")&amp;" - "&amp;TEXT(Планировщик!M59,"ДД.ММ.ГГГГ")&amp;";"))</f>
        <v>01.05.2026 - 15.05.2026;
01.08.2026 - 15.08.2026;</v>
      </c>
      <c r="G74" s="11"/>
      <c r="H74" s="11"/>
      <c r="I74" s="11"/>
      <c r="J74" s="11"/>
    </row>
    <row r="75" spans="1:10" ht="52.5" customHeight="1" x14ac:dyDescent="0.2">
      <c r="A75" s="23" t="str">
        <f>Планировщик!A60</f>
        <v>Участок производства CМC сухим способом</v>
      </c>
      <c r="B75" s="28" t="str">
        <f>Планировщик!B60</f>
        <v xml:space="preserve">Оператор по АСУП </v>
      </c>
      <c r="C75" s="29" t="str">
        <f>Планировщик!C60</f>
        <v>Мазитов И.И</v>
      </c>
      <c r="D75" s="30" t="str">
        <f>Планировщик!D60</f>
        <v>20835</v>
      </c>
      <c r="E75" s="23">
        <f>Планировщик!E60</f>
        <v>28</v>
      </c>
      <c r="F75" s="23" t="str">
        <f>_xlfn.TEXTJOIN(CHAR(10),1,IF(OR(ISBLANK(Планировщик!F60),ISBLANK(Планировщик!G60)),"",TEXT(Планировщик!F60,"ДД.ММ.ГГГГ")&amp;" - "&amp;TEXT(Планировщик!G60,"ДД.ММ.ГГГГ")&amp;";"),IF(OR(ISBLANK(Планировщик!I60),ISBLANK(Планировщик!J60)),"",TEXT(Планировщик!I60,"ДД.ММ.ГГГГ")&amp;" - "&amp;TEXT(Планировщик!J60,"ДД.ММ.ГГГГ")&amp;";"),IF(OR(ISBLANK(Планировщик!L60),ISBLANK(Планировщик!M60)),"",TEXT(Планировщик!L60,"ДД.ММ.ГГГГ")&amp;" - "&amp;TEXT(Планировщик!M60,"ДД.ММ.ГГГГ")&amp;";"))</f>
        <v>01.01.2026 - 15.01.2026;
01.05.2026 - 15.05.2026;</v>
      </c>
      <c r="G75" s="11"/>
      <c r="H75" s="11"/>
      <c r="I75" s="11"/>
      <c r="J75" s="11"/>
    </row>
    <row r="76" spans="1:10" ht="52.5" customHeight="1" x14ac:dyDescent="0.2">
      <c r="A76" s="23" t="str">
        <f>Планировщик!A61</f>
        <v>Участок производства CМC сухим способом</v>
      </c>
      <c r="B76" s="28" t="str">
        <f>Планировщик!B61</f>
        <v xml:space="preserve">Оператор по АСУП </v>
      </c>
      <c r="C76" s="29" t="str">
        <f>Планировщик!C61</f>
        <v xml:space="preserve">Сафин Д.М </v>
      </c>
      <c r="D76" s="30">
        <f>Планировщик!D61</f>
        <v>22044</v>
      </c>
      <c r="E76" s="23">
        <f>Планировщик!E61</f>
        <v>28</v>
      </c>
      <c r="F76" s="23" t="str">
        <f>_xlfn.TEXTJOIN(CHAR(10),1,IF(OR(ISBLANK(Планировщик!F61),ISBLANK(Планировщик!G61)),"",TEXT(Планировщик!F61,"ДД.ММ.ГГГГ")&amp;" - "&amp;TEXT(Планировщик!G61,"ДД.ММ.ГГГГ")&amp;";"),IF(OR(ISBLANK(Планировщик!I61),ISBLANK(Планировщик!J61)),"",TEXT(Планировщик!I61,"ДД.ММ.ГГГГ")&amp;" - "&amp;TEXT(Планировщик!J61,"ДД.ММ.ГГГГ")&amp;";"),IF(OR(ISBLANK(Планировщик!L61),ISBLANK(Планировщик!M61)),"",TEXT(Планировщик!L61,"ДД.ММ.ГГГГ")&amp;" - "&amp;TEXT(Планировщик!M61,"ДД.ММ.ГГГГ")&amp;";"))</f>
        <v>01.02.2026 - 15.02.2026;
15.08.2026 - 29.08.2026;</v>
      </c>
      <c r="G76" s="11"/>
      <c r="H76" s="11"/>
      <c r="I76" s="11"/>
      <c r="J76" s="11"/>
    </row>
    <row r="77" spans="1:10" ht="52.5" customHeight="1" x14ac:dyDescent="0.2">
      <c r="A77" s="23" t="str">
        <f>Планировщик!A62</f>
        <v>Участок производства CМC сухим способом</v>
      </c>
      <c r="B77" s="28" t="str">
        <f>Планировщик!B62</f>
        <v xml:space="preserve">Оператор по АСУП </v>
      </c>
      <c r="C77" s="29" t="str">
        <f>Планировщик!C62</f>
        <v>Тухватуллин И.Р.</v>
      </c>
      <c r="D77" s="30" t="str">
        <f>Планировщик!D62</f>
        <v>22649</v>
      </c>
      <c r="E77" s="23">
        <f>Планировщик!E62</f>
        <v>28</v>
      </c>
      <c r="F77" s="23" t="str">
        <f>_xlfn.TEXTJOIN(CHAR(10),1,IF(OR(ISBLANK(Планировщик!F62),ISBLANK(Планировщик!G62)),"",TEXT(Планировщик!F62,"ДД.ММ.ГГГГ")&amp;" - "&amp;TEXT(Планировщик!G62,"ДД.ММ.ГГГГ")&amp;";"),IF(OR(ISBLANK(Планировщик!I62),ISBLANK(Планировщик!J62)),"",TEXT(Планировщик!I62,"ДД.ММ.ГГГГ")&amp;" - "&amp;TEXT(Планировщик!J62,"ДД.ММ.ГГГГ")&amp;";"),IF(OR(ISBLANK(Планировщик!L62),ISBLANK(Планировщик!M62)),"",TEXT(Планировщик!L62,"ДД.ММ.ГГГГ")&amp;" - "&amp;TEXT(Планировщик!M62,"ДД.ММ.ГГГГ")&amp;";"))</f>
        <v>01.03.2026 - 15.03.2026;
01.10.2026 - 15.10.2026;</v>
      </c>
      <c r="G77" s="11"/>
      <c r="H77" s="11"/>
      <c r="I77" s="11"/>
      <c r="J77" s="11"/>
    </row>
    <row r="78" spans="1:10" ht="52.5" customHeight="1" x14ac:dyDescent="0.2">
      <c r="A78" s="23" t="str">
        <f>Планировщик!A63</f>
        <v>Участок производства CМC сухим способом</v>
      </c>
      <c r="B78" s="28" t="str">
        <f>Планировщик!B63</f>
        <v xml:space="preserve">Оператор по АСУП </v>
      </c>
      <c r="C78" s="29" t="str">
        <f>Планировщик!C63</f>
        <v xml:space="preserve">Федоров Д.А. </v>
      </c>
      <c r="D78" s="30" t="str">
        <f>Планировщик!D63</f>
        <v>20850</v>
      </c>
      <c r="E78" s="23">
        <f>Планировщик!E63</f>
        <v>28</v>
      </c>
      <c r="F78" s="23" t="str">
        <f>_xlfn.TEXTJOIN(CHAR(10),1,IF(OR(ISBLANK(Планировщик!F63),ISBLANK(Планировщик!G63)),"",TEXT(Планировщик!F63,"ДД.ММ.ГГГГ")&amp;" - "&amp;TEXT(Планировщик!G63,"ДД.ММ.ГГГГ")&amp;";"),IF(OR(ISBLANK(Планировщик!I63),ISBLANK(Планировщик!J63)),"",TEXT(Планировщик!I63,"ДД.ММ.ГГГГ")&amp;" - "&amp;TEXT(Планировщик!J63,"ДД.ММ.ГГГГ")&amp;";"),IF(OR(ISBLANK(Планировщик!L63),ISBLANK(Планировщик!M63)),"",TEXT(Планировщик!L63,"ДД.ММ.ГГГГ")&amp;" - "&amp;TEXT(Планировщик!M63,"ДД.ММ.ГГГГ")&amp;";"))</f>
        <v>01.07.2026 - 15.07.2026;
14.09.2026 - 28.09.2026;</v>
      </c>
      <c r="G78" s="11"/>
      <c r="H78" s="11"/>
      <c r="I78" s="11"/>
      <c r="J78" s="11"/>
    </row>
    <row r="79" spans="1:10" ht="52.5" customHeight="1" x14ac:dyDescent="0.2">
      <c r="A79" s="23" t="str">
        <f>Планировщик!A64</f>
        <v>Участок производства CМC сухим способом</v>
      </c>
      <c r="B79" s="28" t="str">
        <f>Планировщик!B64</f>
        <v xml:space="preserve">Оператор по АСУП </v>
      </c>
      <c r="C79" s="29" t="str">
        <f>Планировщик!C64</f>
        <v>Хуснутдинов А.М.</v>
      </c>
      <c r="D79" s="30" t="str">
        <f>Планировщик!D64</f>
        <v>22609</v>
      </c>
      <c r="E79" s="23">
        <f>Планировщик!E64</f>
        <v>28</v>
      </c>
      <c r="F79" s="23" t="str">
        <f>_xlfn.TEXTJOIN(CHAR(10),1,IF(OR(ISBLANK(Планировщик!F64),ISBLANK(Планировщик!G64)),"",TEXT(Планировщик!F64,"ДД.ММ.ГГГГ")&amp;" - "&amp;TEXT(Планировщик!G64,"ДД.ММ.ГГГГ")&amp;";"),IF(OR(ISBLANK(Планировщик!I64),ISBLANK(Планировщик!J64)),"",TEXT(Планировщик!I64,"ДД.ММ.ГГГГ")&amp;" - "&amp;TEXT(Планировщик!J64,"ДД.ММ.ГГГГ")&amp;";"),IF(OR(ISBLANK(Планировщик!L64),ISBLANK(Планировщик!M64)),"",TEXT(Планировщик!L64,"ДД.ММ.ГГГГ")&amp;" - "&amp;TEXT(Планировщик!M64,"ДД.ММ.ГГГГ")&amp;";"))</f>
        <v>01.06.2026 - 29.06.2026;</v>
      </c>
      <c r="G79" s="11"/>
      <c r="H79" s="11"/>
      <c r="I79" s="11"/>
      <c r="J79" s="11"/>
    </row>
    <row r="80" spans="1:10" ht="52.5" customHeight="1" x14ac:dyDescent="0.2">
      <c r="A80" s="23" t="str">
        <f>Планировщик!A65</f>
        <v>Участок производства CМC сухим способом</v>
      </c>
      <c r="B80" s="28" t="str">
        <f>Планировщик!B65</f>
        <v xml:space="preserve">Оператор по АСУП </v>
      </c>
      <c r="C80" s="29" t="str">
        <f>Планировщик!C65</f>
        <v xml:space="preserve">Батраченко В.В. </v>
      </c>
      <c r="D80" s="30" t="str">
        <f>Планировщик!D65</f>
        <v>22872</v>
      </c>
      <c r="E80" s="23">
        <f>Планировщик!E65</f>
        <v>28</v>
      </c>
      <c r="F80" s="23" t="str">
        <f>_xlfn.TEXTJOIN(CHAR(10),1,IF(OR(ISBLANK(Планировщик!F65),ISBLANK(Планировщик!G65)),"",TEXT(Планировщик!F65,"ДД.ММ.ГГГГ")&amp;" - "&amp;TEXT(Планировщик!G65,"ДД.ММ.ГГГГ")&amp;";"),IF(OR(ISBLANK(Планировщик!I65),ISBLANK(Планировщик!J65)),"",TEXT(Планировщик!I65,"ДД.ММ.ГГГГ")&amp;" - "&amp;TEXT(Планировщик!J65,"ДД.ММ.ГГГГ")&amp;";"),IF(OR(ISBLANK(Планировщик!L65),ISBLANK(Планировщик!M65)),"",TEXT(Планировщик!L65,"ДД.ММ.ГГГГ")&amp;" - "&amp;TEXT(Планировщик!M65,"ДД.ММ.ГГГГ")&amp;";"))</f>
        <v>01.09.2026 - 15.09.2026;
03.11.2026 - 17.11.2026;</v>
      </c>
      <c r="G80" s="11"/>
      <c r="H80" s="11"/>
      <c r="I80" s="11"/>
      <c r="J80" s="11"/>
    </row>
    <row r="81" spans="1:10" ht="52.5" customHeight="1" x14ac:dyDescent="0.2">
      <c r="A81" s="23" t="str">
        <f>Планировщик!A66</f>
        <v>Участок производства CМC сухим способом</v>
      </c>
      <c r="B81" s="28" t="str">
        <f>Планировщик!B66</f>
        <v xml:space="preserve">Аппаратчик подготовки сырья, отпуска п/ф и продукции </v>
      </c>
      <c r="C81" s="29" t="str">
        <f>Планировщик!C66</f>
        <v>Хафизов А.Р.</v>
      </c>
      <c r="D81" s="30">
        <f>Планировщик!D66</f>
        <v>23411</v>
      </c>
      <c r="E81" s="23">
        <f>Планировщик!E66</f>
        <v>28</v>
      </c>
      <c r="F81" s="23" t="str">
        <f>_xlfn.TEXTJOIN(CHAR(10),1,IF(OR(ISBLANK(Планировщик!F66),ISBLANK(Планировщик!G66)),"",TEXT(Планировщик!F66,"ДД.ММ.ГГГГ")&amp;" - "&amp;TEXT(Планировщик!G66,"ДД.ММ.ГГГГ")&amp;";"),IF(OR(ISBLANK(Планировщик!I66),ISBLANK(Планировщик!J66)),"",TEXT(Планировщик!I66,"ДД.ММ.ГГГГ")&amp;" - "&amp;TEXT(Планировщик!J66,"ДД.ММ.ГГГГ")&amp;";"),IF(OR(ISBLANK(Планировщик!L66),ISBLANK(Планировщик!M66)),"",TEXT(Планировщик!L66,"ДД.ММ.ГГГГ")&amp;" - "&amp;TEXT(Планировщик!M66,"ДД.ММ.ГГГГ")&amp;";"))</f>
        <v/>
      </c>
      <c r="G81" s="11"/>
      <c r="H81" s="11"/>
      <c r="I81" s="11"/>
      <c r="J81" s="11"/>
    </row>
    <row r="82" spans="1:10" ht="52.5" customHeight="1" x14ac:dyDescent="0.2">
      <c r="A82" s="23" t="str">
        <f>Планировщик!A67</f>
        <v>Участок производства CМC сухим способом</v>
      </c>
      <c r="B82" s="28" t="str">
        <f>Планировщик!B67</f>
        <v xml:space="preserve">Аппаратчик подготовки сырья, отпуска п/ф и продукции </v>
      </c>
      <c r="C82" s="29" t="str">
        <f>Планировщик!C67</f>
        <v>Архипов А.Г.</v>
      </c>
      <c r="D82" s="30">
        <f>Планировщик!D67</f>
        <v>23419</v>
      </c>
      <c r="E82" s="23">
        <f>Планировщик!E67</f>
        <v>28</v>
      </c>
      <c r="F82" s="23" t="str">
        <f>_xlfn.TEXTJOIN(CHAR(10),1,IF(OR(ISBLANK(Планировщик!F67),ISBLANK(Планировщик!G67)),"",TEXT(Планировщик!F67,"ДД.ММ.ГГГГ")&amp;" - "&amp;TEXT(Планировщик!G67,"ДД.ММ.ГГГГ")&amp;";"),IF(OR(ISBLANK(Планировщик!I67),ISBLANK(Планировщик!J67)),"",TEXT(Планировщик!I67,"ДД.ММ.ГГГГ")&amp;" - "&amp;TEXT(Планировщик!J67,"ДД.ММ.ГГГГ")&amp;";"),IF(OR(ISBLANK(Планировщик!L67),ISBLANK(Планировщик!M67)),"",TEXT(Планировщик!L67,"ДД.ММ.ГГГГ")&amp;" - "&amp;TEXT(Планировщик!M67,"ДД.ММ.ГГГГ")&amp;";"))</f>
        <v>08.06.2026 - 06.07.2026;</v>
      </c>
      <c r="G82" s="11"/>
      <c r="H82" s="11"/>
      <c r="I82" s="11"/>
      <c r="J82" s="11"/>
    </row>
    <row r="83" spans="1:10" ht="52.5" customHeight="1" x14ac:dyDescent="0.2">
      <c r="A83" s="23" t="str">
        <f>Планировщик!A68</f>
        <v>Участок производства CМC сухим способом</v>
      </c>
      <c r="B83" s="28" t="str">
        <f>Планировщик!B68</f>
        <v xml:space="preserve">Аппаратчик подготовки сырья, отпуска п/ф и продукции </v>
      </c>
      <c r="C83" s="29" t="str">
        <f>Планировщик!C68</f>
        <v>Нурмиев И.Х.</v>
      </c>
      <c r="D83" s="30" t="str">
        <f>Планировщик!D68</f>
        <v>23322</v>
      </c>
      <c r="E83" s="23">
        <f>Планировщик!E68</f>
        <v>28</v>
      </c>
      <c r="F83" s="23" t="str">
        <f>_xlfn.TEXTJOIN(CHAR(10),1,IF(OR(ISBLANK(Планировщик!F68),ISBLANK(Планировщик!G68)),"",TEXT(Планировщик!F68,"ДД.ММ.ГГГГ")&amp;" - "&amp;TEXT(Планировщик!G68,"ДД.ММ.ГГГГ")&amp;";"),IF(OR(ISBLANK(Планировщик!I68),ISBLANK(Планировщик!J68)),"",TEXT(Планировщик!I68,"ДД.ММ.ГГГГ")&amp;" - "&amp;TEXT(Планировщик!J68,"ДД.ММ.ГГГГ")&amp;";"),IF(OR(ISBLANK(Планировщик!L68),ISBLANK(Планировщик!M68)),"",TEXT(Планировщик!L68,"ДД.ММ.ГГГГ")&amp;" - "&amp;TEXT(Планировщик!M68,"ДД.ММ.ГГГГ")&amp;";"))</f>
        <v/>
      </c>
      <c r="G83" s="11"/>
      <c r="H83" s="11"/>
      <c r="I83" s="11"/>
      <c r="J83" s="11"/>
    </row>
    <row r="84" spans="1:10" ht="52.5" customHeight="1" x14ac:dyDescent="0.2">
      <c r="A84" s="23" t="str">
        <f>Планировщик!A69</f>
        <v>Участок производства CМC сухим способом</v>
      </c>
      <c r="B84" s="28" t="str">
        <f>Планировщик!B69</f>
        <v xml:space="preserve">Аппаратчик подготовки сырья, отпуска п/ф и продукции </v>
      </c>
      <c r="C84" s="29" t="str">
        <f>Планировщик!C69</f>
        <v>Муфазалов Г.Р.</v>
      </c>
      <c r="D84" s="30" t="str">
        <f>Планировщик!D69</f>
        <v>23227</v>
      </c>
      <c r="E84" s="23">
        <f>Планировщик!E69</f>
        <v>28</v>
      </c>
      <c r="F84" s="23" t="str">
        <f>_xlfn.TEXTJOIN(CHAR(10),1,IF(OR(ISBLANK(Планировщик!F69),ISBLANK(Планировщик!G69)),"",TEXT(Планировщик!F69,"ДД.ММ.ГГГГ")&amp;" - "&amp;TEXT(Планировщик!G69,"ДД.ММ.ГГГГ")&amp;";"),IF(OR(ISBLANK(Планировщик!I69),ISBLANK(Планировщик!J69)),"",TEXT(Планировщик!I69,"ДД.ММ.ГГГГ")&amp;" - "&amp;TEXT(Планировщик!J69,"ДД.ММ.ГГГГ")&amp;";"),IF(OR(ISBLANK(Планировщик!L69),ISBLANK(Планировщик!M69)),"",TEXT(Планировщик!L69,"ДД.ММ.ГГГГ")&amp;" - "&amp;TEXT(Планировщик!M69,"ДД.ММ.ГГГГ")&amp;";"))</f>
        <v>31.01.2026 - 28.02.2026;</v>
      </c>
      <c r="G84" s="11"/>
      <c r="H84" s="11"/>
      <c r="I84" s="11"/>
      <c r="J84" s="11"/>
    </row>
    <row r="85" spans="1:10" ht="52.5" customHeight="1" x14ac:dyDescent="0.2">
      <c r="A85" s="23" t="str">
        <f>Планировщик!A70</f>
        <v>Участок производства CМC сухим способом</v>
      </c>
      <c r="B85" s="28" t="str">
        <f>Планировщик!B70</f>
        <v xml:space="preserve">Аппаратчик подготовки сырья, отпуска п/ф и продукции </v>
      </c>
      <c r="C85" s="29" t="str">
        <f>Планировщик!C70</f>
        <v>Яковлев А.О.</v>
      </c>
      <c r="D85" s="30">
        <f>Планировщик!D70</f>
        <v>23254</v>
      </c>
      <c r="E85" s="23">
        <f>Планировщик!E70</f>
        <v>28</v>
      </c>
      <c r="F85" s="23" t="str">
        <f>_xlfn.TEXTJOIN(CHAR(10),1,IF(OR(ISBLANK(Планировщик!F70),ISBLANK(Планировщик!G70)),"",TEXT(Планировщик!F70,"ДД.ММ.ГГГГ")&amp;" - "&amp;TEXT(Планировщик!G70,"ДД.ММ.ГГГГ")&amp;";"),IF(OR(ISBLANK(Планировщик!I70),ISBLANK(Планировщик!J70)),"",TEXT(Планировщик!I70,"ДД.ММ.ГГГГ")&amp;" - "&amp;TEXT(Планировщик!J70,"ДД.ММ.ГГГГ")&amp;";"),IF(OR(ISBLANK(Планировщик!L70),ISBLANK(Планировщик!M70)),"",TEXT(Планировщик!L70,"ДД.ММ.ГГГГ")&amp;" - "&amp;TEXT(Планировщик!M70,"ДД.ММ.ГГГГ")&amp;";"))</f>
        <v>25.05.2026 - 08.06.2026;
15.08.2026 - 29.08.2026;</v>
      </c>
      <c r="G85" s="11"/>
      <c r="H85" s="11"/>
      <c r="I85" s="11"/>
      <c r="J85" s="11"/>
    </row>
    <row r="86" spans="1:10" ht="52.5" customHeight="1" x14ac:dyDescent="0.2">
      <c r="A86" s="23" t="str">
        <f>Планировщик!A71</f>
        <v>Участок производства CМC сухим способом</v>
      </c>
      <c r="B86" s="28" t="str">
        <f>Планировщик!B71</f>
        <v xml:space="preserve">Аппаратчик подготовки сырья, отпуска п/ф и продукции </v>
      </c>
      <c r="C86" s="29" t="str">
        <f>Планировщик!C71</f>
        <v xml:space="preserve">Ахмедова Г.Р. </v>
      </c>
      <c r="D86" s="30" t="str">
        <f>Планировщик!D71</f>
        <v>22908</v>
      </c>
      <c r="E86" s="23">
        <f>Планировщик!E71</f>
        <v>28</v>
      </c>
      <c r="F86" s="23" t="str">
        <f>_xlfn.TEXTJOIN(CHAR(10),1,IF(OR(ISBLANK(Планировщик!F71),ISBLANK(Планировщик!G71)),"",TEXT(Планировщик!F71,"ДД.ММ.ГГГГ")&amp;" - "&amp;TEXT(Планировщик!G71,"ДД.ММ.ГГГГ")&amp;";"),IF(OR(ISBLANK(Планировщик!I71),ISBLANK(Планировщик!J71)),"",TEXT(Планировщик!I71,"ДД.ММ.ГГГГ")&amp;" - "&amp;TEXT(Планировщик!J71,"ДД.ММ.ГГГГ")&amp;";"),IF(OR(ISBLANK(Планировщик!L71),ISBLANK(Планировщик!M71)),"",TEXT(Планировщик!L71,"ДД.ММ.ГГГГ")&amp;" - "&amp;TEXT(Планировщик!M71,"ДД.ММ.ГГГГ")&amp;";"))</f>
        <v>01.07.2026 - 15.07.2026;
15.10.2026 - 29.10.2026;</v>
      </c>
      <c r="G86" s="11"/>
      <c r="H86" s="11"/>
      <c r="I86" s="11"/>
      <c r="J86" s="11"/>
    </row>
    <row r="87" spans="1:10" ht="52.5" customHeight="1" x14ac:dyDescent="0.2">
      <c r="A87" s="23" t="str">
        <f>Планировщик!A72</f>
        <v>Участок производства CМC сухим способом</v>
      </c>
      <c r="B87" s="28" t="str">
        <f>Планировщик!B72</f>
        <v xml:space="preserve">Аппаратчик подготовки сырья, отпуска п/ф и продукции </v>
      </c>
      <c r="C87" s="29" t="str">
        <f>Планировщик!C72</f>
        <v>Нуреев Р.С.</v>
      </c>
      <c r="D87" s="30" t="str">
        <f>Планировщик!D72</f>
        <v>23320</v>
      </c>
      <c r="E87" s="23">
        <f>Планировщик!E72</f>
        <v>28</v>
      </c>
      <c r="F87" s="23" t="str">
        <f>_xlfn.TEXTJOIN(CHAR(10),1,IF(OR(ISBLANK(Планировщик!F72),ISBLANK(Планировщик!G72)),"",TEXT(Планировщик!F72,"ДД.ММ.ГГГГ")&amp;" - "&amp;TEXT(Планировщик!G72,"ДД.ММ.ГГГГ")&amp;";"),IF(OR(ISBLANK(Планировщик!I72),ISBLANK(Планировщик!J72)),"",TEXT(Планировщик!I72,"ДД.ММ.ГГГГ")&amp;" - "&amp;TEXT(Планировщик!J72,"ДД.ММ.ГГГГ")&amp;";"),IF(OR(ISBLANK(Планировщик!L72),ISBLANK(Планировщик!M72)),"",TEXT(Планировщик!L72,"ДД.ММ.ГГГГ")&amp;" - "&amp;TEXT(Планировщик!M72,"ДД.ММ.ГГГГ")&amp;";"))</f>
        <v>16.04.2026 - 30.04.2026;
16.09.2026 - 30.09.2026;</v>
      </c>
      <c r="G87" s="11"/>
      <c r="H87" s="11"/>
      <c r="I87" s="11"/>
      <c r="J87" s="11"/>
    </row>
    <row r="88" spans="1:10" ht="52.5" customHeight="1" x14ac:dyDescent="0.2">
      <c r="A88" s="23" t="str">
        <f>Планировщик!A73</f>
        <v>Участок производства CМC сухим способом</v>
      </c>
      <c r="B88" s="28" t="str">
        <f>Планировщик!B73</f>
        <v xml:space="preserve">Аппаратчик подготовки сырья, отпуска п/ф и продукции </v>
      </c>
      <c r="C88" s="29" t="str">
        <f>Планировщик!C73</f>
        <v>Загуменнова А.Н.</v>
      </c>
      <c r="D88" s="30" t="str">
        <f>Планировщик!D73</f>
        <v>23275</v>
      </c>
      <c r="E88" s="23">
        <f>Планировщик!E73</f>
        <v>28</v>
      </c>
      <c r="F88" s="23" t="str">
        <f>_xlfn.TEXTJOIN(CHAR(10),1,IF(OR(ISBLANK(Планировщик!F73),ISBLANK(Планировщик!G73)),"",TEXT(Планировщик!F73,"ДД.ММ.ГГГГ")&amp;" - "&amp;TEXT(Планировщик!G73,"ДД.ММ.ГГГГ")&amp;";"),IF(OR(ISBLANK(Планировщик!I73),ISBLANK(Планировщик!J73)),"",TEXT(Планировщик!I73,"ДД.ММ.ГГГГ")&amp;" - "&amp;TEXT(Планировщик!J73,"ДД.ММ.ГГГГ")&amp;";"),IF(OR(ISBLANK(Планировщик!L73),ISBLANK(Планировщик!M73)),"",TEXT(Планировщик!L73,"ДД.ММ.ГГГГ")&amp;" - "&amp;TEXT(Планировщик!M73,"ДД.ММ.ГГГГ")&amp;";"))</f>
        <v>27.12.2025 - 02.01.2026;
01.06.2026 - 14.06.2026;
01.08.2026 - 10.08.2026;</v>
      </c>
      <c r="G88" s="11"/>
      <c r="H88" s="11"/>
      <c r="I88" s="11"/>
      <c r="J88" s="11"/>
    </row>
    <row r="89" spans="1:10" ht="52.5" customHeight="1" x14ac:dyDescent="0.2">
      <c r="A89" s="23" t="str">
        <f>Планировщик!A74</f>
        <v>Участок производства CМC сухим способом</v>
      </c>
      <c r="B89" s="28" t="str">
        <f>Планировщик!B74</f>
        <v xml:space="preserve">Аппаратчик подготовки сырья, отпуска п/ф и продукции </v>
      </c>
      <c r="C89" s="29" t="str">
        <f>Планировщик!C74</f>
        <v>Ахметов Р.С.</v>
      </c>
      <c r="D89" s="30" t="str">
        <f>Планировщик!D74</f>
        <v>23290</v>
      </c>
      <c r="E89" s="23">
        <f>Планировщик!E74</f>
        <v>28</v>
      </c>
      <c r="F89" s="23" t="str">
        <f>_xlfn.TEXTJOIN(CHAR(10),1,IF(OR(ISBLANK(Планировщик!F74),ISBLANK(Планировщик!G74)),"",TEXT(Планировщик!F74,"ДД.ММ.ГГГГ")&amp;" - "&amp;TEXT(Планировщик!G74,"ДД.ММ.ГГГГ")&amp;";"),IF(OR(ISBLANK(Планировщик!I74),ISBLANK(Планировщик!J74)),"",TEXT(Планировщик!I74,"ДД.ММ.ГГГГ")&amp;" - "&amp;TEXT(Планировщик!J74,"ДД.ММ.ГГГГ")&amp;";"),IF(OR(ISBLANK(Планировщик!L74),ISBLANK(Планировщик!M74)),"",TEXT(Планировщик!L74,"ДД.ММ.ГГГГ")&amp;" - "&amp;TEXT(Планировщик!M74,"ДД.ММ.ГГГГ")&amp;";"))</f>
        <v>03.02.2026 - 17.02.2026;
01.06.2026 - 15.06.2026;</v>
      </c>
      <c r="G89" s="11"/>
      <c r="H89" s="11"/>
      <c r="I89" s="11"/>
      <c r="J89" s="11"/>
    </row>
    <row r="90" spans="1:10" ht="52.5" customHeight="1" x14ac:dyDescent="0.2">
      <c r="A90" s="23" t="str">
        <f>Планировщик!A75</f>
        <v>Участок производства CМC сухим способом</v>
      </c>
      <c r="B90" s="28" t="str">
        <f>Планировщик!B75</f>
        <v xml:space="preserve">Аппаратчик подготовки сырья, отпуска п/ф и продукции </v>
      </c>
      <c r="C90" s="29" t="str">
        <f>Планировщик!C75</f>
        <v>Укладников Д.А.</v>
      </c>
      <c r="D90" s="30">
        <f>Планировщик!D75</f>
        <v>23294</v>
      </c>
      <c r="E90" s="23">
        <f>Планировщик!E75</f>
        <v>28</v>
      </c>
      <c r="F90" s="23" t="str">
        <f>_xlfn.TEXTJOIN(CHAR(10),1,IF(OR(ISBLANK(Планировщик!F75),ISBLANK(Планировщик!G75)),"",TEXT(Планировщик!F75,"ДД.ММ.ГГГГ")&amp;" - "&amp;TEXT(Планировщик!G75,"ДД.ММ.ГГГГ")&amp;";"),IF(OR(ISBLANK(Планировщик!I75),ISBLANK(Планировщик!J75)),"",TEXT(Планировщик!I75,"ДД.ММ.ГГГГ")&amp;" - "&amp;TEXT(Планировщик!J75,"ДД.ММ.ГГГГ")&amp;";"),IF(OR(ISBLANK(Планировщик!L75),ISBLANK(Планировщик!M75)),"",TEXT(Планировщик!L75,"ДД.ММ.ГГГГ")&amp;" - "&amp;TEXT(Планировщик!M75,"ДД.ММ.ГГГГ")&amp;";"))</f>
        <v>10.03.2026 - 24.03.2026;
15.09.2026 - 29.09.2026;</v>
      </c>
      <c r="G90" s="11"/>
      <c r="H90" s="11"/>
      <c r="I90" s="11"/>
      <c r="J90" s="11"/>
    </row>
    <row r="91" spans="1:10" ht="52.5" customHeight="1" x14ac:dyDescent="0.2">
      <c r="A91" s="23" t="str">
        <f>Планировщик!A76</f>
        <v>Участок производства CМC сухим способом</v>
      </c>
      <c r="B91" s="28" t="str">
        <f>Планировщик!B76</f>
        <v xml:space="preserve">Аппаратчик подготовки сырья, отпуска п/ф и продукции </v>
      </c>
      <c r="C91" s="29" t="str">
        <f>Планировщик!C76</f>
        <v>Мугинов А.П.</v>
      </c>
      <c r="D91" s="30">
        <f>Планировщик!D76</f>
        <v>23296</v>
      </c>
      <c r="E91" s="23">
        <f>Планировщик!E76</f>
        <v>28</v>
      </c>
      <c r="F91" s="23" t="str">
        <f>_xlfn.TEXTJOIN(CHAR(10),1,IF(OR(ISBLANK(Планировщик!F76),ISBLANK(Планировщик!G76)),"",TEXT(Планировщик!F76,"ДД.ММ.ГГГГ")&amp;" - "&amp;TEXT(Планировщик!G76,"ДД.ММ.ГГГГ")&amp;";"),IF(OR(ISBLANK(Планировщик!I76),ISBLANK(Планировщик!J76)),"",TEXT(Планировщик!I76,"ДД.ММ.ГГГГ")&amp;" - "&amp;TEXT(Планировщик!J76,"ДД.ММ.ГГГГ")&amp;";"),IF(OR(ISBLANK(Планировщик!L76),ISBLANK(Планировщик!M76)),"",TEXT(Планировщик!L76,"ДД.ММ.ГГГГ")&amp;" - "&amp;TEXT(Планировщик!M76,"ДД.ММ.ГГГГ")&amp;";"))</f>
        <v>10.03.2026 - 24.03.2026;
15.09.2026 - 29.09.2026;</v>
      </c>
      <c r="G91" s="11"/>
      <c r="H91" s="11"/>
      <c r="I91" s="11"/>
      <c r="J91" s="11"/>
    </row>
    <row r="92" spans="1:10" ht="52.5" customHeight="1" x14ac:dyDescent="0.2">
      <c r="A92" s="23" t="str">
        <f>Планировщик!A77</f>
        <v>Участок производства CМC сухим способом</v>
      </c>
      <c r="B92" s="28" t="str">
        <f>Планировщик!B77</f>
        <v xml:space="preserve">Аппаратчик подготовки сырья, отпуска п/ф и продукции </v>
      </c>
      <c r="C92" s="29" t="str">
        <f>Планировщик!C77</f>
        <v>Рылов С.Ю.</v>
      </c>
      <c r="D92" s="30">
        <f>Планировщик!D77</f>
        <v>22894</v>
      </c>
      <c r="E92" s="23">
        <f>Планировщик!E77</f>
        <v>28</v>
      </c>
      <c r="F92" s="23" t="str">
        <f>_xlfn.TEXTJOIN(CHAR(10),1,IF(OR(ISBLANK(Планировщик!F77),ISBLANK(Планировщик!G77)),"",TEXT(Планировщик!F77,"ДД.ММ.ГГГГ")&amp;" - "&amp;TEXT(Планировщик!G77,"ДД.ММ.ГГГГ")&amp;";"),IF(OR(ISBLANK(Планировщик!I77),ISBLANK(Планировщик!J77)),"",TEXT(Планировщик!I77,"ДД.ММ.ГГГГ")&amp;" - "&amp;TEXT(Планировщик!J77,"ДД.ММ.ГГГГ")&amp;";"),IF(OR(ISBLANK(Планировщик!L77),ISBLANK(Планировщик!M77)),"",TEXT(Планировщик!L77,"ДД.ММ.ГГГГ")&amp;" - "&amp;TEXT(Планировщик!M77,"ДД.ММ.ГГГГ")&amp;";"))</f>
        <v>01.04.2026 - 15.04.2026;
15.06.2026 - 29.06.2026;</v>
      </c>
      <c r="G92" s="11"/>
      <c r="H92" s="11"/>
      <c r="I92" s="11"/>
      <c r="J92" s="11"/>
    </row>
    <row r="93" spans="1:10" ht="52.5" customHeight="1" x14ac:dyDescent="0.2">
      <c r="A93" s="23" t="str">
        <f>Планировщик!A78</f>
        <v>Участок производства CМC сухим способом</v>
      </c>
      <c r="B93" s="28" t="str">
        <f>Планировщик!B78</f>
        <v xml:space="preserve">Аппаратчик подготовки сырья, отпуска п/ф и продукции </v>
      </c>
      <c r="C93" s="29" t="str">
        <f>Планировщик!C78</f>
        <v>Богданов А.Д.</v>
      </c>
      <c r="D93" s="30">
        <f>Планировщик!D78</f>
        <v>23302</v>
      </c>
      <c r="E93" s="23">
        <f>Планировщик!E78</f>
        <v>28</v>
      </c>
      <c r="F93" s="23" t="str">
        <f>_xlfn.TEXTJOIN(CHAR(10),1,IF(OR(ISBLANK(Планировщик!F78),ISBLANK(Планировщик!G78)),"",TEXT(Планировщик!F78,"ДД.ММ.ГГГГ")&amp;" - "&amp;TEXT(Планировщик!G78,"ДД.ММ.ГГГГ")&amp;";"),IF(OR(ISBLANK(Планировщик!I78),ISBLANK(Планировщик!J78)),"",TEXT(Планировщик!I78,"ДД.ММ.ГГГГ")&amp;" - "&amp;TEXT(Планировщик!J78,"ДД.ММ.ГГГГ")&amp;";"),IF(OR(ISBLANK(Планировщик!L78),ISBLANK(Планировщик!M78)),"",TEXT(Планировщик!L78,"ДД.ММ.ГГГГ")&amp;" - "&amp;TEXT(Планировщик!M78,"ДД.ММ.ГГГГ")&amp;";"))</f>
        <v>15.07.2026 - 30.07.2026;
29.12.2026 - 11.01.2027;</v>
      </c>
      <c r="G93" s="11"/>
      <c r="H93" s="11"/>
      <c r="I93" s="11"/>
      <c r="J93" s="11"/>
    </row>
    <row r="94" spans="1:10" ht="52.5" customHeight="1" x14ac:dyDescent="0.2">
      <c r="A94" s="23" t="str">
        <f>Планировщик!A79</f>
        <v>Участок производства CМC сухим способом</v>
      </c>
      <c r="B94" s="28" t="str">
        <f>Планировщик!B79</f>
        <v xml:space="preserve">Аппаратчик подготовки сырья, отпуска п/ф и продукции </v>
      </c>
      <c r="C94" s="29" t="str">
        <f>Планировщик!C79</f>
        <v>Коновалов С.Г.</v>
      </c>
      <c r="D94" s="30" t="str">
        <f>Планировщик!D79</f>
        <v>23303</v>
      </c>
      <c r="E94" s="23">
        <f>Планировщик!E79</f>
        <v>28</v>
      </c>
      <c r="F94" s="23" t="str">
        <f>_xlfn.TEXTJOIN(CHAR(10),1,IF(OR(ISBLANK(Планировщик!F79),ISBLANK(Планировщик!G79)),"",TEXT(Планировщик!F79,"ДД.ММ.ГГГГ")&amp;" - "&amp;TEXT(Планировщик!G79,"ДД.ММ.ГГГГ")&amp;";"),IF(OR(ISBLANK(Планировщик!I79),ISBLANK(Планировщик!J79)),"",TEXT(Планировщик!I79,"ДД.ММ.ГГГГ")&amp;" - "&amp;TEXT(Планировщик!J79,"ДД.ММ.ГГГГ")&amp;";"),IF(OR(ISBLANK(Планировщик!L79),ISBLANK(Планировщик!M79)),"",TEXT(Планировщик!L79,"ДД.ММ.ГГГГ")&amp;" - "&amp;TEXT(Планировщик!M79,"ДД.ММ.ГГГГ")&amp;";"))</f>
        <v>15.07.2026 - 29.07.2026;
01.10.2026 - 15.10.2026;</v>
      </c>
      <c r="G94" s="11"/>
      <c r="H94" s="11"/>
      <c r="I94" s="11"/>
      <c r="J94" s="11"/>
    </row>
    <row r="95" spans="1:10" ht="52.5" customHeight="1" x14ac:dyDescent="0.2">
      <c r="A95" s="23" t="str">
        <f>Планировщик!A80</f>
        <v>Участок производства CМC сухим способом</v>
      </c>
      <c r="B95" s="28" t="str">
        <f>Планировщик!B80</f>
        <v xml:space="preserve">Аппаратчик подготовки сырья, отпуска п/ф и продукции </v>
      </c>
      <c r="C95" s="29" t="str">
        <f>Планировщик!C80</f>
        <v>Сафронов Д.С.</v>
      </c>
      <c r="D95" s="30" t="str">
        <f>Планировщик!D80</f>
        <v>22962</v>
      </c>
      <c r="E95" s="23">
        <f>Планировщик!E80</f>
        <v>28</v>
      </c>
      <c r="F95" s="23" t="str">
        <f>_xlfn.TEXTJOIN(CHAR(10),1,IF(OR(ISBLANK(Планировщик!F80),ISBLANK(Планировщик!G80)),"",TEXT(Планировщик!F80,"ДД.ММ.ГГГГ")&amp;" - "&amp;TEXT(Планировщик!G80,"ДД.ММ.ГГГГ")&amp;";"),IF(OR(ISBLANK(Планировщик!I80),ISBLANK(Планировщик!J80)),"",TEXT(Планировщик!I80,"ДД.ММ.ГГГГ")&amp;" - "&amp;TEXT(Планировщик!J80,"ДД.ММ.ГГГГ")&amp;";"),IF(OR(ISBLANK(Планировщик!L80),ISBLANK(Планировщик!M80)),"",TEXT(Планировщик!L80,"ДД.ММ.ГГГГ")&amp;" - "&amp;TEXT(Планировщик!M80,"ДД.ММ.ГГГГ")&amp;";"))</f>
        <v>08.01.2026 - 22.01.2026;
15.07.2026 - 29.07.2026;</v>
      </c>
      <c r="G95" s="11"/>
      <c r="H95" s="11"/>
      <c r="I95" s="11"/>
      <c r="J95" s="11"/>
    </row>
    <row r="96" spans="1:10" ht="52.5" customHeight="1" x14ac:dyDescent="0.2">
      <c r="A96" s="23" t="str">
        <f>Планировщик!A81</f>
        <v>Участок производства CМC сухим способом</v>
      </c>
      <c r="B96" s="28" t="str">
        <f>Планировщик!B81</f>
        <v xml:space="preserve">Аппаратчик подготовки сырья, отпуска п/ф и продукции </v>
      </c>
      <c r="C96" s="29" t="str">
        <f>Планировщик!C81</f>
        <v>Тимербаев Ф.Ф.</v>
      </c>
      <c r="D96" s="30">
        <f>Планировщик!D81</f>
        <v>23309</v>
      </c>
      <c r="E96" s="23">
        <f>Планировщик!E81</f>
        <v>28</v>
      </c>
      <c r="F96" s="23" t="str">
        <f>_xlfn.TEXTJOIN(CHAR(10),1,IF(OR(ISBLANK(Планировщик!F81),ISBLANK(Планировщик!G81)),"",TEXT(Планировщик!F81,"ДД.ММ.ГГГГ")&amp;" - "&amp;TEXT(Планировщик!G81,"ДД.ММ.ГГГГ")&amp;";"),IF(OR(ISBLANK(Планировщик!I81),ISBLANK(Планировщик!J81)),"",TEXT(Планировщик!I81,"ДД.ММ.ГГГГ")&amp;" - "&amp;TEXT(Планировщик!J81,"ДД.ММ.ГГГГ")&amp;";"),IF(OR(ISBLANK(Планировщик!L81),ISBLANK(Планировщик!M81)),"",TEXT(Планировщик!L81,"ДД.ММ.ГГГГ")&amp;" - "&amp;TEXT(Планировщик!M81,"ДД.ММ.ГГГГ")&amp;";"))</f>
        <v>15.06.2026 - 22.06.2026;
15.07.2026 - 22.07.2026;
01.09.2026 - 15.09.2026;</v>
      </c>
      <c r="G96" s="11"/>
      <c r="H96" s="11"/>
      <c r="I96" s="11"/>
      <c r="J96" s="11"/>
    </row>
    <row r="97" spans="1:10" ht="52.5" customHeight="1" x14ac:dyDescent="0.2">
      <c r="A97" s="23" t="str">
        <f>Планировщик!A82</f>
        <v>Участок производства CМC сухим способом</v>
      </c>
      <c r="B97" s="28" t="str">
        <f>Планировщик!B82</f>
        <v xml:space="preserve">Аппаратчик подготовки сырья, отпуска п/ф и продукции </v>
      </c>
      <c r="C97" s="29" t="str">
        <f>Планировщик!C82</f>
        <v>Имамиев Р.Р.</v>
      </c>
      <c r="D97" s="30" t="str">
        <f>Планировщик!D82</f>
        <v>23007</v>
      </c>
      <c r="E97" s="23">
        <f>Планировщик!E82</f>
        <v>28</v>
      </c>
      <c r="F97" s="23" t="str">
        <f>_xlfn.TEXTJOIN(CHAR(10),1,IF(OR(ISBLANK(Планировщик!F82),ISBLANK(Планировщик!G82)),"",TEXT(Планировщик!F82,"ДД.ММ.ГГГГ")&amp;" - "&amp;TEXT(Планировщик!G82,"ДД.ММ.ГГГГ")&amp;";"),IF(OR(ISBLANK(Планировщик!I82),ISBLANK(Планировщик!J82)),"",TEXT(Планировщик!I82,"ДД.ММ.ГГГГ")&amp;" - "&amp;TEXT(Планировщик!J82,"ДД.ММ.ГГГГ")&amp;";"),IF(OR(ISBLANK(Планировщик!L82),ISBLANK(Планировщик!M82)),"",TEXT(Планировщик!L82,"ДД.ММ.ГГГГ")&amp;" - "&amp;TEXT(Планировщик!M82,"ДД.ММ.ГГГГ")&amp;";"))</f>
        <v>01.06.2026 - 15.06.2026;
15.12.2026 - 29.12.2026;</v>
      </c>
      <c r="G97" s="11"/>
      <c r="H97" s="11"/>
      <c r="I97" s="11"/>
      <c r="J97" s="11"/>
    </row>
    <row r="98" spans="1:10" ht="52.5" customHeight="1" x14ac:dyDescent="0.2">
      <c r="A98" s="23" t="str">
        <f>Планировщик!A83</f>
        <v>Участок производства CМC сухим способом</v>
      </c>
      <c r="B98" s="28" t="str">
        <f>Планировщик!B83</f>
        <v xml:space="preserve">Аппаратчик подготовки сырья, отпуска п/ф и продукции </v>
      </c>
      <c r="C98" s="29" t="str">
        <f>Планировщик!C83</f>
        <v>Зиятдинова А.В.</v>
      </c>
      <c r="D98" s="30">
        <f>Планировщик!D83</f>
        <v>23177</v>
      </c>
      <c r="E98" s="23">
        <f>Планировщик!E83</f>
        <v>28</v>
      </c>
      <c r="F98" s="23" t="str">
        <f>_xlfn.TEXTJOIN(CHAR(10),1,IF(OR(ISBLANK(Планировщик!F83),ISBLANK(Планировщик!G83)),"",TEXT(Планировщик!F83,"ДД.ММ.ГГГГ")&amp;" - "&amp;TEXT(Планировщик!G83,"ДД.ММ.ГГГГ")&amp;";"),IF(OR(ISBLANK(Планировщик!I83),ISBLANK(Планировщик!J83)),"",TEXT(Планировщик!I83,"ДД.ММ.ГГГГ")&amp;" - "&amp;TEXT(Планировщик!J83,"ДД.ММ.ГГГГ")&amp;";"),IF(OR(ISBLANK(Планировщик!L83),ISBLANK(Планировщик!M83)),"",TEXT(Планировщик!L83,"ДД.ММ.ГГГГ")&amp;" - "&amp;TEXT(Планировщик!M83,"ДД.ММ.ГГГГ")&amp;";"))</f>
        <v>26.01.2026 - 23.02.2026;</v>
      </c>
      <c r="G98" s="11"/>
      <c r="H98" s="11"/>
      <c r="I98" s="11"/>
      <c r="J98" s="11"/>
    </row>
    <row r="99" spans="1:10" ht="52.5" customHeight="1" x14ac:dyDescent="0.2">
      <c r="A99" s="23" t="str">
        <f>Планировщик!A84</f>
        <v>Участок производства CМC сухим способом</v>
      </c>
      <c r="B99" s="28" t="str">
        <f>Планировщик!B84</f>
        <v xml:space="preserve">Аппаратчик подготовки сырья, отпуска п/ф и продукции </v>
      </c>
      <c r="C99" s="29" t="str">
        <f>Планировщик!C84</f>
        <v>Гиззатуллин Р.Н.</v>
      </c>
      <c r="D99" s="30" t="str">
        <f>Планировщик!D84</f>
        <v>23479</v>
      </c>
      <c r="E99" s="23">
        <f>Планировщик!E84</f>
        <v>28</v>
      </c>
      <c r="F99" s="23" t="str">
        <f>_xlfn.TEXTJOIN(CHAR(10),1,IF(OR(ISBLANK(Планировщик!F84),ISBLANK(Планировщик!G84)),"",TEXT(Планировщик!F84,"ДД.ММ.ГГГГ")&amp;" - "&amp;TEXT(Планировщик!G84,"ДД.ММ.ГГГГ")&amp;";"),IF(OR(ISBLANK(Планировщик!I84),ISBLANK(Планировщик!J84)),"",TEXT(Планировщик!I84,"ДД.ММ.ГГГГ")&amp;" - "&amp;TEXT(Планировщик!J84,"ДД.ММ.ГГГГ")&amp;";"),IF(OR(ISBLANK(Планировщик!L84),ISBLANK(Планировщик!M84)),"",TEXT(Планировщик!L84,"ДД.ММ.ГГГГ")&amp;" - "&amp;TEXT(Планировщик!M84,"ДД.ММ.ГГГГ")&amp;";"))</f>
        <v>01.10.2026 - 15.10.2026;
01.07.2026 - 15.07.2026;</v>
      </c>
      <c r="G99" s="11"/>
      <c r="H99" s="11"/>
      <c r="I99" s="11"/>
      <c r="J99" s="11"/>
    </row>
    <row r="100" spans="1:10" ht="52.5" customHeight="1" x14ac:dyDescent="0.2">
      <c r="A100" s="23" t="str">
        <f>Планировщик!A85</f>
        <v>Участок производства CМC сухим способом</v>
      </c>
      <c r="B100" s="28" t="str">
        <f>Планировщик!B85</f>
        <v xml:space="preserve">Аппаратчик подготовки сырья, отпуска п/ф и продукции </v>
      </c>
      <c r="C100" s="29" t="str">
        <f>Планировщик!C85</f>
        <v>Ахматгалиев Т.Р.</v>
      </c>
      <c r="D100" s="30">
        <f>Планировщик!D85</f>
        <v>23218</v>
      </c>
      <c r="E100" s="23">
        <f>Планировщик!E85</f>
        <v>28</v>
      </c>
      <c r="F100" s="23" t="str">
        <f>_xlfn.TEXTJOIN(CHAR(10),1,IF(OR(ISBLANK(Планировщик!F85),ISBLANK(Планировщик!G85)),"",TEXT(Планировщик!F85,"ДД.ММ.ГГГГ")&amp;" - "&amp;TEXT(Планировщик!G85,"ДД.ММ.ГГГГ")&amp;";"),IF(OR(ISBLANK(Планировщик!I85),ISBLANK(Планировщик!J85)),"",TEXT(Планировщик!I85,"ДД.ММ.ГГГГ")&amp;" - "&amp;TEXT(Планировщик!J85,"ДД.ММ.ГГГГ")&amp;";"),IF(OR(ISBLANK(Планировщик!L85),ISBLANK(Планировщик!M85)),"",TEXT(Планировщик!L85,"ДД.ММ.ГГГГ")&amp;" - "&amp;TEXT(Планировщик!M85,"ДД.ММ.ГГГГ")&amp;";"))</f>
        <v>11.01.2026 - 08.02.2026;</v>
      </c>
      <c r="G100" s="11"/>
      <c r="H100" s="11"/>
      <c r="I100" s="11"/>
      <c r="J100" s="11"/>
    </row>
    <row r="101" spans="1:10" ht="52.5" customHeight="1" x14ac:dyDescent="0.2">
      <c r="A101" s="23" t="str">
        <f>Планировщик!A86</f>
        <v>Участок производства CМC сухим способом</v>
      </c>
      <c r="B101" s="28" t="str">
        <f>Планировщик!B86</f>
        <v xml:space="preserve">Аппаратчик подготовки сырья, отпуска п/ф и продукции </v>
      </c>
      <c r="C101" s="29" t="str">
        <f>Планировщик!C86</f>
        <v>Ганеев М.Р.</v>
      </c>
      <c r="D101" s="30">
        <f>Планировщик!D86</f>
        <v>23225</v>
      </c>
      <c r="E101" s="23">
        <f>Планировщик!E86</f>
        <v>28</v>
      </c>
      <c r="F101" s="23" t="str">
        <f>_xlfn.TEXTJOIN(CHAR(10),1,IF(OR(ISBLANK(Планировщик!F86),ISBLANK(Планировщик!G86)),"",TEXT(Планировщик!F86,"ДД.ММ.ГГГГ")&amp;" - "&amp;TEXT(Планировщик!G86,"ДД.ММ.ГГГГ")&amp;";"),IF(OR(ISBLANK(Планировщик!I86),ISBLANK(Планировщик!J86)),"",TEXT(Планировщик!I86,"ДД.ММ.ГГГГ")&amp;" - "&amp;TEXT(Планировщик!J86,"ДД.ММ.ГГГГ")&amp;";"),IF(OR(ISBLANK(Планировщик!L86),ISBLANK(Планировщик!M86)),"",TEXT(Планировщик!L86,"ДД.ММ.ГГГГ")&amp;" - "&amp;TEXT(Планировщик!M86,"ДД.ММ.ГГГГ")&amp;";"))</f>
        <v>01.07.2026 - 15.07.2026;
01.09.2026 - 15.09.2026;</v>
      </c>
      <c r="G101" s="11"/>
      <c r="H101" s="11"/>
      <c r="I101" s="11"/>
      <c r="J101" s="11"/>
    </row>
    <row r="102" spans="1:10" ht="52.5" customHeight="1" x14ac:dyDescent="0.2">
      <c r="A102" s="23" t="str">
        <f>Планировщик!A87</f>
        <v>Участок производства CМC сухим способом</v>
      </c>
      <c r="B102" s="28" t="str">
        <f>Планировщик!B87</f>
        <v xml:space="preserve">Аппаратчик подготовки сырья, отпуска п/ф и продукции </v>
      </c>
      <c r="C102" s="29" t="str">
        <f>Планировщик!C87</f>
        <v xml:space="preserve"> Рахматуллин Ф.Р.</v>
      </c>
      <c r="D102" s="30" t="str">
        <f>Планировщик!D87</f>
        <v>20782</v>
      </c>
      <c r="E102" s="23">
        <f>Планировщик!E87</f>
        <v>28</v>
      </c>
      <c r="F102" s="23" t="str">
        <f>_xlfn.TEXTJOIN(CHAR(10),1,IF(OR(ISBLANK(Планировщик!F87),ISBLANK(Планировщик!G87)),"",TEXT(Планировщик!F87,"ДД.ММ.ГГГГ")&amp;" - "&amp;TEXT(Планировщик!G87,"ДД.ММ.ГГГГ")&amp;";"),IF(OR(ISBLANK(Планировщик!I87),ISBLANK(Планировщик!J87)),"",TEXT(Планировщик!I87,"ДД.ММ.ГГГГ")&amp;" - "&amp;TEXT(Планировщик!J87,"ДД.ММ.ГГГГ")&amp;";"),IF(OR(ISBLANK(Планировщик!L87),ISBLANK(Планировщик!M87)),"",TEXT(Планировщик!L87,"ДД.ММ.ГГГГ")&amp;" - "&amp;TEXT(Планировщик!M87,"ДД.ММ.ГГГГ")&amp;";"))</f>
        <v/>
      </c>
      <c r="G102" s="11"/>
      <c r="H102" s="11"/>
      <c r="I102" s="11"/>
      <c r="J102" s="11"/>
    </row>
    <row r="103" spans="1:10" ht="52.5" customHeight="1" x14ac:dyDescent="0.2">
      <c r="A103" s="23" t="str">
        <f>Планировщик!A88</f>
        <v>Участок производства CМC сухим способом</v>
      </c>
      <c r="B103" s="28" t="str">
        <f>Планировщик!B88</f>
        <v xml:space="preserve">Аппаратчик подготовки сырья, отпуска п/ф и продукции </v>
      </c>
      <c r="C103" s="29" t="str">
        <f>Планировщик!C88</f>
        <v>Царегородцева Н.В.</v>
      </c>
      <c r="D103" s="30" t="str">
        <f>Планировщик!D88</f>
        <v>23021</v>
      </c>
      <c r="E103" s="23">
        <f>Планировщик!E88</f>
        <v>28</v>
      </c>
      <c r="F103" s="23" t="str">
        <f>_xlfn.TEXTJOIN(CHAR(10),1,IF(OR(ISBLANK(Планировщик!F88),ISBLANK(Планировщик!G88)),"",TEXT(Планировщик!F88,"ДД.ММ.ГГГГ")&amp;" - "&amp;TEXT(Планировщик!G88,"ДД.ММ.ГГГГ")&amp;";"),IF(OR(ISBLANK(Планировщик!I88),ISBLANK(Планировщик!J88)),"",TEXT(Планировщик!I88,"ДД.ММ.ГГГГ")&amp;" - "&amp;TEXT(Планировщик!J88,"ДД.ММ.ГГГГ")&amp;";"),IF(OR(ISBLANK(Планировщик!L88),ISBLANK(Планировщик!M88)),"",TEXT(Планировщик!L88,"ДД.ММ.ГГГГ")&amp;" - "&amp;TEXT(Планировщик!M88,"ДД.ММ.ГГГГ")&amp;";"))</f>
        <v>01.06.2026 - 15.06.2026;
01.11.2026 - 15.11.2026;</v>
      </c>
      <c r="G103" s="11"/>
      <c r="H103" s="11"/>
      <c r="I103" s="11"/>
      <c r="J103" s="11"/>
    </row>
    <row r="104" spans="1:10" ht="52.5" customHeight="1" x14ac:dyDescent="0.2">
      <c r="A104" s="23" t="str">
        <f>Планировщик!A89</f>
        <v>Участок производства CМC сухим способом</v>
      </c>
      <c r="B104" s="28" t="str">
        <f>Планировщик!B89</f>
        <v xml:space="preserve">Аппаратчик подготовки сырья, отпуска п/ф и продукции </v>
      </c>
      <c r="C104" s="29" t="str">
        <f>Планировщик!C89</f>
        <v>Гибадуллина З.С.</v>
      </c>
      <c r="D104" s="30" t="str">
        <f>Планировщик!D89</f>
        <v>23001</v>
      </c>
      <c r="E104" s="23">
        <f>Планировщик!E89</f>
        <v>28</v>
      </c>
      <c r="F104" s="23" t="str">
        <f>_xlfn.TEXTJOIN(CHAR(10),1,IF(OR(ISBLANK(Планировщик!F89),ISBLANK(Планировщик!G89)),"",TEXT(Планировщик!F89,"ДД.ММ.ГГГГ")&amp;" - "&amp;TEXT(Планировщик!G89,"ДД.ММ.ГГГГ")&amp;";"),IF(OR(ISBLANK(Планировщик!I89),ISBLANK(Планировщик!J89)),"",TEXT(Планировщик!I89,"ДД.ММ.ГГГГ")&amp;" - "&amp;TEXT(Планировщик!J89,"ДД.ММ.ГГГГ")&amp;";"),IF(OR(ISBLANK(Планировщик!L89),ISBLANK(Планировщик!M89)),"",TEXT(Планировщик!L89,"ДД.ММ.ГГГГ")&amp;" - "&amp;TEXT(Планировщик!M89,"ДД.ММ.ГГГГ")&amp;";"))</f>
        <v>15.05.2026 - 29.05.2026;
15.09.2026 - 29.09.2026;</v>
      </c>
      <c r="G104" s="11"/>
      <c r="H104" s="11"/>
      <c r="I104" s="11"/>
      <c r="J104" s="11"/>
    </row>
    <row r="105" spans="1:10" ht="52.5" customHeight="1" x14ac:dyDescent="0.2">
      <c r="A105" s="23" t="str">
        <f>Планировщик!A90</f>
        <v>Участок производства CМC сухим способом</v>
      </c>
      <c r="B105" s="28" t="str">
        <f>Планировщик!B90</f>
        <v xml:space="preserve">Аппаратчик подготовки сырья, отпуска п/ф и продукции </v>
      </c>
      <c r="C105" s="29" t="str">
        <f>Планировщик!C90</f>
        <v>Гибадуллин Р.Х.</v>
      </c>
      <c r="D105" s="30" t="str">
        <f>Планировщик!D90</f>
        <v>23000</v>
      </c>
      <c r="E105" s="23">
        <f>Планировщик!E90</f>
        <v>28</v>
      </c>
      <c r="F105" s="23" t="str">
        <f>_xlfn.TEXTJOIN(CHAR(10),1,IF(OR(ISBLANK(Планировщик!F90),ISBLANK(Планировщик!G90)),"",TEXT(Планировщик!F90,"ДД.ММ.ГГГГ")&amp;" - "&amp;TEXT(Планировщик!G90,"ДД.ММ.ГГГГ")&amp;";"),IF(OR(ISBLANK(Планировщик!I90),ISBLANK(Планировщик!J90)),"",TEXT(Планировщик!I90,"ДД.ММ.ГГГГ")&amp;" - "&amp;TEXT(Планировщик!J90,"ДД.ММ.ГГГГ")&amp;";"),IF(OR(ISBLANK(Планировщик!L90),ISBLANK(Планировщик!M90)),"",TEXT(Планировщик!L90,"ДД.ММ.ГГГГ")&amp;" - "&amp;TEXT(Планировщик!M90,"ДД.ММ.ГГГГ")&amp;";"))</f>
        <v>15.05.2026 - 29.05.2026;
15.09.2026 - 29.09.2026;</v>
      </c>
      <c r="G105" s="11"/>
      <c r="H105" s="11"/>
      <c r="I105" s="11"/>
      <c r="J105" s="11"/>
    </row>
    <row r="106" spans="1:10" ht="52.5" customHeight="1" x14ac:dyDescent="0.2">
      <c r="A106" s="23" t="str">
        <f>Планировщик!A91</f>
        <v>Участок производства CМC сухим способом</v>
      </c>
      <c r="B106" s="28" t="str">
        <f>Планировщик!B91</f>
        <v xml:space="preserve">Аппаратчик подготовки сырья, отпуска п/ф и продукции </v>
      </c>
      <c r="C106" s="29" t="str">
        <f>Планировщик!C91</f>
        <v>Гилязов М.И.</v>
      </c>
      <c r="D106" s="30" t="str">
        <f>Планировщик!D91</f>
        <v>23058</v>
      </c>
      <c r="E106" s="23">
        <f>Планировщик!E91</f>
        <v>28</v>
      </c>
      <c r="F106" s="23" t="str">
        <f>_xlfn.TEXTJOIN(CHAR(10),1,IF(OR(ISBLANK(Планировщик!F91),ISBLANK(Планировщик!G91)),"",TEXT(Планировщик!F91,"ДД.ММ.ГГГГ")&amp;" - "&amp;TEXT(Планировщик!G91,"ДД.ММ.ГГГГ")&amp;";"),IF(OR(ISBLANK(Планировщик!I91),ISBLANK(Планировщик!J91)),"",TEXT(Планировщик!I91,"ДД.ММ.ГГГГ")&amp;" - "&amp;TEXT(Планировщик!J91,"ДД.ММ.ГГГГ")&amp;";"),IF(OR(ISBLANK(Планировщик!L91),ISBLANK(Планировщик!M91)),"",TEXT(Планировщик!L91,"ДД.ММ.ГГГГ")&amp;" - "&amp;TEXT(Планировщик!M91,"ДД.ММ.ГГГГ")&amp;";"))</f>
        <v>15.05.2026 - 29.05.2026;
15.10.2026 - 29.10.2026;</v>
      </c>
      <c r="G106" s="11"/>
      <c r="H106" s="11"/>
      <c r="I106" s="11"/>
      <c r="J106" s="11"/>
    </row>
    <row r="107" spans="1:10" ht="52.5" customHeight="1" x14ac:dyDescent="0.2">
      <c r="A107" s="23" t="str">
        <f>Планировщик!A92</f>
        <v>Участок производства CМC сухим способом</v>
      </c>
      <c r="B107" s="28" t="str">
        <f>Планировщик!B92</f>
        <v xml:space="preserve">Аппаратчик подготовки сырья, отпуска п/ф и продукции </v>
      </c>
      <c r="C107" s="29" t="str">
        <f>Планировщик!C92</f>
        <v>Мухамадиярова И.И.</v>
      </c>
      <c r="D107" s="30" t="str">
        <f>Планировщик!D92</f>
        <v>23060</v>
      </c>
      <c r="E107" s="23">
        <f>Планировщик!E92</f>
        <v>28</v>
      </c>
      <c r="F107" s="23" t="str">
        <f>_xlfn.TEXTJOIN(CHAR(10),1,IF(OR(ISBLANK(Планировщик!F92),ISBLANK(Планировщик!G92)),"",TEXT(Планировщик!F92,"ДД.ММ.ГГГГ")&amp;" - "&amp;TEXT(Планировщик!G92,"ДД.ММ.ГГГГ")&amp;";"),IF(OR(ISBLANK(Планировщик!I92),ISBLANK(Планировщик!J92)),"",TEXT(Планировщик!I92,"ДД.ММ.ГГГГ")&amp;" - "&amp;TEXT(Планировщик!J92,"ДД.ММ.ГГГГ")&amp;";"),IF(OR(ISBLANK(Планировщик!L92),ISBLANK(Планировщик!M92)),"",TEXT(Планировщик!L92,"ДД.ММ.ГГГГ")&amp;" - "&amp;TEXT(Планировщик!M92,"ДД.ММ.ГГГГ")&amp;";"))</f>
        <v>15.05.2026 - 29.05.2026;
15.10.2026 - 29.10.2026;</v>
      </c>
      <c r="G107" s="11"/>
      <c r="H107" s="11"/>
      <c r="I107" s="11"/>
      <c r="J107" s="11"/>
    </row>
    <row r="108" spans="1:10" ht="52.5" customHeight="1" x14ac:dyDescent="0.2">
      <c r="A108" s="23" t="str">
        <f>Планировщик!A93</f>
        <v>Участок производства CМC сухим способом</v>
      </c>
      <c r="B108" s="28" t="str">
        <f>Планировщик!B93</f>
        <v xml:space="preserve">Аппаратчик подготовки сырья, отпуска п/ф и продукции </v>
      </c>
      <c r="C108" s="29" t="str">
        <f>Планировщик!C93</f>
        <v>Шарапов В.Э.</v>
      </c>
      <c r="D108" s="30" t="str">
        <f>Планировщик!D93</f>
        <v>23310</v>
      </c>
      <c r="E108" s="23">
        <f>Планировщик!E93</f>
        <v>28</v>
      </c>
      <c r="F108" s="23" t="str">
        <f>_xlfn.TEXTJOIN(CHAR(10),1,IF(OR(ISBLANK(Планировщик!F93),ISBLANK(Планировщик!G93)),"",TEXT(Планировщик!F93,"ДД.ММ.ГГГГ")&amp;" - "&amp;TEXT(Планировщик!G93,"ДД.ММ.ГГГГ")&amp;";"),IF(OR(ISBLANK(Планировщик!I93),ISBLANK(Планировщик!J93)),"",TEXT(Планировщик!I93,"ДД.ММ.ГГГГ")&amp;" - "&amp;TEXT(Планировщик!J93,"ДД.ММ.ГГГГ")&amp;";"),IF(OR(ISBLANK(Планировщик!L93),ISBLANK(Планировщик!M93)),"",TEXT(Планировщик!L93,"ДД.ММ.ГГГГ")&amp;" - "&amp;TEXT(Планировщик!M93,"ДД.ММ.ГГГГ")&amp;";"))</f>
        <v>01.04.2026 - 15.04.2026;
01.10.2026 - 15.10.2026;</v>
      </c>
      <c r="G108" s="11"/>
      <c r="H108" s="11"/>
      <c r="I108" s="11"/>
      <c r="J108" s="11"/>
    </row>
    <row r="109" spans="1:10" ht="52.5" customHeight="1" x14ac:dyDescent="0.2">
      <c r="A109" s="23" t="str">
        <f>Планировщик!A94</f>
        <v>Участок производства CМC сухим способом</v>
      </c>
      <c r="B109" s="28" t="str">
        <f>Планировщик!B94</f>
        <v xml:space="preserve">Аппаратчик подготовки сырья, отпуска п/ф и продукции </v>
      </c>
      <c r="C109" s="29" t="str">
        <f>Планировщик!C94</f>
        <v>Нуртдинов А.Р.</v>
      </c>
      <c r="D109" s="30" t="str">
        <f>Планировщик!D94</f>
        <v>23374</v>
      </c>
      <c r="E109" s="23">
        <f>Планировщик!E94</f>
        <v>28</v>
      </c>
      <c r="F109" s="23" t="str">
        <f>_xlfn.TEXTJOIN(CHAR(10),1,IF(OR(ISBLANK(Планировщик!F94),ISBLANK(Планировщик!G94)),"",TEXT(Планировщик!F94,"ДД.ММ.ГГГГ")&amp;" - "&amp;TEXT(Планировщик!G94,"ДД.ММ.ГГГГ")&amp;";"),IF(OR(ISBLANK(Планировщик!I94),ISBLANK(Планировщик!J94)),"",TEXT(Планировщик!I94,"ДД.ММ.ГГГГ")&amp;" - "&amp;TEXT(Планировщик!J94,"ДД.ММ.ГГГГ")&amp;";"),IF(OR(ISBLANK(Планировщик!L94),ISBLANK(Планировщик!M94)),"",TEXT(Планировщик!L94,"ДД.ММ.ГГГГ")&amp;" - "&amp;TEXT(Планировщик!M94,"ДД.ММ.ГГГГ")&amp;";"))</f>
        <v>17.07.2026 - 31.07.2026;
14.08.2026 - 28.08.2026;</v>
      </c>
      <c r="G109" s="11"/>
      <c r="H109" s="11"/>
      <c r="I109" s="11"/>
      <c r="J109" s="11"/>
    </row>
    <row r="110" spans="1:10" ht="52.5" customHeight="1" x14ac:dyDescent="0.2">
      <c r="A110" s="23" t="str">
        <f>Планировщик!A95</f>
        <v>Участок производства CМC сухим способом</v>
      </c>
      <c r="B110" s="28" t="str">
        <f>Планировщик!B95</f>
        <v xml:space="preserve">Аппаратчик подготовки сырья, отпуска п/ф и продукции </v>
      </c>
      <c r="C110" s="29">
        <f>Планировщик!C95</f>
        <v>0</v>
      </c>
      <c r="D110" s="30">
        <f>Планировщик!D95</f>
        <v>0</v>
      </c>
      <c r="E110" s="23">
        <f>Планировщик!E95</f>
        <v>28</v>
      </c>
      <c r="F110" s="23" t="str">
        <f>_xlfn.TEXTJOIN(CHAR(10),1,IF(OR(ISBLANK(Планировщик!F95),ISBLANK(Планировщик!G95)),"",TEXT(Планировщик!F95,"ДД.ММ.ГГГГ")&amp;" - "&amp;TEXT(Планировщик!G95,"ДД.ММ.ГГГГ")&amp;";"),IF(OR(ISBLANK(Планировщик!I95),ISBLANK(Планировщик!J95)),"",TEXT(Планировщик!I95,"ДД.ММ.ГГГГ")&amp;" - "&amp;TEXT(Планировщик!J95,"ДД.ММ.ГГГГ")&amp;";"),IF(OR(ISBLANK(Планировщик!L95),ISBLANK(Планировщик!M95)),"",TEXT(Планировщик!L95,"ДД.ММ.ГГГГ")&amp;" - "&amp;TEXT(Планировщик!M95,"ДД.ММ.ГГГГ")&amp;";"))</f>
        <v/>
      </c>
      <c r="G110" s="11"/>
      <c r="H110" s="11"/>
      <c r="I110" s="11"/>
      <c r="J110" s="11"/>
    </row>
    <row r="111" spans="1:10" ht="52.5" customHeight="1" x14ac:dyDescent="0.2">
      <c r="A111" s="23" t="str">
        <f>Планировщик!A96</f>
        <v>Участок производства CМC сухим способом</v>
      </c>
      <c r="B111" s="28" t="str">
        <f>Планировщик!B96</f>
        <v xml:space="preserve">Аппаратчик подготовки сырья, отпуска п/ф и продукции </v>
      </c>
      <c r="C111" s="29">
        <f>Планировщик!C96</f>
        <v>0</v>
      </c>
      <c r="D111" s="30">
        <f>Планировщик!D96</f>
        <v>0</v>
      </c>
      <c r="E111" s="23">
        <f>Планировщик!E96</f>
        <v>28</v>
      </c>
      <c r="F111" s="23" t="str">
        <f>_xlfn.TEXTJOIN(CHAR(10),1,IF(OR(ISBLANK(Планировщик!F96),ISBLANK(Планировщик!G96)),"",TEXT(Планировщик!F96,"ДД.ММ.ГГГГ")&amp;" - "&amp;TEXT(Планировщик!G96,"ДД.ММ.ГГГГ")&amp;";"),IF(OR(ISBLANK(Планировщик!I96),ISBLANK(Планировщик!J96)),"",TEXT(Планировщик!I96,"ДД.ММ.ГГГГ")&amp;" - "&amp;TEXT(Планировщик!J96,"ДД.ММ.ГГГГ")&amp;";"),IF(OR(ISBLANK(Планировщик!L96),ISBLANK(Планировщик!M96)),"",TEXT(Планировщик!L96,"ДД.ММ.ГГГГ")&amp;" - "&amp;TEXT(Планировщик!M96,"ДД.ММ.ГГГГ")&amp;";"))</f>
        <v/>
      </c>
      <c r="G111" s="11"/>
      <c r="H111" s="11"/>
      <c r="I111" s="11"/>
      <c r="J111" s="11"/>
    </row>
    <row r="112" spans="1:10" ht="52.5" customHeight="1" x14ac:dyDescent="0.2">
      <c r="A112" s="23" t="str">
        <f>Планировщик!A97</f>
        <v>Участок производства CМC сухим способом</v>
      </c>
      <c r="B112" s="28" t="str">
        <f>Планировщик!B97</f>
        <v xml:space="preserve">Аппаратчик подготовки сырья, отпуска п/ф и продукции </v>
      </c>
      <c r="C112" s="29">
        <f>Планировщик!C97</f>
        <v>0</v>
      </c>
      <c r="D112" s="30">
        <f>Планировщик!D97</f>
        <v>0</v>
      </c>
      <c r="E112" s="23">
        <f>Планировщик!E97</f>
        <v>28</v>
      </c>
      <c r="F112" s="23" t="str">
        <f>_xlfn.TEXTJOIN(CHAR(10),1,IF(OR(ISBLANK(Планировщик!F97),ISBLANK(Планировщик!G97)),"",TEXT(Планировщик!F97,"ДД.ММ.ГГГГ")&amp;" - "&amp;TEXT(Планировщик!G97,"ДД.ММ.ГГГГ")&amp;";"),IF(OR(ISBLANK(Планировщик!I97),ISBLANK(Планировщик!J97)),"",TEXT(Планировщик!I97,"ДД.ММ.ГГГГ")&amp;" - "&amp;TEXT(Планировщик!J97,"ДД.ММ.ГГГГ")&amp;";"),IF(OR(ISBLANK(Планировщик!L97),ISBLANK(Планировщик!M97)),"",TEXT(Планировщик!L97,"ДД.ММ.ГГГГ")&amp;" - "&amp;TEXT(Планировщик!M97,"ДД.ММ.ГГГГ")&amp;";"))</f>
        <v/>
      </c>
      <c r="G112" s="11"/>
      <c r="H112" s="11"/>
      <c r="I112" s="11"/>
      <c r="J112" s="11"/>
    </row>
    <row r="113" spans="1:10" ht="52.5" customHeight="1" x14ac:dyDescent="0.2">
      <c r="A113" s="23" t="str">
        <f>Планировщик!A98</f>
        <v>Участок производства CМC сухим способом</v>
      </c>
      <c r="B113" s="28" t="str">
        <f>Планировщик!B98</f>
        <v>Бригадир смены (уч технологии)</v>
      </c>
      <c r="C113" s="29" t="str">
        <f>Планировщик!C98</f>
        <v>Кулагин В.Е.</v>
      </c>
      <c r="D113" s="30" t="str">
        <f>Планировщик!D98</f>
        <v>22695</v>
      </c>
      <c r="E113" s="23">
        <f>Планировщик!E98</f>
        <v>28</v>
      </c>
      <c r="F113" s="23" t="str">
        <f>_xlfn.TEXTJOIN(CHAR(10),1,IF(OR(ISBLANK(Планировщик!F98),ISBLANK(Планировщик!G98)),"",TEXT(Планировщик!F98,"ДД.ММ.ГГГГ")&amp;" - "&amp;TEXT(Планировщик!G98,"ДД.ММ.ГГГГ")&amp;";"),IF(OR(ISBLANK(Планировщик!I98),ISBLANK(Планировщик!J98)),"",TEXT(Планировщик!I98,"ДД.ММ.ГГГГ")&amp;" - "&amp;TEXT(Планировщик!J98,"ДД.ММ.ГГГГ")&amp;";"),IF(OR(ISBLANK(Планировщик!L98),ISBLANK(Планировщик!M98)),"",TEXT(Планировщик!L98,"ДД.ММ.ГГГГ")&amp;" - "&amp;TEXT(Планировщик!M98,"ДД.ММ.ГГГГ")&amp;";"))</f>
        <v>01.01.2026 - 10.01.2026;
17.07.2026 - 05.08.2026;</v>
      </c>
      <c r="G113" s="11"/>
      <c r="H113" s="11"/>
      <c r="I113" s="11"/>
      <c r="J113" s="11"/>
    </row>
    <row r="114" spans="1:10" ht="52.5" customHeight="1" x14ac:dyDescent="0.2">
      <c r="A114" s="23" t="str">
        <f>Планировщик!A99</f>
        <v>Участок производства CМC сухим способом</v>
      </c>
      <c r="B114" s="28" t="str">
        <f>Планировщик!B99</f>
        <v>Бригадир смены (уч технологии)</v>
      </c>
      <c r="C114" s="29" t="str">
        <f>Планировщик!C99</f>
        <v>Журков В.Е.</v>
      </c>
      <c r="D114" s="30">
        <f>Планировщик!D99</f>
        <v>20925</v>
      </c>
      <c r="E114" s="23">
        <f>Планировщик!E99</f>
        <v>28</v>
      </c>
      <c r="F114" s="23" t="str">
        <f>_xlfn.TEXTJOIN(CHAR(10),1,IF(OR(ISBLANK(Планировщик!F99),ISBLANK(Планировщик!G99)),"",TEXT(Планировщик!F99,"ДД.ММ.ГГГГ")&amp;" - "&amp;TEXT(Планировщик!G99,"ДД.ММ.ГГГГ")&amp;";"),IF(OR(ISBLANK(Планировщик!I99),ISBLANK(Планировщик!J99)),"",TEXT(Планировщик!I99,"ДД.ММ.ГГГГ")&amp;" - "&amp;TEXT(Планировщик!J99,"ДД.ММ.ГГГГ")&amp;";"),IF(OR(ISBLANK(Планировщик!L99),ISBLANK(Планировщик!M99)),"",TEXT(Планировщик!L99,"ДД.ММ.ГГГГ")&amp;" - "&amp;TEXT(Планировщик!M99,"ДД.ММ.ГГГГ")&amp;";"))</f>
        <v>16.07.2026 - 30.07.2026;
16.10.2026 - 30.10.2026;</v>
      </c>
      <c r="G114" s="11"/>
      <c r="H114" s="11"/>
      <c r="I114" s="11"/>
      <c r="J114" s="11"/>
    </row>
    <row r="115" spans="1:10" ht="52.5" customHeight="1" x14ac:dyDescent="0.2">
      <c r="A115" s="23" t="str">
        <f>Планировщик!A100</f>
        <v>Участок производства CМC сухим способом</v>
      </c>
      <c r="B115" s="28" t="str">
        <f>Планировщик!B100</f>
        <v>Бригадир смены (уч технологии)</v>
      </c>
      <c r="C115" s="29" t="str">
        <f>Планировщик!C100</f>
        <v xml:space="preserve">Гайнутдинов Р.А. </v>
      </c>
      <c r="D115" s="30">
        <f>Планировщик!D100</f>
        <v>20946</v>
      </c>
      <c r="E115" s="23">
        <f>Планировщик!E100</f>
        <v>28</v>
      </c>
      <c r="F115" s="23" t="str">
        <f>_xlfn.TEXTJOIN(CHAR(10),1,IF(OR(ISBLANK(Планировщик!F100),ISBLANK(Планировщик!G100)),"",TEXT(Планировщик!F100,"ДД.ММ.ГГГГ")&amp;" - "&amp;TEXT(Планировщик!G100,"ДД.ММ.ГГГГ")&amp;";"),IF(OR(ISBLANK(Планировщик!I100),ISBLANK(Планировщик!J100)),"",TEXT(Планировщик!I100,"ДД.ММ.ГГГГ")&amp;" - "&amp;TEXT(Планировщик!J100,"ДД.ММ.ГГГГ")&amp;";"),IF(OR(ISBLANK(Планировщик!L100),ISBLANK(Планировщик!M100)),"",TEXT(Планировщик!L100,"ДД.ММ.ГГГГ")&amp;" - "&amp;TEXT(Планировщик!M100,"ДД.ММ.ГГГГ")&amp;";"))</f>
        <v>01.06.2026 - 15.06.2026;
11.09.2026 - 25.09.2026;</v>
      </c>
      <c r="G115" s="11"/>
      <c r="H115" s="11"/>
      <c r="I115" s="11"/>
      <c r="J115" s="11"/>
    </row>
    <row r="116" spans="1:10" ht="52.5" customHeight="1" x14ac:dyDescent="0.2">
      <c r="A116" s="23" t="str">
        <f>Планировщик!A101</f>
        <v>Участок производства CМC сухим способом</v>
      </c>
      <c r="B116" s="28" t="str">
        <f>Планировщик!B101</f>
        <v>Бригадир смены (уч технологии)</v>
      </c>
      <c r="C116" s="29" t="str">
        <f>Планировщик!C101</f>
        <v>Вавилов С.О.</v>
      </c>
      <c r="D116" s="30">
        <f>Планировщик!D101</f>
        <v>22214</v>
      </c>
      <c r="E116" s="23">
        <f>Планировщик!E101</f>
        <v>28</v>
      </c>
      <c r="F116" s="23" t="str">
        <f>_xlfn.TEXTJOIN(CHAR(10),1,IF(OR(ISBLANK(Планировщик!F101),ISBLANK(Планировщик!G101)),"",TEXT(Планировщик!F101,"ДД.ММ.ГГГГ")&amp;" - "&amp;TEXT(Планировщик!G101,"ДД.ММ.ГГГГ")&amp;";"),IF(OR(ISBLANK(Планировщик!I101),ISBLANK(Планировщик!J101)),"",TEXT(Планировщик!I101,"ДД.ММ.ГГГГ")&amp;" - "&amp;TEXT(Планировщик!J101,"ДД.ММ.ГГГГ")&amp;";"),IF(OR(ISBLANK(Планировщик!L101),ISBLANK(Планировщик!M101)),"",TEXT(Планировщик!L101,"ДД.ММ.ГГГГ")&amp;" - "&amp;TEXT(Планировщик!M101,"ДД.ММ.ГГГГ")&amp;";"))</f>
        <v>15.05.2026 - 29.05.2026;
15.10.2026 - 29.10.2026;</v>
      </c>
      <c r="G116" s="11"/>
      <c r="H116" s="11"/>
      <c r="I116" s="11"/>
      <c r="J116" s="11"/>
    </row>
    <row r="117" spans="1:10" ht="52.5" customHeight="1" x14ac:dyDescent="0.2">
      <c r="A117" s="23" t="str">
        <f>Планировщик!A102</f>
        <v>Участок производства CМC сухим способом</v>
      </c>
      <c r="B117" s="28" t="str">
        <f>Планировщик!B102</f>
        <v>Мастер смены</v>
      </c>
      <c r="C117" s="29" t="str">
        <f>Планировщик!C102</f>
        <v xml:space="preserve">Шагиев Р.Р. </v>
      </c>
      <c r="D117" s="30" t="str">
        <f>Планировщик!D102</f>
        <v>20289</v>
      </c>
      <c r="E117" s="23">
        <f>Планировщик!E102</f>
        <v>28</v>
      </c>
      <c r="F117" s="23" t="str">
        <f>_xlfn.TEXTJOIN(CHAR(10),1,IF(OR(ISBLANK(Планировщик!F102),ISBLANK(Планировщик!G102)),"",TEXT(Планировщик!F102,"ДД.ММ.ГГГГ")&amp;" - "&amp;TEXT(Планировщик!G102,"ДД.ММ.ГГГГ")&amp;";"),IF(OR(ISBLANK(Планировщик!I102),ISBLANK(Планировщик!J102)),"",TEXT(Планировщик!I102,"ДД.ММ.ГГГГ")&amp;" - "&amp;TEXT(Планировщик!J102,"ДД.ММ.ГГГГ")&amp;";"),IF(OR(ISBLANK(Планировщик!L102),ISBLANK(Планировщик!M102)),"",TEXT(Планировщик!L102,"ДД.ММ.ГГГГ")&amp;" - "&amp;TEXT(Планировщик!M102,"ДД.ММ.ГГГГ")&amp;";"))</f>
        <v>27.06.2026 - 11.07.2026;
25.12.2026 - 08.01.2027;</v>
      </c>
      <c r="G117" s="11"/>
      <c r="H117" s="11"/>
      <c r="I117" s="11"/>
      <c r="J117" s="11"/>
    </row>
    <row r="118" spans="1:10" ht="52.5" customHeight="1" x14ac:dyDescent="0.2">
      <c r="A118" s="23" t="str">
        <f>Планировщик!A103</f>
        <v>Участок производства CМC сухим способом</v>
      </c>
      <c r="B118" s="28" t="str">
        <f>Планировщик!B103</f>
        <v>Мастер смены</v>
      </c>
      <c r="C118" s="29" t="str">
        <f>Планировщик!C103</f>
        <v>Филатов А.Е.</v>
      </c>
      <c r="D118" s="30" t="str">
        <f>Планировщик!D103</f>
        <v>22571</v>
      </c>
      <c r="E118" s="23">
        <f>Планировщик!E103</f>
        <v>28</v>
      </c>
      <c r="F118" s="23" t="str">
        <f>_xlfn.TEXTJOIN(CHAR(10),1,IF(OR(ISBLANK(Планировщик!F103),ISBLANK(Планировщик!G103)),"",TEXT(Планировщик!F103,"ДД.ММ.ГГГГ")&amp;" - "&amp;TEXT(Планировщик!G103,"ДД.ММ.ГГГГ")&amp;";"),IF(OR(ISBLANK(Планировщик!I103),ISBLANK(Планировщик!J103)),"",TEXT(Планировщик!I103,"ДД.ММ.ГГГГ")&amp;" - "&amp;TEXT(Планировщик!J103,"ДД.ММ.ГГГГ")&amp;";"),IF(OR(ISBLANK(Планировщик!L103),ISBLANK(Планировщик!M103)),"",TEXT(Планировщик!L103,"ДД.ММ.ГГГГ")&amp;" - "&amp;TEXT(Планировщик!M103,"ДД.ММ.ГГГГ")&amp;";"))</f>
        <v>15.07.2026 - 29.07.2026;
15.11.2026 - 29.11.2026;</v>
      </c>
      <c r="G118" s="11"/>
      <c r="H118" s="11"/>
      <c r="I118" s="11"/>
      <c r="J118" s="11"/>
    </row>
    <row r="119" spans="1:10" ht="52.5" customHeight="1" x14ac:dyDescent="0.2">
      <c r="A119" s="23" t="str">
        <f>Планировщик!A104</f>
        <v>Участок производства CМC сухим способом</v>
      </c>
      <c r="B119" s="28" t="str">
        <f>Планировщик!B104</f>
        <v>Мастер смены</v>
      </c>
      <c r="C119" s="29" t="str">
        <f>Планировщик!C104</f>
        <v xml:space="preserve">Сафин Р.Р. </v>
      </c>
      <c r="D119" s="30" t="str">
        <f>Планировщик!D104</f>
        <v>22199</v>
      </c>
      <c r="E119" s="23">
        <f>Планировщик!E104</f>
        <v>28</v>
      </c>
      <c r="F119" s="23" t="str">
        <f>_xlfn.TEXTJOIN(CHAR(10),1,IF(OR(ISBLANK(Планировщик!F104),ISBLANK(Планировщик!G104)),"",TEXT(Планировщик!F104,"ДД.ММ.ГГГГ")&amp;" - "&amp;TEXT(Планировщик!G104,"ДД.ММ.ГГГГ")&amp;";"),IF(OR(ISBLANK(Планировщик!I104),ISBLANK(Планировщик!J104)),"",TEXT(Планировщик!I104,"ДД.ММ.ГГГГ")&amp;" - "&amp;TEXT(Планировщик!J104,"ДД.ММ.ГГГГ")&amp;";"),IF(OR(ISBLANK(Планировщик!L104),ISBLANK(Планировщик!M104)),"",TEXT(Планировщик!L104,"ДД.ММ.ГГГГ")&amp;" - "&amp;TEXT(Планировщик!M104,"ДД.ММ.ГГГГ")&amp;";"))</f>
        <v>11.07.2026 - 25.07.2026;
11.10.2026 - 25.10.2026;</v>
      </c>
      <c r="G119" s="11"/>
      <c r="H119" s="11"/>
      <c r="I119" s="11"/>
      <c r="J119" s="11"/>
    </row>
    <row r="120" spans="1:10" ht="52.5" customHeight="1" x14ac:dyDescent="0.2">
      <c r="A120" s="23" t="str">
        <f>Планировщик!A105</f>
        <v>Участок производства CМC сухим способом</v>
      </c>
      <c r="B120" s="28" t="str">
        <f>Планировщик!B105</f>
        <v>Мастер смены</v>
      </c>
      <c r="C120" s="29" t="str">
        <f>Планировщик!C105</f>
        <v>Сокуровский А.А.</v>
      </c>
      <c r="D120" s="30" t="str">
        <f>Планировщик!D105</f>
        <v>20728</v>
      </c>
      <c r="E120" s="23">
        <f>Планировщик!E105</f>
        <v>28</v>
      </c>
      <c r="F120" s="23" t="str">
        <f>_xlfn.TEXTJOIN(CHAR(10),1,IF(OR(ISBLANK(Планировщик!F105),ISBLANK(Планировщик!G105)),"",TEXT(Планировщик!F105,"ДД.ММ.ГГГГ")&amp;" - "&amp;TEXT(Планировщик!G105,"ДД.ММ.ГГГГ")&amp;";"),IF(OR(ISBLANK(Планировщик!I105),ISBLANK(Планировщик!J105)),"",TEXT(Планировщик!I105,"ДД.ММ.ГГГГ")&amp;" - "&amp;TEXT(Планировщик!J105,"ДД.ММ.ГГГГ")&amp;";"),IF(OR(ISBLANK(Планировщик!L105),ISBLANK(Планировщик!M105)),"",TEXT(Планировщик!L105,"ДД.ММ.ГГГГ")&amp;" - "&amp;TEXT(Планировщик!M105,"ДД.ММ.ГГГГ")&amp;";"))</f>
        <v>15.05.2026 - 29.05.2026;
15.10.2026 - 29.10.2026;</v>
      </c>
      <c r="G120" s="11"/>
      <c r="H120" s="11"/>
      <c r="I120" s="11"/>
      <c r="J120" s="11"/>
    </row>
    <row r="121" spans="1:10" ht="52.5" customHeight="1" x14ac:dyDescent="0.2">
      <c r="A121" s="23" t="str">
        <f>Планировщик!A106</f>
        <v>Участок производства CМC сухим способом</v>
      </c>
      <c r="B121" s="28" t="str">
        <f>Планировщик!B106</f>
        <v>Водитель погрузчика</v>
      </c>
      <c r="C121" s="29" t="str">
        <f>Планировщик!C106</f>
        <v>Хуснуллин Р.А.</v>
      </c>
      <c r="D121" s="30">
        <f>Планировщик!D106</f>
        <v>22973</v>
      </c>
      <c r="E121" s="23">
        <f>Планировщик!E106</f>
        <v>28</v>
      </c>
      <c r="F121" s="23" t="str">
        <f>_xlfn.TEXTJOIN(CHAR(10),1,IF(OR(ISBLANK(Планировщик!F106),ISBLANK(Планировщик!G106)),"",TEXT(Планировщик!F106,"ДД.ММ.ГГГГ")&amp;" - "&amp;TEXT(Планировщик!G106,"ДД.ММ.ГГГГ")&amp;";"),IF(OR(ISBLANK(Планировщик!I106),ISBLANK(Планировщик!J106)),"",TEXT(Планировщик!I106,"ДД.ММ.ГГГГ")&amp;" - "&amp;TEXT(Планировщик!J106,"ДД.ММ.ГГГГ")&amp;";"),IF(OR(ISBLANK(Планировщик!L106),ISBLANK(Планировщик!M106)),"",TEXT(Планировщик!L106,"ДД.ММ.ГГГГ")&amp;" - "&amp;TEXT(Планировщик!M106,"ДД.ММ.ГГГГ")&amp;";"))</f>
        <v>10.08.2026 - 07.09.2026;</v>
      </c>
      <c r="G121" s="11"/>
      <c r="H121" s="11"/>
      <c r="I121" s="11"/>
      <c r="J121" s="11"/>
    </row>
    <row r="122" spans="1:10" ht="52.5" customHeight="1" x14ac:dyDescent="0.2">
      <c r="A122" s="23" t="str">
        <f>Планировщик!A107</f>
        <v>Участок производства CМC сухим способом</v>
      </c>
      <c r="B122" s="28" t="str">
        <f>Планировщик!B107</f>
        <v>Водитель погрузчика</v>
      </c>
      <c r="C122" s="29" t="str">
        <f>Планировщик!C107</f>
        <v>Сибагатов Р.Ш.</v>
      </c>
      <c r="D122" s="30" t="str">
        <f>Планировщик!D107</f>
        <v>23006</v>
      </c>
      <c r="E122" s="23">
        <f>Планировщик!E107</f>
        <v>28</v>
      </c>
      <c r="F122" s="23" t="str">
        <f>_xlfn.TEXTJOIN(CHAR(10),1,IF(OR(ISBLANK(Планировщик!F107),ISBLANK(Планировщик!G107)),"",TEXT(Планировщик!F107,"ДД.ММ.ГГГГ")&amp;" - "&amp;TEXT(Планировщик!G107,"ДД.ММ.ГГГГ")&amp;";"),IF(OR(ISBLANK(Планировщик!I107),ISBLANK(Планировщик!J107)),"",TEXT(Планировщик!I107,"ДД.ММ.ГГГГ")&amp;" - "&amp;TEXT(Планировщик!J107,"ДД.ММ.ГГГГ")&amp;";"),IF(OR(ISBLANK(Планировщик!L107),ISBLANK(Планировщик!M107)),"",TEXT(Планировщик!L107,"ДД.ММ.ГГГГ")&amp;" - "&amp;TEXT(Планировщик!M107,"ДД.ММ.ГГГГ")&amp;";"))</f>
        <v>15.04.2026 - 29.04.2026;
15.08.2026 - 29.08.2026;</v>
      </c>
      <c r="G122" s="11"/>
      <c r="H122" s="11"/>
      <c r="I122" s="11"/>
      <c r="J122" s="11"/>
    </row>
    <row r="123" spans="1:10" ht="52.5" customHeight="1" x14ac:dyDescent="0.2">
      <c r="A123" s="23" t="str">
        <f>Планировщик!A108</f>
        <v>Участок производства CМC сухим способом</v>
      </c>
      <c r="B123" s="28" t="str">
        <f>Планировщик!B108</f>
        <v>Водитель погрузчика</v>
      </c>
      <c r="C123" s="29" t="str">
        <f>Планировщик!C108</f>
        <v>Тимуршин Р.Р.</v>
      </c>
      <c r="D123" s="30" t="str">
        <f>Планировщик!D108</f>
        <v>21071</v>
      </c>
      <c r="E123" s="23">
        <f>Планировщик!E108</f>
        <v>28</v>
      </c>
      <c r="F123" s="23" t="str">
        <f>_xlfn.TEXTJOIN(CHAR(10),1,IF(OR(ISBLANK(Планировщик!F108),ISBLANK(Планировщик!G108)),"",TEXT(Планировщик!F108,"ДД.ММ.ГГГГ")&amp;" - "&amp;TEXT(Планировщик!G108,"ДД.ММ.ГГГГ")&amp;";"),IF(OR(ISBLANK(Планировщик!I108),ISBLANK(Планировщик!J108)),"",TEXT(Планировщик!I108,"ДД.ММ.ГГГГ")&amp;" - "&amp;TEXT(Планировщик!J108,"ДД.ММ.ГГГГ")&amp;";"),IF(OR(ISBLANK(Планировщик!L108),ISBLANK(Планировщик!M108)),"",TEXT(Планировщик!L108,"ДД.ММ.ГГГГ")&amp;" - "&amp;TEXT(Планировщик!M108,"ДД.ММ.ГГГГ")&amp;";"))</f>
        <v>15.07.2026 - 29.07.2026;
15.12.2026 - 29.12.2026;</v>
      </c>
      <c r="G123" s="11"/>
      <c r="H123" s="11"/>
      <c r="I123" s="11"/>
      <c r="J123" s="11"/>
    </row>
    <row r="124" spans="1:10" ht="52.5" customHeight="1" x14ac:dyDescent="0.2">
      <c r="A124" s="23" t="str">
        <f>Планировщик!A109</f>
        <v>Участок производства CМC сухим способом</v>
      </c>
      <c r="B124" s="28" t="str">
        <f>Планировщик!B109</f>
        <v>Водитель погрузчика</v>
      </c>
      <c r="C124" s="29" t="str">
        <f>Планировщик!C109</f>
        <v>Юлдашев А.С.</v>
      </c>
      <c r="D124" s="30" t="str">
        <f>Планировщик!D109</f>
        <v>21089</v>
      </c>
      <c r="E124" s="23">
        <f>Планировщик!E109</f>
        <v>28</v>
      </c>
      <c r="F124" s="23" t="str">
        <f>_xlfn.TEXTJOIN(CHAR(10),1,IF(OR(ISBLANK(Планировщик!F109),ISBLANK(Планировщик!G109)),"",TEXT(Планировщик!F109,"ДД.ММ.ГГГГ")&amp;" - "&amp;TEXT(Планировщик!G109,"ДД.ММ.ГГГГ")&amp;";"),IF(OR(ISBLANK(Планировщик!I109),ISBLANK(Планировщик!J109)),"",TEXT(Планировщик!I109,"ДД.ММ.ГГГГ")&amp;" - "&amp;TEXT(Планировщик!J109,"ДД.ММ.ГГГГ")&amp;";"),IF(OR(ISBLANK(Планировщик!L109),ISBLANK(Планировщик!M109)),"",TEXT(Планировщик!L109,"ДД.ММ.ГГГГ")&amp;" - "&amp;TEXT(Планировщик!M109,"ДД.ММ.ГГГГ")&amp;";"))</f>
        <v>17.01.2026 - 31.01.2026;
16.07.2026 - 30.07.2026;</v>
      </c>
      <c r="G124" s="11"/>
      <c r="H124" s="11"/>
      <c r="I124" s="11"/>
      <c r="J124" s="11"/>
    </row>
    <row r="125" spans="1:10" ht="52.5" customHeight="1" x14ac:dyDescent="0.2">
      <c r="A125" s="23" t="str">
        <f>Планировщик!A110</f>
        <v>Участок производства алкилсульфатов натрия (Сульфурекс)</v>
      </c>
      <c r="B125" s="28" t="str">
        <f>Планировщик!B110</f>
        <v>Старший оператор по АСУП 8 разряда</v>
      </c>
      <c r="C125" s="29" t="str">
        <f>Планировщик!C110</f>
        <v>Брынцева О.В.</v>
      </c>
      <c r="D125" s="30" t="str">
        <f>Планировщик!D110</f>
        <v>14310</v>
      </c>
      <c r="E125" s="23">
        <f>Планировщик!E110</f>
        <v>35</v>
      </c>
      <c r="F125" s="23" t="str">
        <f>_xlfn.TEXTJOIN(CHAR(10),1,IF(OR(ISBLANK(Планировщик!F110),ISBLANK(Планировщик!G110)),"",TEXT(Планировщик!F110,"ДД.ММ.ГГГГ")&amp;" - "&amp;TEXT(Планировщик!G110,"ДД.ММ.ГГГГ")&amp;";"),IF(OR(ISBLANK(Планировщик!I110),ISBLANK(Планировщик!J110)),"",TEXT(Планировщик!I110,"ДД.ММ.ГГГГ")&amp;" - "&amp;TEXT(Планировщик!J110,"ДД.ММ.ГГГГ")&amp;";"),IF(OR(ISBLANK(Планировщик!L110),ISBLANK(Планировщик!M110)),"",TEXT(Планировщик!L110,"ДД.ММ.ГГГГ")&amp;" - "&amp;TEXT(Планировщик!M110,"ДД.ММ.ГГГГ")&amp;";"))</f>
        <v/>
      </c>
      <c r="G125" s="11"/>
      <c r="H125" s="11"/>
      <c r="I125" s="11"/>
      <c r="J125" s="11"/>
    </row>
    <row r="126" spans="1:10" ht="52.5" customHeight="1" x14ac:dyDescent="0.2">
      <c r="A126" s="23" t="str">
        <f>Планировщик!A111</f>
        <v>Участок производства алкилсульфатов натрия (Сульфурекс)</v>
      </c>
      <c r="B126" s="28" t="str">
        <f>Планировщик!B111</f>
        <v>Старший оператор по АСУП 8 разряда</v>
      </c>
      <c r="C126" s="29" t="str">
        <f>Планировщик!C111</f>
        <v xml:space="preserve">Яруллина Е.А. </v>
      </c>
      <c r="D126" s="30">
        <f>Планировщик!D111</f>
        <v>3554</v>
      </c>
      <c r="E126" s="23">
        <f>Планировщик!E111</f>
        <v>35</v>
      </c>
      <c r="F126" s="23" t="str">
        <f>_xlfn.TEXTJOIN(CHAR(10),1,IF(OR(ISBLANK(Планировщик!F111),ISBLANK(Планировщик!G111)),"",TEXT(Планировщик!F111,"ДД.ММ.ГГГГ")&amp;" - "&amp;TEXT(Планировщик!G111,"ДД.ММ.ГГГГ")&amp;";"),IF(OR(ISBLANK(Планировщик!I111),ISBLANK(Планировщик!J111)),"",TEXT(Планировщик!I111,"ДД.ММ.ГГГГ")&amp;" - "&amp;TEXT(Планировщик!J111,"ДД.ММ.ГГГГ")&amp;";"),IF(OR(ISBLANK(Планировщик!L111),ISBLANK(Планировщик!M111)),"",TEXT(Планировщик!L111,"ДД.ММ.ГГГГ")&amp;" - "&amp;TEXT(Планировщик!M111,"ДД.ММ.ГГГГ")&amp;";"))</f>
        <v/>
      </c>
      <c r="G126" s="11"/>
      <c r="H126" s="11"/>
      <c r="I126" s="11"/>
      <c r="J126" s="11"/>
    </row>
    <row r="127" spans="1:10" ht="52.5" customHeight="1" x14ac:dyDescent="0.2">
      <c r="A127" s="23" t="str">
        <f>Планировщик!A112</f>
        <v>Участок производства алкилсульфатов натрия (Сульфурекс)</v>
      </c>
      <c r="B127" s="28" t="str">
        <f>Планировщик!B112</f>
        <v>Старший оператор по АСУП 8 разряда</v>
      </c>
      <c r="C127" s="29" t="str">
        <f>Планировщик!C112</f>
        <v xml:space="preserve">Ермолаева А.Н. </v>
      </c>
      <c r="D127" s="30">
        <f>Планировщик!D112</f>
        <v>14207</v>
      </c>
      <c r="E127" s="23">
        <f>Планировщик!E112</f>
        <v>35</v>
      </c>
      <c r="F127" s="23" t="str">
        <f>_xlfn.TEXTJOIN(CHAR(10),1,IF(OR(ISBLANK(Планировщик!F112),ISBLANK(Планировщик!G112)),"",TEXT(Планировщик!F112,"ДД.ММ.ГГГГ")&amp;" - "&amp;TEXT(Планировщик!G112,"ДД.ММ.ГГГГ")&amp;";"),IF(OR(ISBLANK(Планировщик!I112),ISBLANK(Планировщик!J112)),"",TEXT(Планировщик!I112,"ДД.ММ.ГГГГ")&amp;" - "&amp;TEXT(Планировщик!J112,"ДД.ММ.ГГГГ")&amp;";"),IF(OR(ISBLANK(Планировщик!L112),ISBLANK(Планировщик!M112)),"",TEXT(Планировщик!L112,"ДД.ММ.ГГГГ")&amp;" - "&amp;TEXT(Планировщик!M112,"ДД.ММ.ГГГГ")&amp;";"))</f>
        <v/>
      </c>
      <c r="G127" s="11"/>
      <c r="H127" s="11"/>
      <c r="I127" s="11"/>
      <c r="J127" s="11"/>
    </row>
    <row r="128" spans="1:10" ht="52.5" customHeight="1" x14ac:dyDescent="0.2">
      <c r="A128" s="23" t="str">
        <f>Планировщик!A113</f>
        <v>Участок производства алкилсульфатов натрия (Сульфурекс)</v>
      </c>
      <c r="B128" s="28" t="str">
        <f>Планировщик!B113</f>
        <v>Старший оператор по АСУП 8 разряда</v>
      </c>
      <c r="C128" s="29" t="str">
        <f>Планировщик!C113</f>
        <v xml:space="preserve">Павлинская Ю.И. </v>
      </c>
      <c r="D128" s="30" t="str">
        <f>Планировщик!D113</f>
        <v>16980</v>
      </c>
      <c r="E128" s="23">
        <f>Планировщик!E113</f>
        <v>35</v>
      </c>
      <c r="F128" s="23" t="str">
        <f>_xlfn.TEXTJOIN(CHAR(10),1,IF(OR(ISBLANK(Планировщик!F113),ISBLANK(Планировщик!G113)),"",TEXT(Планировщик!F113,"ДД.ММ.ГГГГ")&amp;" - "&amp;TEXT(Планировщик!G113,"ДД.ММ.ГГГГ")&amp;";"),IF(OR(ISBLANK(Планировщик!I113),ISBLANK(Планировщик!J113)),"",TEXT(Планировщик!I113,"ДД.ММ.ГГГГ")&amp;" - "&amp;TEXT(Планировщик!J113,"ДД.ММ.ГГГГ")&amp;";"),IF(OR(ISBLANK(Планировщик!L113),ISBLANK(Планировщик!M113)),"",TEXT(Планировщик!L113,"ДД.ММ.ГГГГ")&amp;" - "&amp;TEXT(Планировщик!M113,"ДД.ММ.ГГГГ")&amp;";"))</f>
        <v/>
      </c>
      <c r="G128" s="11"/>
      <c r="H128" s="11"/>
      <c r="I128" s="11"/>
      <c r="J128" s="11"/>
    </row>
    <row r="129" spans="1:10" ht="52.5" customHeight="1" x14ac:dyDescent="0.2">
      <c r="A129" s="23" t="str">
        <f>Планировщик!A114</f>
        <v>Участок производства алкилсульфатов натрия (Сульфурекс)</v>
      </c>
      <c r="B129" s="28" t="str">
        <f>Планировщик!B114</f>
        <v>Оператор по АСУП 6 разряда</v>
      </c>
      <c r="C129" s="29" t="str">
        <f>Планировщик!C114</f>
        <v>Фахрисламова Р.М.</v>
      </c>
      <c r="D129" s="30" t="str">
        <f>Планировщик!D114</f>
        <v>23431</v>
      </c>
      <c r="E129" s="23">
        <f>Планировщик!E114</f>
        <v>35</v>
      </c>
      <c r="F129" s="23" t="str">
        <f>_xlfn.TEXTJOIN(CHAR(10),1,IF(OR(ISBLANK(Планировщик!F114),ISBLANK(Планировщик!G114)),"",TEXT(Планировщик!F114,"ДД.ММ.ГГГГ")&amp;" - "&amp;TEXT(Планировщик!G114,"ДД.ММ.ГГГГ")&amp;";"),IF(OR(ISBLANK(Планировщик!I114),ISBLANK(Планировщик!J114)),"",TEXT(Планировщик!I114,"ДД.ММ.ГГГГ")&amp;" - "&amp;TEXT(Планировщик!J114,"ДД.ММ.ГГГГ")&amp;";"),IF(OR(ISBLANK(Планировщик!L114),ISBLANK(Планировщик!M114)),"",TEXT(Планировщик!L114,"ДД.ММ.ГГГГ")&amp;" - "&amp;TEXT(Планировщик!M114,"ДД.ММ.ГГГГ")&amp;";"))</f>
        <v/>
      </c>
      <c r="G129" s="11"/>
      <c r="H129" s="11"/>
      <c r="I129" s="11"/>
      <c r="J129" s="11"/>
    </row>
    <row r="130" spans="1:10" ht="52.5" customHeight="1" x14ac:dyDescent="0.2">
      <c r="A130" s="23" t="str">
        <f>Планировщик!A115</f>
        <v>Участок производства алкилсульфатов натрия (Сульфурекс)</v>
      </c>
      <c r="B130" s="28" t="str">
        <f>Планировщик!B115</f>
        <v>Оператор по АСУП 6 разряда</v>
      </c>
      <c r="C130" s="29" t="str">
        <f>Планировщик!C115</f>
        <v>Совина Е.М.</v>
      </c>
      <c r="D130" s="30">
        <f>Планировщик!D115</f>
        <v>20278</v>
      </c>
      <c r="E130" s="23">
        <f>Планировщик!E115</f>
        <v>35</v>
      </c>
      <c r="F130" s="23" t="str">
        <f>_xlfn.TEXTJOIN(CHAR(10),1,IF(OR(ISBLANK(Планировщик!F115),ISBLANK(Планировщик!G115)),"",TEXT(Планировщик!F115,"ДД.ММ.ГГГГ")&amp;" - "&amp;TEXT(Планировщик!G115,"ДД.ММ.ГГГГ")&amp;";"),IF(OR(ISBLANK(Планировщик!I115),ISBLANK(Планировщик!J115)),"",TEXT(Планировщик!I115,"ДД.ММ.ГГГГ")&amp;" - "&amp;TEXT(Планировщик!J115,"ДД.ММ.ГГГГ")&amp;";"),IF(OR(ISBLANK(Планировщик!L115),ISBLANK(Планировщик!M115)),"",TEXT(Планировщик!L115,"ДД.ММ.ГГГГ")&amp;" - "&amp;TEXT(Планировщик!M115,"ДД.ММ.ГГГГ")&amp;";"))</f>
        <v/>
      </c>
      <c r="G130" s="11"/>
      <c r="H130" s="11"/>
      <c r="I130" s="11"/>
      <c r="J130" s="11"/>
    </row>
    <row r="131" spans="1:10" ht="52.5" customHeight="1" x14ac:dyDescent="0.2">
      <c r="A131" s="23" t="str">
        <f>Планировщик!A116</f>
        <v>Участок производства алкилсульфатов натрия (Сульфурекс)</v>
      </c>
      <c r="B131" s="28" t="str">
        <f>Планировщик!B116</f>
        <v xml:space="preserve">Оператор по АСУП 6 разряда     </v>
      </c>
      <c r="C131" s="29" t="str">
        <f>Планировщик!C116</f>
        <v>Писарева О.С.</v>
      </c>
      <c r="D131" s="30" t="str">
        <f>Планировщик!D116</f>
        <v>22982</v>
      </c>
      <c r="E131" s="23">
        <f>Планировщик!E116</f>
        <v>35</v>
      </c>
      <c r="F131" s="23" t="str">
        <f>_xlfn.TEXTJOIN(CHAR(10),1,IF(OR(ISBLANK(Планировщик!F116),ISBLANK(Планировщик!G116)),"",TEXT(Планировщик!F116,"ДД.ММ.ГГГГ")&amp;" - "&amp;TEXT(Планировщик!G116,"ДД.ММ.ГГГГ")&amp;";"),IF(OR(ISBLANK(Планировщик!I116),ISBLANK(Планировщик!J116)),"",TEXT(Планировщик!I116,"ДД.ММ.ГГГГ")&amp;" - "&amp;TEXT(Планировщик!J116,"ДД.ММ.ГГГГ")&amp;";"),IF(OR(ISBLANK(Планировщик!L116),ISBLANK(Планировщик!M116)),"",TEXT(Планировщик!L116,"ДД.ММ.ГГГГ")&amp;" - "&amp;TEXT(Планировщик!M116,"ДД.ММ.ГГГГ")&amp;";"))</f>
        <v/>
      </c>
      <c r="G131" s="11"/>
      <c r="H131" s="11"/>
      <c r="I131" s="11"/>
      <c r="J131" s="11"/>
    </row>
    <row r="132" spans="1:10" ht="52.5" customHeight="1" x14ac:dyDescent="0.2">
      <c r="A132" s="23" t="str">
        <f>Планировщик!A117</f>
        <v>Участок производства алкилсульфатов натрия (Сульфурекс)</v>
      </c>
      <c r="B132" s="28" t="str">
        <f>Планировщик!B117</f>
        <v xml:space="preserve">Оператор по АСУП 6 разряда    </v>
      </c>
      <c r="C132" s="29" t="str">
        <f>Планировщик!C117</f>
        <v>Саляхова Г.М.</v>
      </c>
      <c r="D132" s="30" t="str">
        <f>Планировщик!D117</f>
        <v>17693</v>
      </c>
      <c r="E132" s="23">
        <f>Планировщик!E117</f>
        <v>35</v>
      </c>
      <c r="F132" s="23" t="str">
        <f>_xlfn.TEXTJOIN(CHAR(10),1,IF(OR(ISBLANK(Планировщик!F117),ISBLANK(Планировщик!G117)),"",TEXT(Планировщик!F117,"ДД.ММ.ГГГГ")&amp;" - "&amp;TEXT(Планировщик!G117,"ДД.ММ.ГГГГ")&amp;";"),IF(OR(ISBLANK(Планировщик!I117),ISBLANK(Планировщик!J117)),"",TEXT(Планировщик!I117,"ДД.ММ.ГГГГ")&amp;" - "&amp;TEXT(Планировщик!J117,"ДД.ММ.ГГГГ")&amp;";"),IF(OR(ISBLANK(Планировщик!L117),ISBLANK(Планировщик!M117)),"",TEXT(Планировщик!L117,"ДД.ММ.ГГГГ")&amp;" - "&amp;TEXT(Планировщик!M117,"ДД.ММ.ГГГГ")&amp;";"))</f>
        <v/>
      </c>
      <c r="G132" s="11"/>
      <c r="H132" s="11"/>
      <c r="I132" s="11"/>
      <c r="J132" s="11"/>
    </row>
    <row r="133" spans="1:10" ht="52.5" customHeight="1" x14ac:dyDescent="0.2">
      <c r="A133" s="23" t="str">
        <f>Планировщик!A118</f>
        <v>Участок производства алкилсульфатов натрия (Сульфурекс)</v>
      </c>
      <c r="B133" s="28" t="str">
        <f>Планировщик!B118</f>
        <v>Аппаратчик подготовки сырья, отпуска п/ф и продукции 5 разряда</v>
      </c>
      <c r="C133" s="29" t="str">
        <f>Планировщик!C118</f>
        <v>Васюнин В.В.</v>
      </c>
      <c r="D133" s="30" t="str">
        <f>Планировщик!D118</f>
        <v>5956</v>
      </c>
      <c r="E133" s="23">
        <f>Планировщик!E118</f>
        <v>35</v>
      </c>
      <c r="F133" s="23" t="str">
        <f>_xlfn.TEXTJOIN(CHAR(10),1,IF(OR(ISBLANK(Планировщик!F118),ISBLANK(Планировщик!G118)),"",TEXT(Планировщик!F118,"ДД.ММ.ГГГГ")&amp;" - "&amp;TEXT(Планировщик!G118,"ДД.ММ.ГГГГ")&amp;";"),IF(OR(ISBLANK(Планировщик!I118),ISBLANK(Планировщик!J118)),"",TEXT(Планировщик!I118,"ДД.ММ.ГГГГ")&amp;" - "&amp;TEXT(Планировщик!J118,"ДД.ММ.ГГГГ")&amp;";"),IF(OR(ISBLANK(Планировщик!L118),ISBLANK(Планировщик!M118)),"",TEXT(Планировщик!L118,"ДД.ММ.ГГГГ")&amp;" - "&amp;TEXT(Планировщик!M118,"ДД.ММ.ГГГГ")&amp;";"))</f>
        <v/>
      </c>
      <c r="G133" s="11"/>
      <c r="H133" s="11"/>
      <c r="I133" s="11"/>
      <c r="J133" s="11"/>
    </row>
    <row r="134" spans="1:10" ht="52.5" customHeight="1" x14ac:dyDescent="0.2">
      <c r="A134" s="23" t="str">
        <f>Планировщик!A119</f>
        <v>Участок производства алкилсульфатов натрия (Сульфурекс)</v>
      </c>
      <c r="B134" s="28" t="str">
        <f>Планировщик!B119</f>
        <v>Аппаратчик подготовки сырья, отпуска п/ф и продукции 5 разряда</v>
      </c>
      <c r="C134" s="29" t="str">
        <f>Планировщик!C119</f>
        <v>Мустафин Д.Д.</v>
      </c>
      <c r="D134" s="30">
        <f>Планировщик!D119</f>
        <v>18471</v>
      </c>
      <c r="E134" s="23">
        <f>Планировщик!E119</f>
        <v>35</v>
      </c>
      <c r="F134" s="23" t="str">
        <f>_xlfn.TEXTJOIN(CHAR(10),1,IF(OR(ISBLANK(Планировщик!F119),ISBLANK(Планировщик!G119)),"",TEXT(Планировщик!F119,"ДД.ММ.ГГГГ")&amp;" - "&amp;TEXT(Планировщик!G119,"ДД.ММ.ГГГГ")&amp;";"),IF(OR(ISBLANK(Планировщик!I119),ISBLANK(Планировщик!J119)),"",TEXT(Планировщик!I119,"ДД.ММ.ГГГГ")&amp;" - "&amp;TEXT(Планировщик!J119,"ДД.ММ.ГГГГ")&amp;";"),IF(OR(ISBLANK(Планировщик!L119),ISBLANK(Планировщик!M119)),"",TEXT(Планировщик!L119,"ДД.ММ.ГГГГ")&amp;" - "&amp;TEXT(Планировщик!M119,"ДД.ММ.ГГГГ")&amp;";"))</f>
        <v/>
      </c>
      <c r="G134" s="11"/>
      <c r="H134" s="11"/>
      <c r="I134" s="11"/>
      <c r="J134" s="11"/>
    </row>
    <row r="135" spans="1:10" ht="52.5" customHeight="1" x14ac:dyDescent="0.2">
      <c r="A135" s="23" t="str">
        <f>Планировщик!A120</f>
        <v>Участок производства алкилсульфатов натрия (Сульфурекс)</v>
      </c>
      <c r="B135" s="28" t="str">
        <f>Планировщик!B120</f>
        <v>Аппаратчик подготовки сырья, отпуска п/ф и продукции 5 разряда</v>
      </c>
      <c r="C135" s="29" t="str">
        <f>Планировщик!C120</f>
        <v>Ахмеров А.Р.</v>
      </c>
      <c r="D135" s="30">
        <f>Планировщик!D120</f>
        <v>11598</v>
      </c>
      <c r="E135" s="23">
        <f>Планировщик!E120</f>
        <v>35</v>
      </c>
      <c r="F135" s="23" t="str">
        <f>_xlfn.TEXTJOIN(CHAR(10),1,IF(OR(ISBLANK(Планировщик!F120),ISBLANK(Планировщик!G120)),"",TEXT(Планировщик!F120,"ДД.ММ.ГГГГ")&amp;" - "&amp;TEXT(Планировщик!G120,"ДД.ММ.ГГГГ")&amp;";"),IF(OR(ISBLANK(Планировщик!I120),ISBLANK(Планировщик!J120)),"",TEXT(Планировщик!I120,"ДД.ММ.ГГГГ")&amp;" - "&amp;TEXT(Планировщик!J120,"ДД.ММ.ГГГГ")&amp;";"),IF(OR(ISBLANK(Планировщик!L120),ISBLANK(Планировщик!M120)),"",TEXT(Планировщик!L120,"ДД.ММ.ГГГГ")&amp;" - "&amp;TEXT(Планировщик!M120,"ДД.ММ.ГГГГ")&amp;";"))</f>
        <v/>
      </c>
      <c r="G135" s="11"/>
      <c r="H135" s="11"/>
      <c r="I135" s="11"/>
      <c r="J135" s="11"/>
    </row>
    <row r="136" spans="1:10" ht="52.5" customHeight="1" x14ac:dyDescent="0.2">
      <c r="A136" s="23" t="str">
        <f>Планировщик!A121</f>
        <v>Участок производства алкилсульфатов натрия (Сульфурекс)</v>
      </c>
      <c r="B136" s="28" t="str">
        <f>Планировщик!B121</f>
        <v>Аппаратчик подготовки сырья, отпуска п/ф и продукции 5 разряда</v>
      </c>
      <c r="C136" s="29" t="str">
        <f>Планировщик!C121</f>
        <v xml:space="preserve">Шарипов М.М. </v>
      </c>
      <c r="D136" s="30">
        <f>Планировщик!D121</f>
        <v>18615</v>
      </c>
      <c r="E136" s="23">
        <f>Планировщик!E121</f>
        <v>35</v>
      </c>
      <c r="F136" s="23" t="str">
        <f>_xlfn.TEXTJOIN(CHAR(10),1,IF(OR(ISBLANK(Планировщик!F121),ISBLANK(Планировщик!G121)),"",TEXT(Планировщик!F121,"ДД.ММ.ГГГГ")&amp;" - "&amp;TEXT(Планировщик!G121,"ДД.ММ.ГГГГ")&amp;";"),IF(OR(ISBLANK(Планировщик!I121),ISBLANK(Планировщик!J121)),"",TEXT(Планировщик!I121,"ДД.ММ.ГГГГ")&amp;" - "&amp;TEXT(Планировщик!J121,"ДД.ММ.ГГГГ")&amp;";"),IF(OR(ISBLANK(Планировщик!L121),ISBLANK(Планировщик!M121)),"",TEXT(Планировщик!L121,"ДД.ММ.ГГГГ")&amp;" - "&amp;TEXT(Планировщик!M121,"ДД.ММ.ГГГГ")&amp;";"))</f>
        <v/>
      </c>
      <c r="G136" s="11"/>
      <c r="H136" s="11"/>
      <c r="I136" s="11"/>
      <c r="J136" s="11"/>
    </row>
    <row r="137" spans="1:10" ht="52.5" customHeight="1" x14ac:dyDescent="0.2">
      <c r="A137" s="23" t="str">
        <f>Планировщик!A122</f>
        <v>Участок производства алкилсульфатов натрия (Сульфурекс)</v>
      </c>
      <c r="B137" s="28" t="str">
        <f>Планировщик!B122</f>
        <v>Аппаратчик подготовки сырья, отпуска п/ф и продукции 5 разряда</v>
      </c>
      <c r="C137" s="29" t="str">
        <f>Планировщик!C122</f>
        <v>Лагунов С.Е.</v>
      </c>
      <c r="D137" s="30" t="str">
        <f>Планировщик!D122</f>
        <v>14101</v>
      </c>
      <c r="E137" s="23">
        <f>Планировщик!E122</f>
        <v>35</v>
      </c>
      <c r="F137" s="23" t="str">
        <f>_xlfn.TEXTJOIN(CHAR(10),1,IF(OR(ISBLANK(Планировщик!F122),ISBLANK(Планировщик!G122)),"",TEXT(Планировщик!F122,"ДД.ММ.ГГГГ")&amp;" - "&amp;TEXT(Планировщик!G122,"ДД.ММ.ГГГГ")&amp;";"),IF(OR(ISBLANK(Планировщик!I122),ISBLANK(Планировщик!J122)),"",TEXT(Планировщик!I122,"ДД.ММ.ГГГГ")&amp;" - "&amp;TEXT(Планировщик!J122,"ДД.ММ.ГГГГ")&amp;";"),IF(OR(ISBLANK(Планировщик!L122),ISBLANK(Планировщик!M122)),"",TEXT(Планировщик!L122,"ДД.ММ.ГГГГ")&amp;" - "&amp;TEXT(Планировщик!M122,"ДД.ММ.ГГГГ")&amp;";"))</f>
        <v/>
      </c>
      <c r="G137" s="11"/>
      <c r="H137" s="11"/>
      <c r="I137" s="11"/>
      <c r="J137" s="11"/>
    </row>
    <row r="138" spans="1:10" ht="52.5" customHeight="1" x14ac:dyDescent="0.2">
      <c r="A138" s="23" t="str">
        <f>Планировщик!A123</f>
        <v>Участок производства алкилсульфатов натрия (Сульфурекс)</v>
      </c>
      <c r="B138" s="28" t="str">
        <f>Планировщик!B123</f>
        <v>Аппаратчик подготовки сырья, отпуска п/ф и продукции 5 разряда</v>
      </c>
      <c r="C138" s="29" t="str">
        <f>Планировщик!C123</f>
        <v xml:space="preserve">Латыпов Т.А. </v>
      </c>
      <c r="D138" s="30">
        <f>Планировщик!D123</f>
        <v>13115</v>
      </c>
      <c r="E138" s="23">
        <f>Планировщик!E123</f>
        <v>35</v>
      </c>
      <c r="F138" s="23" t="str">
        <f>_xlfn.TEXTJOIN(CHAR(10),1,IF(OR(ISBLANK(Планировщик!F123),ISBLANK(Планировщик!G123)),"",TEXT(Планировщик!F123,"ДД.ММ.ГГГГ")&amp;" - "&amp;TEXT(Планировщик!G123,"ДД.ММ.ГГГГ")&amp;";"),IF(OR(ISBLANK(Планировщик!I123),ISBLANK(Планировщик!J123)),"",TEXT(Планировщик!I123,"ДД.ММ.ГГГГ")&amp;" - "&amp;TEXT(Планировщик!J123,"ДД.ММ.ГГГГ")&amp;";"),IF(OR(ISBLANK(Планировщик!L123),ISBLANK(Планировщик!M123)),"",TEXT(Планировщик!L123,"ДД.ММ.ГГГГ")&amp;" - "&amp;TEXT(Планировщик!M123,"ДД.ММ.ГГГГ")&amp;";"))</f>
        <v/>
      </c>
      <c r="G138" s="11"/>
      <c r="H138" s="11"/>
      <c r="I138" s="11"/>
      <c r="J138" s="11"/>
    </row>
    <row r="139" spans="1:10" ht="52.5" customHeight="1" x14ac:dyDescent="0.2">
      <c r="A139" s="23" t="str">
        <f>Планировщик!A124</f>
        <v>Участок производства алкилсульфатов натрия (Сульфурекс)</v>
      </c>
      <c r="B139" s="28" t="str">
        <f>Планировщик!B124</f>
        <v>Аппаратчик подготовки сырья, отпуска п/ф и продукции 5 разряда</v>
      </c>
      <c r="C139" s="29" t="str">
        <f>Планировщик!C124</f>
        <v>Качеева Г.Ш.</v>
      </c>
      <c r="D139" s="30" t="str">
        <f>Планировщик!D124</f>
        <v>9456</v>
      </c>
      <c r="E139" s="23">
        <f>Планировщик!E124</f>
        <v>35</v>
      </c>
      <c r="F139" s="23" t="str">
        <f>_xlfn.TEXTJOIN(CHAR(10),1,IF(OR(ISBLANK(Планировщик!F124),ISBLANK(Планировщик!G124)),"",TEXT(Планировщик!F124,"ДД.ММ.ГГГГ")&amp;" - "&amp;TEXT(Планировщик!G124,"ДД.ММ.ГГГГ")&amp;";"),IF(OR(ISBLANK(Планировщик!I124),ISBLANK(Планировщик!J124)),"",TEXT(Планировщик!I124,"ДД.ММ.ГГГГ")&amp;" - "&amp;TEXT(Планировщик!J124,"ДД.ММ.ГГГГ")&amp;";"),IF(OR(ISBLANK(Планировщик!L124),ISBLANK(Планировщик!M124)),"",TEXT(Планировщик!L124,"ДД.ММ.ГГГГ")&amp;" - "&amp;TEXT(Планировщик!M124,"ДД.ММ.ГГГГ")&amp;";"))</f>
        <v/>
      </c>
      <c r="G139" s="11"/>
      <c r="H139" s="11"/>
      <c r="I139" s="11"/>
      <c r="J139" s="11"/>
    </row>
    <row r="140" spans="1:10" ht="52.5" customHeight="1" x14ac:dyDescent="0.2">
      <c r="A140" s="23" t="str">
        <f>Планировщик!A125</f>
        <v>Участок производства алкилсульфатов натрия (Сульфурекс)</v>
      </c>
      <c r="B140" s="28" t="str">
        <f>Планировщик!B125</f>
        <v>Аппаратчик подготовки сырья, отпуска п/ф и продукции 5 разряда</v>
      </c>
      <c r="C140" s="29" t="str">
        <f>Планировщик!C125</f>
        <v>Мустафин Р.М.</v>
      </c>
      <c r="D140" s="30">
        <f>Планировщик!D125</f>
        <v>11792</v>
      </c>
      <c r="E140" s="23">
        <f>Планировщик!E125</f>
        <v>35</v>
      </c>
      <c r="F140" s="23" t="str">
        <f>_xlfn.TEXTJOIN(CHAR(10),1,IF(OR(ISBLANK(Планировщик!F125),ISBLANK(Планировщик!G125)),"",TEXT(Планировщик!F125,"ДД.ММ.ГГГГ")&amp;" - "&amp;TEXT(Планировщик!G125,"ДД.ММ.ГГГГ")&amp;";"),IF(OR(ISBLANK(Планировщик!I125),ISBLANK(Планировщик!J125)),"",TEXT(Планировщик!I125,"ДД.ММ.ГГГГ")&amp;" - "&amp;TEXT(Планировщик!J125,"ДД.ММ.ГГГГ")&amp;";"),IF(OR(ISBLANK(Планировщик!L125),ISBLANK(Планировщик!M125)),"",TEXT(Планировщик!L125,"ДД.ММ.ГГГГ")&amp;" - "&amp;TEXT(Планировщик!M125,"ДД.ММ.ГГГГ")&amp;";"))</f>
        <v/>
      </c>
      <c r="G140" s="11"/>
      <c r="H140" s="11"/>
      <c r="I140" s="11"/>
      <c r="J140" s="11"/>
    </row>
    <row r="141" spans="1:10" ht="52.5" customHeight="1" x14ac:dyDescent="0.2">
      <c r="A141" s="23" t="str">
        <f>Планировщик!A126</f>
        <v>Участок производства алкилсульфатов натрия (Сульфурекс)</v>
      </c>
      <c r="B141" s="28" t="str">
        <f>Планировщик!B126</f>
        <v>Аппаратчик сульфирования 6 разряда</v>
      </c>
      <c r="C141" s="29" t="str">
        <f>Планировщик!C126</f>
        <v>Дерябина А.Р.</v>
      </c>
      <c r="D141" s="30" t="str">
        <f>Планировщик!D126</f>
        <v>2352</v>
      </c>
      <c r="E141" s="23">
        <f>Планировщик!E126</f>
        <v>35</v>
      </c>
      <c r="F141" s="23" t="str">
        <f>_xlfn.TEXTJOIN(CHAR(10),1,IF(OR(ISBLANK(Планировщик!F126),ISBLANK(Планировщик!G126)),"",TEXT(Планировщик!F126,"ДД.ММ.ГГГГ")&amp;" - "&amp;TEXT(Планировщик!G126,"ДД.ММ.ГГГГ")&amp;";"),IF(OR(ISBLANK(Планировщик!I126),ISBLANK(Планировщик!J126)),"",TEXT(Планировщик!I126,"ДД.ММ.ГГГГ")&amp;" - "&amp;TEXT(Планировщик!J126,"ДД.ММ.ГГГГ")&amp;";"),IF(OR(ISBLANK(Планировщик!L126),ISBLANK(Планировщик!M126)),"",TEXT(Планировщик!L126,"ДД.ММ.ГГГГ")&amp;" - "&amp;TEXT(Планировщик!M126,"ДД.ММ.ГГГГ")&amp;";"))</f>
        <v/>
      </c>
      <c r="G141" s="11"/>
      <c r="H141" s="11"/>
      <c r="I141" s="11"/>
      <c r="J141" s="11"/>
    </row>
    <row r="142" spans="1:10" ht="52.5" customHeight="1" x14ac:dyDescent="0.2">
      <c r="A142" s="23" t="str">
        <f>Планировщик!A127</f>
        <v>Участок производства алкилсульфатов натрия (Сульфурекс)</v>
      </c>
      <c r="B142" s="28" t="str">
        <f>Планировщик!B127</f>
        <v>Аппаратчик сульфирования 6 разряда</v>
      </c>
      <c r="C142" s="29" t="str">
        <f>Планировщик!C127</f>
        <v>Закирова В. П.</v>
      </c>
      <c r="D142" s="30">
        <f>Планировщик!D127</f>
        <v>12216</v>
      </c>
      <c r="E142" s="23">
        <f>Планировщик!E127</f>
        <v>35</v>
      </c>
      <c r="F142" s="23" t="str">
        <f>_xlfn.TEXTJOIN(CHAR(10),1,IF(OR(ISBLANK(Планировщик!F127),ISBLANK(Планировщик!G127)),"",TEXT(Планировщик!F127,"ДД.ММ.ГГГГ")&amp;" - "&amp;TEXT(Планировщик!G127,"ДД.ММ.ГГГГ")&amp;";"),IF(OR(ISBLANK(Планировщик!I127),ISBLANK(Планировщик!J127)),"",TEXT(Планировщик!I127,"ДД.ММ.ГГГГ")&amp;" - "&amp;TEXT(Планировщик!J127,"ДД.ММ.ГГГГ")&amp;";"),IF(OR(ISBLANK(Планировщик!L127),ISBLANK(Планировщик!M127)),"",TEXT(Планировщик!L127,"ДД.ММ.ГГГГ")&amp;" - "&amp;TEXT(Планировщик!M127,"ДД.ММ.ГГГГ")&amp;";"))</f>
        <v/>
      </c>
      <c r="G142" s="11"/>
      <c r="H142" s="11"/>
      <c r="I142" s="11"/>
      <c r="J142" s="11"/>
    </row>
    <row r="143" spans="1:10" ht="52.5" customHeight="1" x14ac:dyDescent="0.2">
      <c r="A143" s="23" t="str">
        <f>Планировщик!A128</f>
        <v>Участок производства алкилсульфатов натрия (Сульфурекс)</v>
      </c>
      <c r="B143" s="28" t="str">
        <f>Планировщик!B128</f>
        <v>Аппаратчик сульфирования 6 разряда</v>
      </c>
      <c r="C143" s="29" t="str">
        <f>Планировщик!C128</f>
        <v xml:space="preserve">Исмагилова Г.Д. </v>
      </c>
      <c r="D143" s="30">
        <f>Планировщик!D128</f>
        <v>14390</v>
      </c>
      <c r="E143" s="23">
        <f>Планировщик!E128</f>
        <v>35</v>
      </c>
      <c r="F143" s="23" t="str">
        <f>_xlfn.TEXTJOIN(CHAR(10),1,IF(OR(ISBLANK(Планировщик!F128),ISBLANK(Планировщик!G128)),"",TEXT(Планировщик!F128,"ДД.ММ.ГГГГ")&amp;" - "&amp;TEXT(Планировщик!G128,"ДД.ММ.ГГГГ")&amp;";"),IF(OR(ISBLANK(Планировщик!I128),ISBLANK(Планировщик!J128)),"",TEXT(Планировщик!I128,"ДД.ММ.ГГГГ")&amp;" - "&amp;TEXT(Планировщик!J128,"ДД.ММ.ГГГГ")&amp;";"),IF(OR(ISBLANK(Планировщик!L128),ISBLANK(Планировщик!M128)),"",TEXT(Планировщик!L128,"ДД.ММ.ГГГГ")&amp;" - "&amp;TEXT(Планировщик!M128,"ДД.ММ.ГГГГ")&amp;";"))</f>
        <v/>
      </c>
      <c r="G143" s="11"/>
      <c r="H143" s="11"/>
      <c r="I143" s="11"/>
      <c r="J143" s="11"/>
    </row>
    <row r="144" spans="1:10" ht="52.5" customHeight="1" x14ac:dyDescent="0.2">
      <c r="A144" s="23" t="str">
        <f>Планировщик!A129</f>
        <v>Участок производства алкилсульфатов натрия (Сульфурекс)</v>
      </c>
      <c r="B144" s="28" t="str">
        <f>Планировщик!B129</f>
        <v>Аппаратчик сульфирования 6 разряда</v>
      </c>
      <c r="C144" s="29" t="str">
        <f>Планировщик!C129</f>
        <v>Гайфетдинова А.А.</v>
      </c>
      <c r="D144" s="30">
        <f>Планировщик!D129</f>
        <v>19341</v>
      </c>
      <c r="E144" s="23">
        <f>Планировщик!E129</f>
        <v>35</v>
      </c>
      <c r="F144" s="23" t="str">
        <f>_xlfn.TEXTJOIN(CHAR(10),1,IF(OR(ISBLANK(Планировщик!F129),ISBLANK(Планировщик!G129)),"",TEXT(Планировщик!F129,"ДД.ММ.ГГГГ")&amp;" - "&amp;TEXT(Планировщик!G129,"ДД.ММ.ГГГГ")&amp;";"),IF(OR(ISBLANK(Планировщик!I129),ISBLANK(Планировщик!J129)),"",TEXT(Планировщик!I129,"ДД.ММ.ГГГГ")&amp;" - "&amp;TEXT(Планировщик!J129,"ДД.ММ.ГГГГ")&amp;";"),IF(OR(ISBLANK(Планировщик!L129),ISBLANK(Планировщик!M129)),"",TEXT(Планировщик!L129,"ДД.ММ.ГГГГ")&amp;" - "&amp;TEXT(Планировщик!M129,"ДД.ММ.ГГГГ")&amp;";"))</f>
        <v/>
      </c>
      <c r="G144" s="11"/>
      <c r="H144" s="11"/>
      <c r="I144" s="11"/>
      <c r="J144" s="11"/>
    </row>
    <row r="145" spans="1:10" ht="52.5" customHeight="1" x14ac:dyDescent="0.2">
      <c r="A145" s="23" t="str">
        <f>Планировщик!A130</f>
        <v>Участок производства алкилсульфатов натрия (Сульфурекс)</v>
      </c>
      <c r="B145" s="28" t="str">
        <f>Планировщик!B130</f>
        <v>Аппаратчик сульфирования 5 разряда</v>
      </c>
      <c r="C145" s="29" t="str">
        <f>Планировщик!C130</f>
        <v>Танич С.С.</v>
      </c>
      <c r="D145" s="30" t="str">
        <f>Планировщик!D130</f>
        <v>23667</v>
      </c>
      <c r="E145" s="23">
        <f>Планировщик!E130</f>
        <v>35</v>
      </c>
      <c r="F145" s="23" t="str">
        <f>_xlfn.TEXTJOIN(CHAR(10),1,IF(OR(ISBLANK(Планировщик!F130),ISBLANK(Планировщик!G130)),"",TEXT(Планировщик!F130,"ДД.ММ.ГГГГ")&amp;" - "&amp;TEXT(Планировщик!G130,"ДД.ММ.ГГГГ")&amp;";"),IF(OR(ISBLANK(Планировщик!I130),ISBLANK(Планировщик!J130)),"",TEXT(Планировщик!I130,"ДД.ММ.ГГГГ")&amp;" - "&amp;TEXT(Планировщик!J130,"ДД.ММ.ГГГГ")&amp;";"),IF(OR(ISBLANK(Планировщик!L130),ISBLANK(Планировщик!M130)),"",TEXT(Планировщик!L130,"ДД.ММ.ГГГГ")&amp;" - "&amp;TEXT(Планировщик!M130,"ДД.ММ.ГГГГ")&amp;";"))</f>
        <v/>
      </c>
      <c r="G145" s="11"/>
      <c r="H145" s="11"/>
      <c r="I145" s="11"/>
      <c r="J145" s="11"/>
    </row>
    <row r="146" spans="1:10" ht="52.5" customHeight="1" x14ac:dyDescent="0.2">
      <c r="A146" s="23" t="str">
        <f>Планировщик!A131</f>
        <v>Участок производства алкилсульфатов натрия (Сульфурекс)</v>
      </c>
      <c r="B146" s="28" t="str">
        <f>Планировщик!B131</f>
        <v>Аппаратчик сульфирования 5 разряда</v>
      </c>
      <c r="C146" s="29" t="str">
        <f>Планировщик!C131</f>
        <v>Муфлихунова А.З.</v>
      </c>
      <c r="D146" s="30" t="str">
        <f>Планировщик!D131</f>
        <v>11302</v>
      </c>
      <c r="E146" s="23">
        <f>Планировщик!E131</f>
        <v>35</v>
      </c>
      <c r="F146" s="23" t="str">
        <f>_xlfn.TEXTJOIN(CHAR(10),1,IF(OR(ISBLANK(Планировщик!F131),ISBLANK(Планировщик!G131)),"",TEXT(Планировщик!F131,"ДД.ММ.ГГГГ")&amp;" - "&amp;TEXT(Планировщик!G131,"ДД.ММ.ГГГГ")&amp;";"),IF(OR(ISBLANK(Планировщик!I131),ISBLANK(Планировщик!J131)),"",TEXT(Планировщик!I131,"ДД.ММ.ГГГГ")&amp;" - "&amp;TEXT(Планировщик!J131,"ДД.ММ.ГГГГ")&amp;";"),IF(OR(ISBLANK(Планировщик!L131),ISBLANK(Планировщик!M131)),"",TEXT(Планировщик!L131,"ДД.ММ.ГГГГ")&amp;" - "&amp;TEXT(Планировщик!M131,"ДД.ММ.ГГГГ")&amp;";"))</f>
        <v/>
      </c>
      <c r="G146" s="11"/>
      <c r="H146" s="11"/>
      <c r="I146" s="11"/>
      <c r="J146" s="11"/>
    </row>
    <row r="147" spans="1:10" ht="52.5" customHeight="1" x14ac:dyDescent="0.2">
      <c r="A147" s="23" t="str">
        <f>Планировщик!A132</f>
        <v>Участок производства алкилсульфатов натрия (Сульфурекс)</v>
      </c>
      <c r="B147" s="28" t="str">
        <f>Планировщик!B132</f>
        <v>Аппаратчик сульфирования 5 разряда</v>
      </c>
      <c r="C147" s="29" t="str">
        <f>Планировщик!C132</f>
        <v>Шафикова Ю.А.</v>
      </c>
      <c r="D147" s="30" t="str">
        <f>Планировщик!D132</f>
        <v>23520</v>
      </c>
      <c r="E147" s="23">
        <f>Планировщик!E132</f>
        <v>35</v>
      </c>
      <c r="F147" s="23" t="str">
        <f>_xlfn.TEXTJOIN(CHAR(10),1,IF(OR(ISBLANK(Планировщик!F132),ISBLANK(Планировщик!G132)),"",TEXT(Планировщик!F132,"ДД.ММ.ГГГГ")&amp;" - "&amp;TEXT(Планировщик!G132,"ДД.ММ.ГГГГ")&amp;";"),IF(OR(ISBLANK(Планировщик!I132),ISBLANK(Планировщик!J132)),"",TEXT(Планировщик!I132,"ДД.ММ.ГГГГ")&amp;" - "&amp;TEXT(Планировщик!J132,"ДД.ММ.ГГГГ")&amp;";"),IF(OR(ISBLANK(Планировщик!L132),ISBLANK(Планировщик!M132)),"",TEXT(Планировщик!L132,"ДД.ММ.ГГГГ")&amp;" - "&amp;TEXT(Планировщик!M132,"ДД.ММ.ГГГГ")&amp;";"))</f>
        <v/>
      </c>
      <c r="G147" s="11"/>
      <c r="H147" s="11"/>
      <c r="I147" s="11"/>
      <c r="J147" s="11"/>
    </row>
    <row r="148" spans="1:10" ht="52.5" customHeight="1" x14ac:dyDescent="0.2">
      <c r="A148" s="23" t="str">
        <f>Планировщик!A133</f>
        <v>Участок производства алкилсульфатов натрия (Сульфурекс)</v>
      </c>
      <c r="B148" s="28" t="str">
        <f>Планировщик!B133</f>
        <v>Аппаратчик сульфирования 5 разряда</v>
      </c>
      <c r="C148" s="29" t="str">
        <f>Планировщик!C133</f>
        <v xml:space="preserve">Сафиуллина М.Р. </v>
      </c>
      <c r="D148" s="30">
        <f>Планировщик!D133</f>
        <v>18804</v>
      </c>
      <c r="E148" s="23">
        <f>Планировщик!E133</f>
        <v>35</v>
      </c>
      <c r="F148" s="23" t="str">
        <f>_xlfn.TEXTJOIN(CHAR(10),1,IF(OR(ISBLANK(Планировщик!F133),ISBLANK(Планировщик!G133)),"",TEXT(Планировщик!F133,"ДД.ММ.ГГГГ")&amp;" - "&amp;TEXT(Планировщик!G133,"ДД.ММ.ГГГГ")&amp;";"),IF(OR(ISBLANK(Планировщик!I133),ISBLANK(Планировщик!J133)),"",TEXT(Планировщик!I133,"ДД.ММ.ГГГГ")&amp;" - "&amp;TEXT(Планировщик!J133,"ДД.ММ.ГГГГ")&amp;";"),IF(OR(ISBLANK(Планировщик!L133),ISBLANK(Планировщик!M133)),"",TEXT(Планировщик!L133,"ДД.ММ.ГГГГ")&amp;" - "&amp;TEXT(Планировщик!M133,"ДД.ММ.ГГГГ")&amp;";"))</f>
        <v/>
      </c>
      <c r="G148" s="11"/>
      <c r="H148" s="11"/>
      <c r="I148" s="11"/>
      <c r="J148" s="11"/>
    </row>
    <row r="149" spans="1:10" ht="52.5" customHeight="1" x14ac:dyDescent="0.2">
      <c r="A149" s="23" t="str">
        <f>Планировщик!A134</f>
        <v>Участок производства алкилсульфатов натрия (Сульфурекс)</v>
      </c>
      <c r="B149" s="28" t="str">
        <f>Планировщик!B134</f>
        <v>Аппаратчик сульфирования 5 разряда</v>
      </c>
      <c r="C149" s="29" t="str">
        <f>Планировщик!C134</f>
        <v>Бурганова Е.В.</v>
      </c>
      <c r="D149" s="30" t="str">
        <f>Планировщик!D134</f>
        <v>19115</v>
      </c>
      <c r="E149" s="23">
        <f>Планировщик!E134</f>
        <v>35</v>
      </c>
      <c r="F149" s="23" t="str">
        <f>_xlfn.TEXTJOIN(CHAR(10),1,IF(OR(ISBLANK(Планировщик!F134),ISBLANK(Планировщик!G134)),"",TEXT(Планировщик!F134,"ДД.ММ.ГГГГ")&amp;" - "&amp;TEXT(Планировщик!G134,"ДД.ММ.ГГГГ")&amp;";"),IF(OR(ISBLANK(Планировщик!I134),ISBLANK(Планировщик!J134)),"",TEXT(Планировщик!I134,"ДД.ММ.ГГГГ")&amp;" - "&amp;TEXT(Планировщик!J134,"ДД.ММ.ГГГГ")&amp;";"),IF(OR(ISBLANK(Планировщик!L134),ISBLANK(Планировщик!M134)),"",TEXT(Планировщик!L134,"ДД.ММ.ГГГГ")&amp;" - "&amp;TEXT(Планировщик!M134,"ДД.ММ.ГГГГ")&amp;";"))</f>
        <v/>
      </c>
      <c r="G149" s="11"/>
      <c r="H149" s="11"/>
      <c r="I149" s="11"/>
      <c r="J149" s="11"/>
    </row>
    <row r="150" spans="1:10" ht="52.5" customHeight="1" x14ac:dyDescent="0.2">
      <c r="A150" s="23" t="str">
        <f>Планировщик!A135</f>
        <v>Участок производства алкилсульфатов натрия (Сульфурекс)</v>
      </c>
      <c r="B150" s="28" t="str">
        <f>Планировщик!B135</f>
        <v>Аппаратчик сульфирования 5 разряда</v>
      </c>
      <c r="C150" s="29" t="str">
        <f>Планировщик!C135</f>
        <v>Домникова Н.В.</v>
      </c>
      <c r="D150" s="30" t="str">
        <f>Планировщик!D135</f>
        <v>23518</v>
      </c>
      <c r="E150" s="23">
        <f>Планировщик!E135</f>
        <v>35</v>
      </c>
      <c r="F150" s="23" t="str">
        <f>_xlfn.TEXTJOIN(CHAR(10),1,IF(OR(ISBLANK(Планировщик!F135),ISBLANK(Планировщик!G135)),"",TEXT(Планировщик!F135,"ДД.ММ.ГГГГ")&amp;" - "&amp;TEXT(Планировщик!G135,"ДД.ММ.ГГГГ")&amp;";"),IF(OR(ISBLANK(Планировщик!I135),ISBLANK(Планировщик!J135)),"",TEXT(Планировщик!I135,"ДД.ММ.ГГГГ")&amp;" - "&amp;TEXT(Планировщик!J135,"ДД.ММ.ГГГГ")&amp;";"),IF(OR(ISBLANK(Планировщик!L135),ISBLANK(Планировщик!M135)),"",TEXT(Планировщик!L135,"ДД.ММ.ГГГГ")&amp;" - "&amp;TEXT(Планировщик!M135,"ДД.ММ.ГГГГ")&amp;";"))</f>
        <v/>
      </c>
      <c r="G150" s="11"/>
      <c r="H150" s="11"/>
      <c r="I150" s="11"/>
      <c r="J150" s="11"/>
    </row>
    <row r="151" spans="1:10" ht="52.5" customHeight="1" x14ac:dyDescent="0.2">
      <c r="A151" s="23" t="str">
        <f>Планировщик!A136</f>
        <v>Участок производства алкилсульфатов натрия (Сульфурекс)</v>
      </c>
      <c r="B151" s="28" t="str">
        <f>Планировщик!B136</f>
        <v>Аппаратчик сульфирования 5 разряда</v>
      </c>
      <c r="C151" s="29" t="str">
        <f>Планировщик!C136</f>
        <v>Галимзянова С.И.</v>
      </c>
      <c r="D151" s="30" t="str">
        <f>Планировщик!D136</f>
        <v>19468</v>
      </c>
      <c r="E151" s="23">
        <f>Планировщик!E136</f>
        <v>35</v>
      </c>
      <c r="F151" s="23" t="str">
        <f>_xlfn.TEXTJOIN(CHAR(10),1,IF(OR(ISBLANK(Планировщик!F136),ISBLANK(Планировщик!G136)),"",TEXT(Планировщик!F136,"ДД.ММ.ГГГГ")&amp;" - "&amp;TEXT(Планировщик!G136,"ДД.ММ.ГГГГ")&amp;";"),IF(OR(ISBLANK(Планировщик!I136),ISBLANK(Планировщик!J136)),"",TEXT(Планировщик!I136,"ДД.ММ.ГГГГ")&amp;" - "&amp;TEXT(Планировщик!J136,"ДД.ММ.ГГГГ")&amp;";"),IF(OR(ISBLANK(Планировщик!L136),ISBLANK(Планировщик!M136)),"",TEXT(Планировщик!L136,"ДД.ММ.ГГГГ")&amp;" - "&amp;TEXT(Планировщик!M136,"ДД.ММ.ГГГГ")&amp;";"))</f>
        <v/>
      </c>
      <c r="G151" s="11"/>
      <c r="H151" s="11"/>
      <c r="I151" s="11"/>
      <c r="J151" s="11"/>
    </row>
    <row r="152" spans="1:10" ht="52.5" customHeight="1" x14ac:dyDescent="0.2">
      <c r="A152" s="23" t="str">
        <f>Планировщик!A137</f>
        <v>Участок производства алкилсульфатов натрия (Сульфурекс)</v>
      </c>
      <c r="B152" s="28" t="str">
        <f>Планировщик!B137</f>
        <v>Аппаратчик сульфирования 5 разряда</v>
      </c>
      <c r="C152" s="29" t="str">
        <f>Планировщик!C137</f>
        <v>Мусина Г.Ф.</v>
      </c>
      <c r="D152" s="30">
        <f>Планировщик!D137</f>
        <v>22725</v>
      </c>
      <c r="E152" s="23">
        <f>Планировщик!E137</f>
        <v>35</v>
      </c>
      <c r="F152" s="23" t="str">
        <f>_xlfn.TEXTJOIN(CHAR(10),1,IF(OR(ISBLANK(Планировщик!F137),ISBLANK(Планировщик!G137)),"",TEXT(Планировщик!F137,"ДД.ММ.ГГГГ")&amp;" - "&amp;TEXT(Планировщик!G137,"ДД.ММ.ГГГГ")&amp;";"),IF(OR(ISBLANK(Планировщик!I137),ISBLANK(Планировщик!J137)),"",TEXT(Планировщик!I137,"ДД.ММ.ГГГГ")&amp;" - "&amp;TEXT(Планировщик!J137,"ДД.ММ.ГГГГ")&amp;";"),IF(OR(ISBLANK(Планировщик!L137),ISBLANK(Планировщик!M137)),"",TEXT(Планировщик!L137,"ДД.ММ.ГГГГ")&amp;" - "&amp;TEXT(Планировщик!M137,"ДД.ММ.ГГГГ")&amp;";"))</f>
        <v/>
      </c>
      <c r="G152" s="11"/>
      <c r="H152" s="11"/>
      <c r="I152" s="11"/>
      <c r="J152" s="11"/>
    </row>
    <row r="153" spans="1:10" ht="52.5" customHeight="1" x14ac:dyDescent="0.2">
      <c r="A153" s="23" t="str">
        <f>Планировщик!A138</f>
        <v>Участок производства алкилсульфатов натрия (Сульфурекс)</v>
      </c>
      <c r="B153" s="28" t="str">
        <f>Планировщик!B138</f>
        <v>Аппаратчик сульфирования 5 разряда</v>
      </c>
      <c r="C153" s="29" t="str">
        <f>Планировщик!C138</f>
        <v>Арсланова Г.Х.</v>
      </c>
      <c r="D153" s="30" t="str">
        <f>Планировщик!D138</f>
        <v>23684</v>
      </c>
      <c r="E153" s="23">
        <f>Планировщик!E138</f>
        <v>35</v>
      </c>
      <c r="F153" s="23" t="str">
        <f>_xlfn.TEXTJOIN(CHAR(10),1,IF(OR(ISBLANK(Планировщик!F138),ISBLANK(Планировщик!G138)),"",TEXT(Планировщик!F138,"ДД.ММ.ГГГГ")&amp;" - "&amp;TEXT(Планировщик!G138,"ДД.ММ.ГГГГ")&amp;";"),IF(OR(ISBLANK(Планировщик!I138),ISBLANK(Планировщик!J138)),"",TEXT(Планировщик!I138,"ДД.ММ.ГГГГ")&amp;" - "&amp;TEXT(Планировщик!J138,"ДД.ММ.ГГГГ")&amp;";"),IF(OR(ISBLANK(Планировщик!L138),ISBLANK(Планировщик!M138)),"",TEXT(Планировщик!L138,"ДД.ММ.ГГГГ")&amp;" - "&amp;TEXT(Планировщик!M138,"ДД.ММ.ГГГГ")&amp;";"))</f>
        <v/>
      </c>
      <c r="G153" s="11"/>
      <c r="H153" s="11"/>
      <c r="I153" s="11"/>
      <c r="J153" s="11"/>
    </row>
    <row r="154" spans="1:10" ht="52.5" customHeight="1" x14ac:dyDescent="0.2">
      <c r="A154" s="23" t="str">
        <f>Планировщик!A139</f>
        <v>Участок производства алкилсульфатов натрия (Сульфурекс)</v>
      </c>
      <c r="B154" s="28" t="str">
        <f>Планировщик!B139</f>
        <v>Аппаратчик сульфирования 5 разряда</v>
      </c>
      <c r="C154" s="29" t="str">
        <f>Планировщик!C139</f>
        <v>Кашапова Р.Г.</v>
      </c>
      <c r="D154" s="30">
        <f>Планировщик!D139</f>
        <v>23599</v>
      </c>
      <c r="E154" s="23">
        <f>Планировщик!E139</f>
        <v>35</v>
      </c>
      <c r="F154" s="23" t="str">
        <f>_xlfn.TEXTJOIN(CHAR(10),1,IF(OR(ISBLANK(Планировщик!F139),ISBLANK(Планировщик!G139)),"",TEXT(Планировщик!F139,"ДД.ММ.ГГГГ")&amp;" - "&amp;TEXT(Планировщик!G139,"ДД.ММ.ГГГГ")&amp;";"),IF(OR(ISBLANK(Планировщик!I139),ISBLANK(Планировщик!J139)),"",TEXT(Планировщик!I139,"ДД.ММ.ГГГГ")&amp;" - "&amp;TEXT(Планировщик!J139,"ДД.ММ.ГГГГ")&amp;";"),IF(OR(ISBLANK(Планировщик!L139),ISBLANK(Планировщик!M139)),"",TEXT(Планировщик!L139,"ДД.ММ.ГГГГ")&amp;" - "&amp;TEXT(Планировщик!M139,"ДД.ММ.ГГГГ")&amp;";"))</f>
        <v/>
      </c>
      <c r="G154" s="11"/>
      <c r="H154" s="11"/>
      <c r="I154" s="11"/>
      <c r="J154" s="11"/>
    </row>
    <row r="155" spans="1:10" ht="52.5" customHeight="1" x14ac:dyDescent="0.2">
      <c r="A155" s="23" t="str">
        <f>Планировщик!A140</f>
        <v>Участок производства алкилсульфатов натрия (Сульфурекс)</v>
      </c>
      <c r="B155" s="28" t="str">
        <f>Планировщик!B140</f>
        <v>Аппаратчик сульфирования 5 разряда</v>
      </c>
      <c r="C155" s="29" t="str">
        <f>Планировщик!C140</f>
        <v>Хасанова О.В.</v>
      </c>
      <c r="D155" s="30">
        <f>Планировщик!D140</f>
        <v>3164</v>
      </c>
      <c r="E155" s="23">
        <f>Планировщик!E140</f>
        <v>35</v>
      </c>
      <c r="F155" s="23" t="str">
        <f>_xlfn.TEXTJOIN(CHAR(10),1,IF(OR(ISBLANK(Планировщик!F140),ISBLANK(Планировщик!G140)),"",TEXT(Планировщик!F140,"ДД.ММ.ГГГГ")&amp;" - "&amp;TEXT(Планировщик!G140,"ДД.ММ.ГГГГ")&amp;";"),IF(OR(ISBLANK(Планировщик!I140),ISBLANK(Планировщик!J140)),"",TEXT(Планировщик!I140,"ДД.ММ.ГГГГ")&amp;" - "&amp;TEXT(Планировщик!J140,"ДД.ММ.ГГГГ")&amp;";"),IF(OR(ISBLANK(Планировщик!L140),ISBLANK(Планировщик!M140)),"",TEXT(Планировщик!L140,"ДД.ММ.ГГГГ")&amp;" - "&amp;TEXT(Планировщик!M140,"ДД.ММ.ГГГГ")&amp;";"))</f>
        <v/>
      </c>
      <c r="G155" s="11"/>
      <c r="H155" s="11"/>
      <c r="I155" s="11"/>
      <c r="J155" s="11"/>
    </row>
    <row r="156" spans="1:10" ht="52.5" customHeight="1" x14ac:dyDescent="0.2">
      <c r="A156" s="23" t="str">
        <f>Планировщик!A141</f>
        <v>Участок производства алкилсульфатов натрия (Сульфурекс)</v>
      </c>
      <c r="B156" s="28" t="str">
        <f>Планировщик!B141</f>
        <v>Аппаратчик сульфирования 5 разряда</v>
      </c>
      <c r="C156" s="29" t="str">
        <f>Планировщик!C141</f>
        <v>Фатихова Р.Р.</v>
      </c>
      <c r="D156" s="30">
        <f>Планировщик!D141</f>
        <v>15003</v>
      </c>
      <c r="E156" s="23">
        <f>Планировщик!E141</f>
        <v>35</v>
      </c>
      <c r="F156" s="23" t="str">
        <f>_xlfn.TEXTJOIN(CHAR(10),1,IF(OR(ISBLANK(Планировщик!F141),ISBLANK(Планировщик!G141)),"",TEXT(Планировщик!F141,"ДД.ММ.ГГГГ")&amp;" - "&amp;TEXT(Планировщик!G141,"ДД.ММ.ГГГГ")&amp;";"),IF(OR(ISBLANK(Планировщик!I141),ISBLANK(Планировщик!J141)),"",TEXT(Планировщик!I141,"ДД.ММ.ГГГГ")&amp;" - "&amp;TEXT(Планировщик!J141,"ДД.ММ.ГГГГ")&amp;";"),IF(OR(ISBLANK(Планировщик!L141),ISBLANK(Планировщик!M141)),"",TEXT(Планировщик!L141,"ДД.ММ.ГГГГ")&amp;" - "&amp;TEXT(Планировщик!M141,"ДД.ММ.ГГГГ")&amp;";"))</f>
        <v/>
      </c>
      <c r="G156" s="11"/>
      <c r="H156" s="11"/>
      <c r="I156" s="11"/>
      <c r="J156" s="11"/>
    </row>
    <row r="157" spans="1:10" ht="52.5" customHeight="1" x14ac:dyDescent="0.2">
      <c r="A157" s="23" t="str">
        <f>Планировщик!A142</f>
        <v>Участок производства алкилсульфатов натрия (Сульфурекс)</v>
      </c>
      <c r="B157" s="28" t="str">
        <f>Планировщик!B142</f>
        <v>Аппаратчик газогенерации 5 разряда</v>
      </c>
      <c r="C157" s="29" t="str">
        <f>Планировщик!C142</f>
        <v>Шакирова Ф.Р.</v>
      </c>
      <c r="D157" s="30" t="str">
        <f>Планировщик!D142</f>
        <v>14689</v>
      </c>
      <c r="E157" s="23">
        <f>Планировщик!E142</f>
        <v>35</v>
      </c>
      <c r="F157" s="23" t="str">
        <f>_xlfn.TEXTJOIN(CHAR(10),1,IF(OR(ISBLANK(Планировщик!F142),ISBLANK(Планировщик!G142)),"",TEXT(Планировщик!F142,"ДД.ММ.ГГГГ")&amp;" - "&amp;TEXT(Планировщик!G142,"ДД.ММ.ГГГГ")&amp;";"),IF(OR(ISBLANK(Планировщик!I142),ISBLANK(Планировщик!J142)),"",TEXT(Планировщик!I142,"ДД.ММ.ГГГГ")&amp;" - "&amp;TEXT(Планировщик!J142,"ДД.ММ.ГГГГ")&amp;";"),IF(OR(ISBLANK(Планировщик!L142),ISBLANK(Планировщик!M142)),"",TEXT(Планировщик!L142,"ДД.ММ.ГГГГ")&amp;" - "&amp;TEXT(Планировщик!M142,"ДД.ММ.ГГГГ")&amp;";"))</f>
        <v/>
      </c>
      <c r="G157" s="11"/>
      <c r="H157" s="11"/>
      <c r="I157" s="11"/>
      <c r="J157" s="11"/>
    </row>
    <row r="158" spans="1:10" ht="52.5" customHeight="1" x14ac:dyDescent="0.2">
      <c r="A158" s="23" t="str">
        <f>Планировщик!A143</f>
        <v>Участок производства алкилсульфатов натрия (Сульфурекс)</v>
      </c>
      <c r="B158" s="28" t="str">
        <f>Планировщик!B143</f>
        <v>Аппаратчик газогенерации 5 разряда</v>
      </c>
      <c r="C158" s="29" t="str">
        <f>Планировщик!C143</f>
        <v>Умарова Л.М.</v>
      </c>
      <c r="D158" s="30" t="str">
        <f>Планировщик!D143</f>
        <v>20416</v>
      </c>
      <c r="E158" s="23">
        <f>Планировщик!E143</f>
        <v>35</v>
      </c>
      <c r="F158" s="23" t="str">
        <f>_xlfn.TEXTJOIN(CHAR(10),1,IF(OR(ISBLANK(Планировщик!F143),ISBLANK(Планировщик!G143)),"",TEXT(Планировщик!F143,"ДД.ММ.ГГГГ")&amp;" - "&amp;TEXT(Планировщик!G143,"ДД.ММ.ГГГГ")&amp;";"),IF(OR(ISBLANK(Планировщик!I143),ISBLANK(Планировщик!J143)),"",TEXT(Планировщик!I143,"ДД.ММ.ГГГГ")&amp;" - "&amp;TEXT(Планировщик!J143,"ДД.ММ.ГГГГ")&amp;";"),IF(OR(ISBLANK(Планировщик!L143),ISBLANK(Планировщик!M143)),"",TEXT(Планировщик!L143,"ДД.ММ.ГГГГ")&amp;" - "&amp;TEXT(Планировщик!M143,"ДД.ММ.ГГГГ")&amp;";"))</f>
        <v/>
      </c>
      <c r="G158" s="11"/>
      <c r="H158" s="11"/>
      <c r="I158" s="11"/>
      <c r="J158" s="11"/>
    </row>
    <row r="159" spans="1:10" ht="52.5" customHeight="1" x14ac:dyDescent="0.2">
      <c r="A159" s="23" t="str">
        <f>Планировщик!A144</f>
        <v>Участок производства алкилсульфатов натрия (Сульфурекс)</v>
      </c>
      <c r="B159" s="28" t="str">
        <f>Планировщик!B144</f>
        <v>Аппаратчик газогенерации 5 разряда</v>
      </c>
      <c r="C159" s="29" t="str">
        <f>Планировщик!C144</f>
        <v>Спиридонова И.В.</v>
      </c>
      <c r="D159" s="30" t="str">
        <f>Планировщик!D144</f>
        <v>19461</v>
      </c>
      <c r="E159" s="23">
        <f>Планировщик!E144</f>
        <v>35</v>
      </c>
      <c r="F159" s="23" t="str">
        <f>_xlfn.TEXTJOIN(CHAR(10),1,IF(OR(ISBLANK(Планировщик!F144),ISBLANK(Планировщик!G144)),"",TEXT(Планировщик!F144,"ДД.ММ.ГГГГ")&amp;" - "&amp;TEXT(Планировщик!G144,"ДД.ММ.ГГГГ")&amp;";"),IF(OR(ISBLANK(Планировщик!I144),ISBLANK(Планировщик!J144)),"",TEXT(Планировщик!I144,"ДД.ММ.ГГГГ")&amp;" - "&amp;TEXT(Планировщик!J144,"ДД.ММ.ГГГГ")&amp;";"),IF(OR(ISBLANK(Планировщик!L144),ISBLANK(Планировщик!M144)),"",TEXT(Планировщик!L144,"ДД.ММ.ГГГГ")&amp;" - "&amp;TEXT(Планировщик!M144,"ДД.ММ.ГГГГ")&amp;";"))</f>
        <v/>
      </c>
      <c r="G159" s="11"/>
      <c r="H159" s="11"/>
      <c r="I159" s="11"/>
      <c r="J159" s="11"/>
    </row>
    <row r="160" spans="1:10" ht="52.5" customHeight="1" x14ac:dyDescent="0.2">
      <c r="A160" s="23" t="str">
        <f>Планировщик!A145</f>
        <v>Участок производства алкилсульфатов натрия (Сульфурекс)</v>
      </c>
      <c r="B160" s="28" t="str">
        <f>Планировщик!B145</f>
        <v>Аппаратчик газогенерации 5 разряда</v>
      </c>
      <c r="C160" s="29" t="str">
        <f>Планировщик!C145</f>
        <v>Фирсова Е.А.</v>
      </c>
      <c r="D160" s="30" t="str">
        <f>Планировщик!D145</f>
        <v>417</v>
      </c>
      <c r="E160" s="23">
        <f>Планировщик!E145</f>
        <v>35</v>
      </c>
      <c r="F160" s="23" t="str">
        <f>_xlfn.TEXTJOIN(CHAR(10),1,IF(OR(ISBLANK(Планировщик!F145),ISBLANK(Планировщик!G145)),"",TEXT(Планировщик!F145,"ДД.ММ.ГГГГ")&amp;" - "&amp;TEXT(Планировщик!G145,"ДД.ММ.ГГГГ")&amp;";"),IF(OR(ISBLANK(Планировщик!I145),ISBLANK(Планировщик!J145)),"",TEXT(Планировщик!I145,"ДД.ММ.ГГГГ")&amp;" - "&amp;TEXT(Планировщик!J145,"ДД.ММ.ГГГГ")&amp;";"),IF(OR(ISBLANK(Планировщик!L145),ISBLANK(Планировщик!M145)),"",TEXT(Планировщик!L145,"ДД.ММ.ГГГГ")&amp;" - "&amp;TEXT(Планировщик!M145,"ДД.ММ.ГГГГ")&amp;";"))</f>
        <v/>
      </c>
      <c r="G160" s="11"/>
      <c r="H160" s="11"/>
      <c r="I160" s="11"/>
      <c r="J160" s="11"/>
    </row>
    <row r="161" spans="1:10" ht="52.5" customHeight="1" x14ac:dyDescent="0.2">
      <c r="A161" s="23" t="str">
        <f>Планировщик!A146</f>
        <v>Участок производства алкилсульфатов натрия (Сульфурекс)</v>
      </c>
      <c r="B161" s="28" t="str">
        <f>Планировщик!B146</f>
        <v>Аппаратчик приготовления хим.растворов 4 разряда</v>
      </c>
      <c r="C161" s="29" t="str">
        <f>Планировщик!C146</f>
        <v xml:space="preserve">Гайнутдинов Р.Р. </v>
      </c>
      <c r="D161" s="30" t="str">
        <f>Планировщик!D146</f>
        <v>22287</v>
      </c>
      <c r="E161" s="23">
        <f>Планировщик!E146</f>
        <v>35</v>
      </c>
      <c r="F161" s="23" t="str">
        <f>_xlfn.TEXTJOIN(CHAR(10),1,IF(OR(ISBLANK(Планировщик!F146),ISBLANK(Планировщик!G146)),"",TEXT(Планировщик!F146,"ДД.ММ.ГГГГ")&amp;" - "&amp;TEXT(Планировщик!G146,"ДД.ММ.ГГГГ")&amp;";"),IF(OR(ISBLANK(Планировщик!I146),ISBLANK(Планировщик!J146)),"",TEXT(Планировщик!I146,"ДД.ММ.ГГГГ")&amp;" - "&amp;TEXT(Планировщик!J146,"ДД.ММ.ГГГГ")&amp;";"),IF(OR(ISBLANK(Планировщик!L146),ISBLANK(Планировщик!M146)),"",TEXT(Планировщик!L146,"ДД.ММ.ГГГГ")&amp;" - "&amp;TEXT(Планировщик!M146,"ДД.ММ.ГГГГ")&amp;";"))</f>
        <v/>
      </c>
      <c r="G161" s="11"/>
      <c r="H161" s="11"/>
      <c r="I161" s="11"/>
      <c r="J161" s="11"/>
    </row>
    <row r="162" spans="1:10" ht="52.5" customHeight="1" x14ac:dyDescent="0.2">
      <c r="A162" s="23" t="str">
        <f>Планировщик!A147</f>
        <v>Участок производства алкилсульфатов натрия (Сульфурекс)</v>
      </c>
      <c r="B162" s="28" t="str">
        <f>Планировщик!B147</f>
        <v>Аппаратчик приготовления хим.растворов 4 разряда</v>
      </c>
      <c r="C162" s="29" t="str">
        <f>Планировщик!C147</f>
        <v>Недостоев С.В.</v>
      </c>
      <c r="D162" s="30" t="str">
        <f>Планировщик!D147</f>
        <v>15248</v>
      </c>
      <c r="E162" s="23">
        <f>Планировщик!E147</f>
        <v>35</v>
      </c>
      <c r="F162" s="23" t="str">
        <f>_xlfn.TEXTJOIN(CHAR(10),1,IF(OR(ISBLANK(Планировщик!F147),ISBLANK(Планировщик!G147)),"",TEXT(Планировщик!F147,"ДД.ММ.ГГГГ")&amp;" - "&amp;TEXT(Планировщик!G147,"ДД.ММ.ГГГГ")&amp;";"),IF(OR(ISBLANK(Планировщик!I147),ISBLANK(Планировщик!J147)),"",TEXT(Планировщик!I147,"ДД.ММ.ГГГГ")&amp;" - "&amp;TEXT(Планировщик!J147,"ДД.ММ.ГГГГ")&amp;";"),IF(OR(ISBLANK(Планировщик!L147),ISBLANK(Планировщик!M147)),"",TEXT(Планировщик!L147,"ДД.ММ.ГГГГ")&amp;" - "&amp;TEXT(Планировщик!M147,"ДД.ММ.ГГГГ")&amp;";"))</f>
        <v/>
      </c>
      <c r="G162" s="11"/>
      <c r="H162" s="11"/>
      <c r="I162" s="11"/>
      <c r="J162" s="11"/>
    </row>
    <row r="163" spans="1:10" ht="52.5" customHeight="1" x14ac:dyDescent="0.2">
      <c r="A163" s="23" t="str">
        <f>Планировщик!A148</f>
        <v>Участок производства алкилсульфатов натрия (Сульфурекс)</v>
      </c>
      <c r="B163" s="28" t="str">
        <f>Планировщик!B148</f>
        <v>Аппаратчик приготовления хим.растворов 4 разряда</v>
      </c>
      <c r="C163" s="29">
        <f>Планировщик!C148</f>
        <v>0</v>
      </c>
      <c r="D163" s="30">
        <f>Планировщик!D148</f>
        <v>19778</v>
      </c>
      <c r="E163" s="23">
        <f>Планировщик!E148</f>
        <v>35</v>
      </c>
      <c r="F163" s="23" t="str">
        <f>_xlfn.TEXTJOIN(CHAR(10),1,IF(OR(ISBLANK(Планировщик!F148),ISBLANK(Планировщик!G148)),"",TEXT(Планировщик!F148,"ДД.ММ.ГГГГ")&amp;" - "&amp;TEXT(Планировщик!G148,"ДД.ММ.ГГГГ")&amp;";"),IF(OR(ISBLANK(Планировщик!I148),ISBLANK(Планировщик!J148)),"",TEXT(Планировщик!I148,"ДД.ММ.ГГГГ")&amp;" - "&amp;TEXT(Планировщик!J148,"ДД.ММ.ГГГГ")&amp;";"),IF(OR(ISBLANK(Планировщик!L148),ISBLANK(Планировщик!M148)),"",TEXT(Планировщик!L148,"ДД.ММ.ГГГГ")&amp;" - "&amp;TEXT(Планировщик!M148,"ДД.ММ.ГГГГ")&amp;";"))</f>
        <v/>
      </c>
      <c r="G163" s="11"/>
      <c r="H163" s="11"/>
      <c r="I163" s="11"/>
      <c r="J163" s="11"/>
    </row>
    <row r="164" spans="1:10" ht="52.5" customHeight="1" x14ac:dyDescent="0.2">
      <c r="A164" s="23" t="str">
        <f>Планировщик!A149</f>
        <v>Участок производства алкилсульфатов натрия (Сульфурекс)</v>
      </c>
      <c r="B164" s="28" t="str">
        <f>Планировщик!B149</f>
        <v>Аппаратчик приготовления хим.растворов 4 разряда</v>
      </c>
      <c r="C164" s="29" t="str">
        <f>Планировщик!C149</f>
        <v>Хайбрахманов К.Ф.</v>
      </c>
      <c r="D164" s="30" t="str">
        <f>Планировщик!D149</f>
        <v>15668</v>
      </c>
      <c r="E164" s="23">
        <f>Планировщик!E149</f>
        <v>35</v>
      </c>
      <c r="F164" s="23" t="str">
        <f>_xlfn.TEXTJOIN(CHAR(10),1,IF(OR(ISBLANK(Планировщик!F149),ISBLANK(Планировщик!G149)),"",TEXT(Планировщик!F149,"ДД.ММ.ГГГГ")&amp;" - "&amp;TEXT(Планировщик!G149,"ДД.ММ.ГГГГ")&amp;";"),IF(OR(ISBLANK(Планировщик!I149),ISBLANK(Планировщик!J149)),"",TEXT(Планировщик!I149,"ДД.ММ.ГГГГ")&amp;" - "&amp;TEXT(Планировщик!J149,"ДД.ММ.ГГГГ")&amp;";"),IF(OR(ISBLANK(Планировщик!L149),ISBLANK(Планировщик!M149)),"",TEXT(Планировщик!L149,"ДД.ММ.ГГГГ")&amp;" - "&amp;TEXT(Планировщик!M149,"ДД.ММ.ГГГГ")&amp;";"))</f>
        <v/>
      </c>
      <c r="G164" s="11"/>
      <c r="H164" s="11"/>
      <c r="I164" s="11"/>
      <c r="J164" s="11"/>
    </row>
    <row r="165" spans="1:10" ht="52.5" customHeight="1" x14ac:dyDescent="0.2">
      <c r="A165" s="23" t="str">
        <f>Планировщик!A150</f>
        <v>Участок производства алкилсульфатов натрия (Сульфурекс)</v>
      </c>
      <c r="B165" s="28" t="str">
        <f>Планировщик!B150</f>
        <v>Слесарь-ремонтник 8 разряда</v>
      </c>
      <c r="C165" s="29" t="str">
        <f>Планировщик!C150</f>
        <v xml:space="preserve">Бушков А.В. </v>
      </c>
      <c r="D165" s="30" t="str">
        <f>Планировщик!D150</f>
        <v>17975</v>
      </c>
      <c r="E165" s="23">
        <f>Планировщик!E150</f>
        <v>35</v>
      </c>
      <c r="F165" s="23" t="str">
        <f>_xlfn.TEXTJOIN(CHAR(10),1,IF(OR(ISBLANK(Планировщик!F150),ISBLANK(Планировщик!G150)),"",TEXT(Планировщик!F150,"ДД.ММ.ГГГГ")&amp;" - "&amp;TEXT(Планировщик!G150,"ДД.ММ.ГГГГ")&amp;";"),IF(OR(ISBLANK(Планировщик!I150),ISBLANK(Планировщик!J150)),"",TEXT(Планировщик!I150,"ДД.ММ.ГГГГ")&amp;" - "&amp;TEXT(Планировщик!J150,"ДД.ММ.ГГГГ")&amp;";"),IF(OR(ISBLANK(Планировщик!L150),ISBLANK(Планировщик!M150)),"",TEXT(Планировщик!L150,"ДД.ММ.ГГГГ")&amp;" - "&amp;TEXT(Планировщик!M150,"ДД.ММ.ГГГГ")&amp;";"))</f>
        <v/>
      </c>
      <c r="G165" s="11"/>
      <c r="H165" s="11"/>
      <c r="I165" s="11"/>
      <c r="J165" s="11"/>
    </row>
    <row r="166" spans="1:10" ht="52.5" customHeight="1" x14ac:dyDescent="0.2">
      <c r="A166" s="23" t="str">
        <f>Планировщик!A151</f>
        <v>Участок производства алкилсульфатов натрия (Сульфурекс)</v>
      </c>
      <c r="B166" s="28" t="str">
        <f>Планировщик!B151</f>
        <v>Слесарь-ремонтник 7 разряда</v>
      </c>
      <c r="C166" s="29" t="str">
        <f>Планировщик!C151</f>
        <v>Тихонов С.А.</v>
      </c>
      <c r="D166" s="30" t="str">
        <f>Планировщик!D151</f>
        <v>19300</v>
      </c>
      <c r="E166" s="23">
        <f>Планировщик!E151</f>
        <v>35</v>
      </c>
      <c r="F166" s="23" t="str">
        <f>_xlfn.TEXTJOIN(CHAR(10),1,IF(OR(ISBLANK(Планировщик!F151),ISBLANK(Планировщик!G151)),"",TEXT(Планировщик!F151,"ДД.ММ.ГГГГ")&amp;" - "&amp;TEXT(Планировщик!G151,"ДД.ММ.ГГГГ")&amp;";"),IF(OR(ISBLANK(Планировщик!I151),ISBLANK(Планировщик!J151)),"",TEXT(Планировщик!I151,"ДД.ММ.ГГГГ")&amp;" - "&amp;TEXT(Планировщик!J151,"ДД.ММ.ГГГГ")&amp;";"),IF(OR(ISBLANK(Планировщик!L151),ISBLANK(Планировщик!M151)),"",TEXT(Планировщик!L151,"ДД.ММ.ГГГГ")&amp;" - "&amp;TEXT(Планировщик!M151,"ДД.ММ.ГГГГ")&amp;";"))</f>
        <v/>
      </c>
      <c r="G166" s="11"/>
      <c r="H166" s="11"/>
      <c r="I166" s="11"/>
      <c r="J166" s="11"/>
    </row>
    <row r="167" spans="1:10" ht="52.5" customHeight="1" x14ac:dyDescent="0.2">
      <c r="A167" s="23" t="str">
        <f>Планировщик!A152</f>
        <v>Участок производства алкилсульфатов натрия (Сульфурекс)</v>
      </c>
      <c r="B167" s="28" t="str">
        <f>Планировщик!B152</f>
        <v>Слесарь-ремонтник 7 разряда</v>
      </c>
      <c r="C167" s="29" t="str">
        <f>Планировщик!C152</f>
        <v>Григорьев М.И.</v>
      </c>
      <c r="D167" s="30">
        <f>Планировщик!D152</f>
        <v>23100</v>
      </c>
      <c r="E167" s="23">
        <f>Планировщик!E152</f>
        <v>35</v>
      </c>
      <c r="F167" s="23" t="str">
        <f>_xlfn.TEXTJOIN(CHAR(10),1,IF(OR(ISBLANK(Планировщик!F152),ISBLANK(Планировщик!G152)),"",TEXT(Планировщик!F152,"ДД.ММ.ГГГГ")&amp;" - "&amp;TEXT(Планировщик!G152,"ДД.ММ.ГГГГ")&amp;";"),IF(OR(ISBLANK(Планировщик!I152),ISBLANK(Планировщик!J152)),"",TEXT(Планировщик!I152,"ДД.ММ.ГГГГ")&amp;" - "&amp;TEXT(Планировщик!J152,"ДД.ММ.ГГГГ")&amp;";"),IF(OR(ISBLANK(Планировщик!L152),ISBLANK(Планировщик!M152)),"",TEXT(Планировщик!L152,"ДД.ММ.ГГГГ")&amp;" - "&amp;TEXT(Планировщик!M152,"ДД.ММ.ГГГГ")&amp;";"))</f>
        <v/>
      </c>
      <c r="G167" s="11"/>
      <c r="H167" s="11"/>
      <c r="I167" s="11"/>
      <c r="J167" s="11"/>
    </row>
    <row r="168" spans="1:10" ht="52.5" customHeight="1" x14ac:dyDescent="0.2">
      <c r="A168" s="23" t="str">
        <f>Планировщик!A153</f>
        <v>Участок производства алкилсульфатов натрия (Сульфурекс)</v>
      </c>
      <c r="B168" s="28" t="str">
        <f>Планировщик!B153</f>
        <v>Слесарь-ремонтник дежурный 5 разряда</v>
      </c>
      <c r="C168" s="29" t="str">
        <f>Планировщик!C153</f>
        <v xml:space="preserve">Гусев А.Н. </v>
      </c>
      <c r="D168" s="30" t="str">
        <f>Планировщик!D153</f>
        <v>18638</v>
      </c>
      <c r="E168" s="23">
        <f>Планировщик!E153</f>
        <v>35</v>
      </c>
      <c r="F168" s="23" t="str">
        <f>_xlfn.TEXTJOIN(CHAR(10),1,IF(OR(ISBLANK(Планировщик!F153),ISBLANK(Планировщик!G153)),"",TEXT(Планировщик!F153,"ДД.ММ.ГГГГ")&amp;" - "&amp;TEXT(Планировщик!G153,"ДД.ММ.ГГГГ")&amp;";"),IF(OR(ISBLANK(Планировщик!I153),ISBLANK(Планировщик!J153)),"",TEXT(Планировщик!I153,"ДД.ММ.ГГГГ")&amp;" - "&amp;TEXT(Планировщик!J153,"ДД.ММ.ГГГГ")&amp;";"),IF(OR(ISBLANK(Планировщик!L153),ISBLANK(Планировщик!M153)),"",TEXT(Планировщик!L153,"ДД.ММ.ГГГГ")&amp;" - "&amp;TEXT(Планировщик!M153,"ДД.ММ.ГГГГ")&amp;";"))</f>
        <v/>
      </c>
      <c r="G168" s="11"/>
      <c r="H168" s="11"/>
      <c r="I168" s="11"/>
      <c r="J168" s="11"/>
    </row>
    <row r="169" spans="1:10" ht="52.5" customHeight="1" x14ac:dyDescent="0.2">
      <c r="A169" s="23" t="str">
        <f>Планировщик!A154</f>
        <v>Участок производства алкилсульфатов натрия (Сульфурекс)</v>
      </c>
      <c r="B169" s="28" t="str">
        <f>Планировщик!B154</f>
        <v>Слесарь-ремонтник дежурный 5 разряда</v>
      </c>
      <c r="C169" s="29" t="str">
        <f>Планировщик!C154</f>
        <v>Замалеев И.И.</v>
      </c>
      <c r="D169" s="30">
        <f>Планировщик!D154</f>
        <v>23625</v>
      </c>
      <c r="E169" s="23">
        <f>Планировщик!E154</f>
        <v>35</v>
      </c>
      <c r="F169" s="23" t="str">
        <f>_xlfn.TEXTJOIN(CHAR(10),1,IF(OR(ISBLANK(Планировщик!F154),ISBLANK(Планировщик!G154)),"",TEXT(Планировщик!F154,"ДД.ММ.ГГГГ")&amp;" - "&amp;TEXT(Планировщик!G154,"ДД.ММ.ГГГГ")&amp;";"),IF(OR(ISBLANK(Планировщик!I154),ISBLANK(Планировщик!J154)),"",TEXT(Планировщик!I154,"ДД.ММ.ГГГГ")&amp;" - "&amp;TEXT(Планировщик!J154,"ДД.ММ.ГГГГ")&amp;";"),IF(OR(ISBLANK(Планировщик!L154),ISBLANK(Планировщик!M154)),"",TEXT(Планировщик!L154,"ДД.ММ.ГГГГ")&amp;" - "&amp;TEXT(Планировщик!M154,"ДД.ММ.ГГГГ")&amp;";"))</f>
        <v/>
      </c>
      <c r="G169" s="11"/>
      <c r="H169" s="11"/>
      <c r="I169" s="11"/>
      <c r="J169" s="11"/>
    </row>
    <row r="170" spans="1:10" ht="52.5" customHeight="1" x14ac:dyDescent="0.2">
      <c r="A170" s="23" t="str">
        <f>Планировщик!A155</f>
        <v>Участок производства алкилсульфатов натрия (Сульфурекс)</v>
      </c>
      <c r="B170" s="28" t="str">
        <f>Планировщик!B155</f>
        <v>Слесарь-ремонтник дежурный 5 разряда</v>
      </c>
      <c r="C170" s="29" t="str">
        <f>Планировщик!C155</f>
        <v xml:space="preserve">Шамсутдинов З.Т.  </v>
      </c>
      <c r="D170" s="30" t="str">
        <f>Планировщик!D155</f>
        <v>9657</v>
      </c>
      <c r="E170" s="23">
        <f>Планировщик!E155</f>
        <v>35</v>
      </c>
      <c r="F170" s="23" t="str">
        <f>_xlfn.TEXTJOIN(CHAR(10),1,IF(OR(ISBLANK(Планировщик!F155),ISBLANK(Планировщик!G155)),"",TEXT(Планировщик!F155,"ДД.ММ.ГГГГ")&amp;" - "&amp;TEXT(Планировщик!G155,"ДД.ММ.ГГГГ")&amp;";"),IF(OR(ISBLANK(Планировщик!I155),ISBLANK(Планировщик!J155)),"",TEXT(Планировщик!I155,"ДД.ММ.ГГГГ")&amp;" - "&amp;TEXT(Планировщик!J155,"ДД.ММ.ГГГГ")&amp;";"),IF(OR(ISBLANK(Планировщик!L155),ISBLANK(Планировщик!M155)),"",TEXT(Планировщик!L155,"ДД.ММ.ГГГГ")&amp;" - "&amp;TEXT(Планировщик!M155,"ДД.ММ.ГГГГ")&amp;";"))</f>
        <v/>
      </c>
      <c r="G170" s="11"/>
      <c r="H170" s="11"/>
      <c r="I170" s="11"/>
      <c r="J170" s="11"/>
    </row>
    <row r="171" spans="1:10" ht="52.5" customHeight="1" x14ac:dyDescent="0.2">
      <c r="A171" s="23" t="str">
        <f>Планировщик!A156</f>
        <v>Участок производства алкилсульфатов натрия (Сульфурекс)</v>
      </c>
      <c r="B171" s="28" t="str">
        <f>Планировщик!B156</f>
        <v>Слесарь-ремонтник дежурный 5 разряда</v>
      </c>
      <c r="C171" s="29" t="str">
        <f>Планировщик!C156</f>
        <v>Шабалин А.С.</v>
      </c>
      <c r="D171" s="30" t="str">
        <f>Планировщик!D156</f>
        <v>17963</v>
      </c>
      <c r="E171" s="23">
        <f>Планировщик!E156</f>
        <v>35</v>
      </c>
      <c r="F171" s="23" t="str">
        <f>_xlfn.TEXTJOIN(CHAR(10),1,IF(OR(ISBLANK(Планировщик!F156),ISBLANK(Планировщик!G156)),"",TEXT(Планировщик!F156,"ДД.ММ.ГГГГ")&amp;" - "&amp;TEXT(Планировщик!G156,"ДД.ММ.ГГГГ")&amp;";"),IF(OR(ISBLANK(Планировщик!I156),ISBLANK(Планировщик!J156)),"",TEXT(Планировщик!I156,"ДД.ММ.ГГГГ")&amp;" - "&amp;TEXT(Планировщик!J156,"ДД.ММ.ГГГГ")&amp;";"),IF(OR(ISBLANK(Планировщик!L156),ISBLANK(Планировщик!M156)),"",TEXT(Планировщик!L156,"ДД.ММ.ГГГГ")&amp;" - "&amp;TEXT(Планировщик!M156,"ДД.ММ.ГГГГ")&amp;";"))</f>
        <v/>
      </c>
      <c r="G171" s="11"/>
      <c r="H171" s="11"/>
      <c r="I171" s="11"/>
      <c r="J171" s="11"/>
    </row>
    <row r="172" spans="1:10" ht="52.5" customHeight="1" x14ac:dyDescent="0.2">
      <c r="A172" s="23" t="str">
        <f>Планировщик!A157</f>
        <v>Участок производства алкилсульфатов натрия (Сульфурекс)</v>
      </c>
      <c r="B172" s="28" t="str">
        <f>Планировщик!B157</f>
        <v>Эл/монтер по ремонту и обслуж. эл/оборудования (дежурный) 6 разряда</v>
      </c>
      <c r="C172" s="29" t="str">
        <f>Планировщик!C157</f>
        <v>Хуторов В.М.</v>
      </c>
      <c r="D172" s="30">
        <f>Планировщик!D157</f>
        <v>409</v>
      </c>
      <c r="E172" s="23">
        <f>Планировщик!E157</f>
        <v>35</v>
      </c>
      <c r="F172" s="23" t="str">
        <f>_xlfn.TEXTJOIN(CHAR(10),1,IF(OR(ISBLANK(Планировщик!F157),ISBLANK(Планировщик!G157)),"",TEXT(Планировщик!F157,"ДД.ММ.ГГГГ")&amp;" - "&amp;TEXT(Планировщик!G157,"ДД.ММ.ГГГГ")&amp;";"),IF(OR(ISBLANK(Планировщик!I157),ISBLANK(Планировщик!J157)),"",TEXT(Планировщик!I157,"ДД.ММ.ГГГГ")&amp;" - "&amp;TEXT(Планировщик!J157,"ДД.ММ.ГГГГ")&amp;";"),IF(OR(ISBLANK(Планировщик!L157),ISBLANK(Планировщик!M157)),"",TEXT(Планировщик!L157,"ДД.ММ.ГГГГ")&amp;" - "&amp;TEXT(Планировщик!M157,"ДД.ММ.ГГГГ")&amp;";"))</f>
        <v/>
      </c>
      <c r="G172" s="11"/>
      <c r="H172" s="11"/>
      <c r="I172" s="11"/>
      <c r="J172" s="11"/>
    </row>
    <row r="173" spans="1:10" ht="52.5" customHeight="1" x14ac:dyDescent="0.2">
      <c r="A173" s="23" t="str">
        <f>Планировщик!A158</f>
        <v>Участок производства алкилсульфатов натрия (Сульфурекс)</v>
      </c>
      <c r="B173" s="28" t="str">
        <f>Планировщик!B158</f>
        <v>Эл/монтер по ремонту и обслуж. эл/оборудования (дежурный) 6 разряда</v>
      </c>
      <c r="C173" s="29" t="str">
        <f>Планировщик!C158</f>
        <v>Тимербаев Р.Г.</v>
      </c>
      <c r="D173" s="30" t="str">
        <f>Планировщик!D158</f>
        <v>15125</v>
      </c>
      <c r="E173" s="23">
        <f>Планировщик!E158</f>
        <v>35</v>
      </c>
      <c r="F173" s="23" t="str">
        <f>_xlfn.TEXTJOIN(CHAR(10),1,IF(OR(ISBLANK(Планировщик!F158),ISBLANK(Планировщик!G158)),"",TEXT(Планировщик!F158,"ДД.ММ.ГГГГ")&amp;" - "&amp;TEXT(Планировщик!G158,"ДД.ММ.ГГГГ")&amp;";"),IF(OR(ISBLANK(Планировщик!I158),ISBLANK(Планировщик!J158)),"",TEXT(Планировщик!I158,"ДД.ММ.ГГГГ")&amp;" - "&amp;TEXT(Планировщик!J158,"ДД.ММ.ГГГГ")&amp;";"),IF(OR(ISBLANK(Планировщик!L158),ISBLANK(Планировщик!M158)),"",TEXT(Планировщик!L158,"ДД.ММ.ГГГГ")&amp;" - "&amp;TEXT(Планировщик!M158,"ДД.ММ.ГГГГ")&amp;";"))</f>
        <v/>
      </c>
      <c r="G173" s="11"/>
      <c r="H173" s="11"/>
      <c r="I173" s="11"/>
      <c r="J173" s="11"/>
    </row>
    <row r="174" spans="1:10" ht="52.5" customHeight="1" x14ac:dyDescent="0.2">
      <c r="A174" s="23" t="str">
        <f>Планировщик!A159</f>
        <v>Участок производства алкилсульфатов натрия (Сульфурекс)</v>
      </c>
      <c r="B174" s="28" t="str">
        <f>Планировщик!B159</f>
        <v>Эл/монтер по ремонту и обслуж. эл/оборудования (дежурный) 6 разряда</v>
      </c>
      <c r="C174" s="29" t="str">
        <f>Планировщик!C159</f>
        <v>Газимзянов Р.Ф.</v>
      </c>
      <c r="D174" s="30" t="str">
        <f>Планировщик!D159</f>
        <v>23392</v>
      </c>
      <c r="E174" s="23">
        <f>Планировщик!E159</f>
        <v>35</v>
      </c>
      <c r="F174" s="23" t="str">
        <f>_xlfn.TEXTJOIN(CHAR(10),1,IF(OR(ISBLANK(Планировщик!F159),ISBLANK(Планировщик!G159)),"",TEXT(Планировщик!F159,"ДД.ММ.ГГГГ")&amp;" - "&amp;TEXT(Планировщик!G159,"ДД.ММ.ГГГГ")&amp;";"),IF(OR(ISBLANK(Планировщик!I159),ISBLANK(Планировщик!J159)),"",TEXT(Планировщик!I159,"ДД.ММ.ГГГГ")&amp;" - "&amp;TEXT(Планировщик!J159,"ДД.ММ.ГГГГ")&amp;";"),IF(OR(ISBLANK(Планировщик!L159),ISBLANK(Планировщик!M159)),"",TEXT(Планировщик!L159,"ДД.ММ.ГГГГ")&amp;" - "&amp;TEXT(Планировщик!M159,"ДД.ММ.ГГГГ")&amp;";"))</f>
        <v/>
      </c>
      <c r="G174" s="11"/>
      <c r="H174" s="11"/>
      <c r="I174" s="11"/>
      <c r="J174" s="11"/>
    </row>
    <row r="175" spans="1:10" ht="52.5" customHeight="1" x14ac:dyDescent="0.2">
      <c r="A175" s="23" t="str">
        <f>Планировщик!A160</f>
        <v>Участок производства алкилсульфатов натрия (Сульфурекс)</v>
      </c>
      <c r="B175" s="28" t="str">
        <f>Планировщик!B160</f>
        <v>Эл/монтер по ремонту и обслуж. эл/оборудования (дежурный) 6 разряда</v>
      </c>
      <c r="C175" s="29" t="str">
        <f>Планировщик!C160</f>
        <v>Малютин А.В.</v>
      </c>
      <c r="D175" s="30" t="str">
        <f>Планировщик!D160</f>
        <v>16829</v>
      </c>
      <c r="E175" s="23">
        <f>Планировщик!E160</f>
        <v>35</v>
      </c>
      <c r="F175" s="23" t="str">
        <f>_xlfn.TEXTJOIN(CHAR(10),1,IF(OR(ISBLANK(Планировщик!F160),ISBLANK(Планировщик!G160)),"",TEXT(Планировщик!F160,"ДД.ММ.ГГГГ")&amp;" - "&amp;TEXT(Планировщик!G160,"ДД.ММ.ГГГГ")&amp;";"),IF(OR(ISBLANK(Планировщик!I160),ISBLANK(Планировщик!J160)),"",TEXT(Планировщик!I160,"ДД.ММ.ГГГГ")&amp;" - "&amp;TEXT(Планировщик!J160,"ДД.ММ.ГГГГ")&amp;";"),IF(OR(ISBLANK(Планировщик!L160),ISBLANK(Планировщик!M160)),"",TEXT(Планировщик!L160,"ДД.ММ.ГГГГ")&amp;" - "&amp;TEXT(Планировщик!M160,"ДД.ММ.ГГГГ")&amp;";"))</f>
        <v/>
      </c>
      <c r="G175" s="11"/>
      <c r="H175" s="11"/>
      <c r="I175" s="11"/>
      <c r="J175" s="11"/>
    </row>
    <row r="176" spans="1:10" ht="52.5" customHeight="1" x14ac:dyDescent="0.2">
      <c r="A176" s="23" t="str">
        <f>Планировщик!A161</f>
        <v>Участок производства алкилсульфатов натрия (Сульфурекс)</v>
      </c>
      <c r="B176" s="28" t="str">
        <f>Планировщик!B161</f>
        <v>Лаборант химического анализа 5 разряда</v>
      </c>
      <c r="C176" s="29" t="str">
        <f>Планировщик!C161</f>
        <v>Радина Л.В.</v>
      </c>
      <c r="D176" s="30" t="str">
        <f>Планировщик!D161</f>
        <v>439</v>
      </c>
      <c r="E176" s="23">
        <f>Планировщик!E161</f>
        <v>35</v>
      </c>
      <c r="F176" s="23" t="str">
        <f>_xlfn.TEXTJOIN(CHAR(10),1,IF(OR(ISBLANK(Планировщик!F161),ISBLANK(Планировщик!G161)),"",TEXT(Планировщик!F161,"ДД.ММ.ГГГГ")&amp;" - "&amp;TEXT(Планировщик!G161,"ДД.ММ.ГГГГ")&amp;";"),IF(OR(ISBLANK(Планировщик!I161),ISBLANK(Планировщик!J161)),"",TEXT(Планировщик!I161,"ДД.ММ.ГГГГ")&amp;" - "&amp;TEXT(Планировщик!J161,"ДД.ММ.ГГГГ")&amp;";"),IF(OR(ISBLANK(Планировщик!L161),ISBLANK(Планировщик!M161)),"",TEXT(Планировщик!L161,"ДД.ММ.ГГГГ")&amp;" - "&amp;TEXT(Планировщик!M161,"ДД.ММ.ГГГГ")&amp;";"))</f>
        <v/>
      </c>
      <c r="G176" s="11"/>
      <c r="H176" s="11"/>
      <c r="I176" s="11"/>
      <c r="J176" s="11"/>
    </row>
    <row r="177" spans="1:10" ht="52.5" customHeight="1" x14ac:dyDescent="0.2">
      <c r="A177" s="23" t="str">
        <f>Планировщик!A162</f>
        <v>Участок производства алкилсульфатов натрия (Сульфурекс)</v>
      </c>
      <c r="B177" s="28" t="str">
        <f>Планировщик!B162</f>
        <v>Лаборант химического анализа 5 разряда</v>
      </c>
      <c r="C177" s="29" t="str">
        <f>Планировщик!C162</f>
        <v xml:space="preserve">Яшагина М.Р. </v>
      </c>
      <c r="D177" s="30">
        <f>Планировщик!D162</f>
        <v>3888</v>
      </c>
      <c r="E177" s="23">
        <f>Планировщик!E162</f>
        <v>35</v>
      </c>
      <c r="F177" s="23" t="str">
        <f>_xlfn.TEXTJOIN(CHAR(10),1,IF(OR(ISBLANK(Планировщик!F162),ISBLANK(Планировщик!G162)),"",TEXT(Планировщик!F162,"ДД.ММ.ГГГГ")&amp;" - "&amp;TEXT(Планировщик!G162,"ДД.ММ.ГГГГ")&amp;";"),IF(OR(ISBLANK(Планировщик!I162),ISBLANK(Планировщик!J162)),"",TEXT(Планировщик!I162,"ДД.ММ.ГГГГ")&amp;" - "&amp;TEXT(Планировщик!J162,"ДД.ММ.ГГГГ")&amp;";"),IF(OR(ISBLANK(Планировщик!L162),ISBLANK(Планировщик!M162)),"",TEXT(Планировщик!L162,"ДД.ММ.ГГГГ")&amp;" - "&amp;TEXT(Планировщик!M162,"ДД.ММ.ГГГГ")&amp;";"))</f>
        <v/>
      </c>
      <c r="G177" s="11"/>
      <c r="H177" s="11"/>
      <c r="I177" s="11"/>
      <c r="J177" s="11"/>
    </row>
    <row r="178" spans="1:10" ht="52.5" customHeight="1" x14ac:dyDescent="0.2">
      <c r="A178" s="23" t="str">
        <f>Планировщик!A163</f>
        <v>Участок производства алкилсульфатов натрия (Сульфурекс)</v>
      </c>
      <c r="B178" s="28" t="str">
        <f>Планировщик!B163</f>
        <v>Лаборант химического анализа 5 разряда</v>
      </c>
      <c r="C178" s="29" t="str">
        <f>Планировщик!C163</f>
        <v xml:space="preserve">Романова Р.А. </v>
      </c>
      <c r="D178" s="30" t="str">
        <f>Планировщик!D163</f>
        <v>4481</v>
      </c>
      <c r="E178" s="23">
        <f>Планировщик!E163</f>
        <v>35</v>
      </c>
      <c r="F178" s="23" t="str">
        <f>_xlfn.TEXTJOIN(CHAR(10),1,IF(OR(ISBLANK(Планировщик!F163),ISBLANK(Планировщик!G163)),"",TEXT(Планировщик!F163,"ДД.ММ.ГГГГ")&amp;" - "&amp;TEXT(Планировщик!G163,"ДД.ММ.ГГГГ")&amp;";"),IF(OR(ISBLANK(Планировщик!I163),ISBLANK(Планировщик!J163)),"",TEXT(Планировщик!I163,"ДД.ММ.ГГГГ")&amp;" - "&amp;TEXT(Планировщик!J163,"ДД.ММ.ГГГГ")&amp;";"),IF(OR(ISBLANK(Планировщик!L163),ISBLANK(Планировщик!M163)),"",TEXT(Планировщик!L163,"ДД.ММ.ГГГГ")&amp;" - "&amp;TEXT(Планировщик!M163,"ДД.ММ.ГГГГ")&amp;";"))</f>
        <v/>
      </c>
      <c r="G178" s="11"/>
      <c r="H178" s="11"/>
      <c r="I178" s="11"/>
      <c r="J178" s="11"/>
    </row>
    <row r="179" spans="1:10" ht="52.5" customHeight="1" x14ac:dyDescent="0.2">
      <c r="A179" s="23" t="str">
        <f>Планировщик!A164</f>
        <v>Участок производства алкилсульфатов натрия (Сульфурекс)</v>
      </c>
      <c r="B179" s="28" t="str">
        <f>Планировщик!B164</f>
        <v>Лаборант химического анализа 5 разряда</v>
      </c>
      <c r="C179" s="29" t="str">
        <f>Планировщик!C164</f>
        <v>Газизова А.Ю.</v>
      </c>
      <c r="D179" s="30">
        <f>Планировщик!D164</f>
        <v>81</v>
      </c>
      <c r="E179" s="23">
        <f>Планировщик!E164</f>
        <v>35</v>
      </c>
      <c r="F179" s="23" t="str">
        <f>_xlfn.TEXTJOIN(CHAR(10),1,IF(OR(ISBLANK(Планировщик!F164),ISBLANK(Планировщик!G164)),"",TEXT(Планировщик!F164,"ДД.ММ.ГГГГ")&amp;" - "&amp;TEXT(Планировщик!G164,"ДД.ММ.ГГГГ")&amp;";"),IF(OR(ISBLANK(Планировщик!I164),ISBLANK(Планировщик!J164)),"",TEXT(Планировщик!I164,"ДД.ММ.ГГГГ")&amp;" - "&amp;TEXT(Планировщик!J164,"ДД.ММ.ГГГГ")&amp;";"),IF(OR(ISBLANK(Планировщик!L164),ISBLANK(Планировщик!M164)),"",TEXT(Планировщик!L164,"ДД.ММ.ГГГГ")&amp;" - "&amp;TEXT(Планировщик!M164,"ДД.ММ.ГГГГ")&amp;";"))</f>
        <v/>
      </c>
      <c r="G179" s="11"/>
      <c r="H179" s="11"/>
      <c r="I179" s="11"/>
      <c r="J179" s="11"/>
    </row>
    <row r="180" spans="1:10" ht="52.5" customHeight="1" x14ac:dyDescent="0.2">
      <c r="A180" s="23" t="str">
        <f>Планировщик!A165</f>
        <v>Участок производства алкилсульфатов натрия (Сульфурекс)</v>
      </c>
      <c r="B180" s="28" t="str">
        <f>Планировщик!B165</f>
        <v>Лаборант химического анализа 4 разряда</v>
      </c>
      <c r="C180" s="29" t="str">
        <f>Планировщик!C165</f>
        <v>Александрова А.А.</v>
      </c>
      <c r="D180" s="30" t="str">
        <f>Планировщик!D165</f>
        <v>23507</v>
      </c>
      <c r="E180" s="23">
        <f>Планировщик!E165</f>
        <v>35</v>
      </c>
      <c r="F180" s="23" t="str">
        <f>_xlfn.TEXTJOIN(CHAR(10),1,IF(OR(ISBLANK(Планировщик!F165),ISBLANK(Планировщик!G165)),"",TEXT(Планировщик!F165,"ДД.ММ.ГГГГ")&amp;" - "&amp;TEXT(Планировщик!G165,"ДД.ММ.ГГГГ")&amp;";"),IF(OR(ISBLANK(Планировщик!I165),ISBLANK(Планировщик!J165)),"",TEXT(Планировщик!I165,"ДД.ММ.ГГГГ")&amp;" - "&amp;TEXT(Планировщик!J165,"ДД.ММ.ГГГГ")&amp;";"),IF(OR(ISBLANK(Планировщик!L165),ISBLANK(Планировщик!M165)),"",TEXT(Планировщик!L165,"ДД.ММ.ГГГГ")&amp;" - "&amp;TEXT(Планировщик!M165,"ДД.ММ.ГГГГ")&amp;";"))</f>
        <v/>
      </c>
      <c r="G180" s="11"/>
      <c r="H180" s="11"/>
      <c r="I180" s="11"/>
      <c r="J180" s="11"/>
    </row>
    <row r="181" spans="1:10" ht="52.5" customHeight="1" x14ac:dyDescent="0.2">
      <c r="A181" s="23" t="str">
        <f>Планировщик!A166</f>
        <v>Участок производства алкилсульфатов натрия (Сульфурекс)</v>
      </c>
      <c r="B181" s="28" t="str">
        <f>Планировщик!B166</f>
        <v>Лаборант химического анализа 4 разряда</v>
      </c>
      <c r="C181" s="29" t="str">
        <f>Планировщик!C166</f>
        <v>Куринная А.М.</v>
      </c>
      <c r="D181" s="30" t="str">
        <f>Планировщик!D166</f>
        <v>23209</v>
      </c>
      <c r="E181" s="23">
        <f>Планировщик!E166</f>
        <v>35</v>
      </c>
      <c r="F181" s="23" t="str">
        <f>_xlfn.TEXTJOIN(CHAR(10),1,IF(OR(ISBLANK(Планировщик!F166),ISBLANK(Планировщик!G166)),"",TEXT(Планировщик!F166,"ДД.ММ.ГГГГ")&amp;" - "&amp;TEXT(Планировщик!G166,"ДД.ММ.ГГГГ")&amp;";"),IF(OR(ISBLANK(Планировщик!I166),ISBLANK(Планировщик!J166)),"",TEXT(Планировщик!I166,"ДД.ММ.ГГГГ")&amp;" - "&amp;TEXT(Планировщик!J166,"ДД.ММ.ГГГГ")&amp;";"),IF(OR(ISBLANK(Планировщик!L166),ISBLANK(Планировщик!M166)),"",TEXT(Планировщик!L166,"ДД.ММ.ГГГГ")&amp;" - "&amp;TEXT(Планировщик!M166,"ДД.ММ.ГГГГ")&amp;";"))</f>
        <v/>
      </c>
      <c r="G181" s="11"/>
      <c r="H181" s="11"/>
      <c r="I181" s="11"/>
      <c r="J181" s="11"/>
    </row>
    <row r="182" spans="1:10" ht="52.5" customHeight="1" x14ac:dyDescent="0.2">
      <c r="A182" s="23" t="str">
        <f>Планировщик!A167</f>
        <v>Участок производства алкилсульфатов натрия (Сульфурекс)</v>
      </c>
      <c r="B182" s="28" t="str">
        <f>Планировщик!B167</f>
        <v>Лаборант химического анализа 4 разряда</v>
      </c>
      <c r="C182" s="29" t="str">
        <f>Планировщик!C167</f>
        <v>Казыльская Ф.А.</v>
      </c>
      <c r="D182" s="30" t="str">
        <f>Планировщик!D167</f>
        <v>10636</v>
      </c>
      <c r="E182" s="23">
        <f>Планировщик!E167</f>
        <v>35</v>
      </c>
      <c r="F182" s="23" t="str">
        <f>_xlfn.TEXTJOIN(CHAR(10),1,IF(OR(ISBLANK(Планировщик!F167),ISBLANK(Планировщик!G167)),"",TEXT(Планировщик!F167,"ДД.ММ.ГГГГ")&amp;" - "&amp;TEXT(Планировщик!G167,"ДД.ММ.ГГГГ")&amp;";"),IF(OR(ISBLANK(Планировщик!I167),ISBLANK(Планировщик!J167)),"",TEXT(Планировщик!I167,"ДД.ММ.ГГГГ")&amp;" - "&amp;TEXT(Планировщик!J167,"ДД.ММ.ГГГГ")&amp;";"),IF(OR(ISBLANK(Планировщик!L167),ISBLANK(Планировщик!M167)),"",TEXT(Планировщик!L167,"ДД.ММ.ГГГГ")&amp;" - "&amp;TEXT(Планировщик!M167,"ДД.ММ.ГГГГ")&amp;";"))</f>
        <v/>
      </c>
      <c r="G182" s="11"/>
      <c r="H182" s="11"/>
      <c r="I182" s="11"/>
      <c r="J182" s="11"/>
    </row>
    <row r="183" spans="1:10" ht="52.5" customHeight="1" x14ac:dyDescent="0.2">
      <c r="A183" s="23" t="str">
        <f>Планировщик!A168</f>
        <v>Участок производства алкилсульфатов натрия (Сульфурекс)</v>
      </c>
      <c r="B183" s="28" t="str">
        <f>Планировщик!B168</f>
        <v>Лаборант химического анализа 4 разряда</v>
      </c>
      <c r="C183" s="29" t="str">
        <f>Планировщик!C168</f>
        <v>Хакимова В.В.</v>
      </c>
      <c r="D183" s="30" t="str">
        <f>Планировщик!D168</f>
        <v>18138</v>
      </c>
      <c r="E183" s="23">
        <f>Планировщик!E168</f>
        <v>35</v>
      </c>
      <c r="F183" s="23" t="str">
        <f>_xlfn.TEXTJOIN(CHAR(10),1,IF(OR(ISBLANK(Планировщик!F168),ISBLANK(Планировщик!G168)),"",TEXT(Планировщик!F168,"ДД.ММ.ГГГГ")&amp;" - "&amp;TEXT(Планировщик!G168,"ДД.ММ.ГГГГ")&amp;";"),IF(OR(ISBLANK(Планировщик!I168),ISBLANK(Планировщик!J168)),"",TEXT(Планировщик!I168,"ДД.ММ.ГГГГ")&amp;" - "&amp;TEXT(Планировщик!J168,"ДД.ММ.ГГГГ")&amp;";"),IF(OR(ISBLANK(Планировщик!L168),ISBLANK(Планировщик!M168)),"",TEXT(Планировщик!L168,"ДД.ММ.ГГГГ")&amp;" - "&amp;TEXT(Планировщик!M168,"ДД.ММ.ГГГГ")&amp;";"))</f>
        <v/>
      </c>
      <c r="G183" s="11"/>
      <c r="H183" s="11"/>
      <c r="I183" s="11"/>
      <c r="J183" s="11"/>
    </row>
    <row r="184" spans="1:10" ht="52.5" customHeight="1" x14ac:dyDescent="0.2">
      <c r="A184" s="23" t="str">
        <f>Планировщик!A169</f>
        <v>Участок производства алкилсульфатов натрия (Сульфурекс)</v>
      </c>
      <c r="B184" s="28" t="str">
        <f>Планировщик!B169</f>
        <v>Электросварщик ручной сварки 6 разряда</v>
      </c>
      <c r="C184" s="29" t="str">
        <f>Планировщик!C169</f>
        <v>Филиппов И.Е.</v>
      </c>
      <c r="D184" s="30" t="str">
        <f>Планировщик!D169</f>
        <v>23130</v>
      </c>
      <c r="E184" s="23">
        <f>Планировщик!E169</f>
        <v>35</v>
      </c>
      <c r="F184" s="23" t="str">
        <f>_xlfn.TEXTJOIN(CHAR(10),1,IF(OR(ISBLANK(Планировщик!F169),ISBLANK(Планировщик!G169)),"",TEXT(Планировщик!F169,"ДД.ММ.ГГГГ")&amp;" - "&amp;TEXT(Планировщик!G169,"ДД.ММ.ГГГГ")&amp;";"),IF(OR(ISBLANK(Планировщик!I169),ISBLANK(Планировщик!J169)),"",TEXT(Планировщик!I169,"ДД.ММ.ГГГГ")&amp;" - "&amp;TEXT(Планировщик!J169,"ДД.ММ.ГГГГ")&amp;";"),IF(OR(ISBLANK(Планировщик!L169),ISBLANK(Планировщик!M169)),"",TEXT(Планировщик!L169,"ДД.ММ.ГГГГ")&amp;" - "&amp;TEXT(Планировщик!M169,"ДД.ММ.ГГГГ")&amp;";"))</f>
        <v/>
      </c>
      <c r="G184" s="11"/>
      <c r="H184" s="11"/>
      <c r="I184" s="11"/>
      <c r="J184" s="11"/>
    </row>
    <row r="185" spans="1:10" ht="52.5" customHeight="1" x14ac:dyDescent="0.2">
      <c r="A185" s="23" t="str">
        <f>Планировщик!A170</f>
        <v>Участок производства химических растворов и подготовки сырья</v>
      </c>
      <c r="B185" s="28" t="str">
        <f>Планировщик!B170</f>
        <v>Мастер смены</v>
      </c>
      <c r="C185" s="29" t="str">
        <f>Планировщик!C170</f>
        <v>Гильмутдинова Е.Е.</v>
      </c>
      <c r="D185" s="30" t="str">
        <f>Планировщик!D170</f>
        <v>13008</v>
      </c>
      <c r="E185" s="23">
        <f>Планировщик!E170</f>
        <v>35</v>
      </c>
      <c r="F185" s="23" t="str">
        <f>_xlfn.TEXTJOIN(CHAR(10),1,IF(OR(ISBLANK(Планировщик!F170),ISBLANK(Планировщик!G170)),"",TEXT(Планировщик!F170,"ДД.ММ.ГГГГ")&amp;" - "&amp;TEXT(Планировщик!G170,"ДД.ММ.ГГГГ")&amp;";"),IF(OR(ISBLANK(Планировщик!I170),ISBLANK(Планировщик!J170)),"",TEXT(Планировщик!I170,"ДД.ММ.ГГГГ")&amp;" - "&amp;TEXT(Планировщик!J170,"ДД.ММ.ГГГГ")&amp;";"),IF(OR(ISBLANK(Планировщик!L170),ISBLANK(Планировщик!M170)),"",TEXT(Планировщик!L170,"ДД.ММ.ГГГГ")&amp;" - "&amp;TEXT(Планировщик!M170,"ДД.ММ.ГГГГ")&amp;";"))</f>
        <v/>
      </c>
      <c r="G185" s="11"/>
      <c r="H185" s="11"/>
      <c r="I185" s="11"/>
      <c r="J185" s="11"/>
    </row>
    <row r="186" spans="1:10" ht="52.5" customHeight="1" x14ac:dyDescent="0.2">
      <c r="A186" s="23" t="str">
        <f>Планировщик!A171</f>
        <v>Участок производства химических растворов и подготовки сырья</v>
      </c>
      <c r="B186" s="28" t="str">
        <f>Планировщик!B171</f>
        <v>Мастер смены</v>
      </c>
      <c r="C186" s="29" t="str">
        <f>Планировщик!C171</f>
        <v xml:space="preserve">Софронова Н.В. </v>
      </c>
      <c r="D186" s="30" t="str">
        <f>Планировщик!D171</f>
        <v>13664</v>
      </c>
      <c r="E186" s="23">
        <f>Планировщик!E171</f>
        <v>35</v>
      </c>
      <c r="F186" s="23" t="str">
        <f>_xlfn.TEXTJOIN(CHAR(10),1,IF(OR(ISBLANK(Планировщик!F171),ISBLANK(Планировщик!G171)),"",TEXT(Планировщик!F171,"ДД.ММ.ГГГГ")&amp;" - "&amp;TEXT(Планировщик!G171,"ДД.ММ.ГГГГ")&amp;";"),IF(OR(ISBLANK(Планировщик!I171),ISBLANK(Планировщик!J171)),"",TEXT(Планировщик!I171,"ДД.ММ.ГГГГ")&amp;" - "&amp;TEXT(Планировщик!J171,"ДД.ММ.ГГГГ")&amp;";"),IF(OR(ISBLANK(Планировщик!L171),ISBLANK(Планировщик!M171)),"",TEXT(Планировщик!L171,"ДД.ММ.ГГГГ")&amp;" - "&amp;TEXT(Планировщик!M171,"ДД.ММ.ГГГГ")&amp;";"))</f>
        <v/>
      </c>
      <c r="G186" s="11"/>
      <c r="H186" s="11"/>
      <c r="I186" s="11"/>
      <c r="J186" s="11"/>
    </row>
    <row r="187" spans="1:10" ht="52.5" customHeight="1" x14ac:dyDescent="0.2">
      <c r="A187" s="23" t="str">
        <f>Планировщик!A172</f>
        <v>Участок производства химических растворов и подготовки сырья</v>
      </c>
      <c r="B187" s="28" t="str">
        <f>Планировщик!B172</f>
        <v>Мастер смены</v>
      </c>
      <c r="C187" s="29" t="str">
        <f>Планировщик!C172</f>
        <v>Ефимова Л.И.</v>
      </c>
      <c r="D187" s="30" t="str">
        <f>Планировщик!D172</f>
        <v>15758</v>
      </c>
      <c r="E187" s="23">
        <f>Планировщик!E172</f>
        <v>35</v>
      </c>
      <c r="F187" s="23" t="str">
        <f>_xlfn.TEXTJOIN(CHAR(10),1,IF(OR(ISBLANK(Планировщик!F172),ISBLANK(Планировщик!G172)),"",TEXT(Планировщик!F172,"ДД.ММ.ГГГГ")&amp;" - "&amp;TEXT(Планировщик!G172,"ДД.ММ.ГГГГ")&amp;";"),IF(OR(ISBLANK(Планировщик!I172),ISBLANK(Планировщик!J172)),"",TEXT(Планировщик!I172,"ДД.ММ.ГГГГ")&amp;" - "&amp;TEXT(Планировщик!J172,"ДД.ММ.ГГГГ")&amp;";"),IF(OR(ISBLANK(Планировщик!L172),ISBLANK(Планировщик!M172)),"",TEXT(Планировщик!L172,"ДД.ММ.ГГГГ")&amp;" - "&amp;TEXT(Планировщик!M172,"ДД.ММ.ГГГГ")&amp;";"))</f>
        <v/>
      </c>
      <c r="G187" s="11"/>
      <c r="H187" s="11"/>
      <c r="I187" s="11"/>
      <c r="J187" s="11"/>
    </row>
    <row r="188" spans="1:10" ht="52.5" customHeight="1" x14ac:dyDescent="0.2">
      <c r="A188" s="23" t="str">
        <f>Планировщик!A173</f>
        <v>Участок производства химических растворов и подготовки сырья</v>
      </c>
      <c r="B188" s="28" t="str">
        <f>Планировщик!B173</f>
        <v>Мастер смены</v>
      </c>
      <c r="C188" s="29" t="str">
        <f>Планировщик!C173</f>
        <v>Исмагилова Г.А.</v>
      </c>
      <c r="D188" s="30" t="str">
        <f>Планировщик!D173</f>
        <v>13637</v>
      </c>
      <c r="E188" s="23">
        <f>Планировщик!E173</f>
        <v>35</v>
      </c>
      <c r="F188" s="23" t="str">
        <f>_xlfn.TEXTJOIN(CHAR(10),1,IF(OR(ISBLANK(Планировщик!F173),ISBLANK(Планировщик!G173)),"",TEXT(Планировщик!F173,"ДД.ММ.ГГГГ")&amp;" - "&amp;TEXT(Планировщик!G173,"ДД.ММ.ГГГГ")&amp;";"),IF(OR(ISBLANK(Планировщик!I173),ISBLANK(Планировщик!J173)),"",TEXT(Планировщик!I173,"ДД.ММ.ГГГГ")&amp;" - "&amp;TEXT(Планировщик!J173,"ДД.ММ.ГГГГ")&amp;";"),IF(OR(ISBLANK(Планировщик!L173),ISBLANK(Планировщик!M173)),"",TEXT(Планировщик!L173,"ДД.ММ.ГГГГ")&amp;" - "&amp;TEXT(Планировщик!M173,"ДД.ММ.ГГГГ")&amp;";"))</f>
        <v/>
      </c>
      <c r="G188" s="11"/>
      <c r="H188" s="11"/>
      <c r="I188" s="11"/>
      <c r="J188" s="11"/>
    </row>
    <row r="189" spans="1:10" ht="52.5" customHeight="1" x14ac:dyDescent="0.2">
      <c r="A189" s="23" t="str">
        <f>Планировщик!A174</f>
        <v>Участок производства химических растворов и подготовки сырья</v>
      </c>
      <c r="B189" s="28" t="str">
        <f>Планировщик!B174</f>
        <v>Бригадир смены 4 разряда</v>
      </c>
      <c r="C189" s="29" t="str">
        <f>Планировщик!C174</f>
        <v>Насыров Р.Р.</v>
      </c>
      <c r="D189" s="30" t="str">
        <f>Планировщик!D174</f>
        <v>23593</v>
      </c>
      <c r="E189" s="23">
        <f>Планировщик!E174</f>
        <v>35</v>
      </c>
      <c r="F189" s="23" t="str">
        <f>_xlfn.TEXTJOIN(CHAR(10),1,IF(OR(ISBLANK(Планировщик!F174),ISBLANK(Планировщик!G174)),"",TEXT(Планировщик!F174,"ДД.ММ.ГГГГ")&amp;" - "&amp;TEXT(Планировщик!G174,"ДД.ММ.ГГГГ")&amp;";"),IF(OR(ISBLANK(Планировщик!I174),ISBLANK(Планировщик!J174)),"",TEXT(Планировщик!I174,"ДД.ММ.ГГГГ")&amp;" - "&amp;TEXT(Планировщик!J174,"ДД.ММ.ГГГГ")&amp;";"),IF(OR(ISBLANK(Планировщик!L174),ISBLANK(Планировщик!M174)),"",TEXT(Планировщик!L174,"ДД.ММ.ГГГГ")&amp;" - "&amp;TEXT(Планировщик!M174,"ДД.ММ.ГГГГ")&amp;";"))</f>
        <v/>
      </c>
      <c r="G189" s="11"/>
      <c r="H189" s="11"/>
      <c r="I189" s="11"/>
      <c r="J189" s="11"/>
    </row>
    <row r="190" spans="1:10" ht="52.5" customHeight="1" x14ac:dyDescent="0.2">
      <c r="A190" s="23" t="str">
        <f>Планировщик!A175</f>
        <v>Участок производства химических растворов и подготовки сырья</v>
      </c>
      <c r="B190" s="28" t="str">
        <f>Планировщик!B175</f>
        <v>Бригадир смены 4 разряда</v>
      </c>
      <c r="C190" s="29" t="str">
        <f>Планировщик!C175</f>
        <v xml:space="preserve">Насыров Р.Ш. </v>
      </c>
      <c r="D190" s="30" t="str">
        <f>Планировщик!D175</f>
        <v>16450</v>
      </c>
      <c r="E190" s="23">
        <f>Планировщик!E175</f>
        <v>35</v>
      </c>
      <c r="F190" s="23" t="str">
        <f>_xlfn.TEXTJOIN(CHAR(10),1,IF(OR(ISBLANK(Планировщик!F175),ISBLANK(Планировщик!G175)),"",TEXT(Планировщик!F175,"ДД.ММ.ГГГГ")&amp;" - "&amp;TEXT(Планировщик!G175,"ДД.ММ.ГГГГ")&amp;";"),IF(OR(ISBLANK(Планировщик!I175),ISBLANK(Планировщик!J175)),"",TEXT(Планировщик!I175,"ДД.ММ.ГГГГ")&amp;" - "&amp;TEXT(Планировщик!J175,"ДД.ММ.ГГГГ")&amp;";"),IF(OR(ISBLANK(Планировщик!L175),ISBLANK(Планировщик!M175)),"",TEXT(Планировщик!L175,"ДД.ММ.ГГГГ")&amp;" - "&amp;TEXT(Планировщик!M175,"ДД.ММ.ГГГГ")&amp;";"))</f>
        <v/>
      </c>
      <c r="G190" s="11"/>
      <c r="H190" s="11"/>
      <c r="I190" s="11"/>
      <c r="J190" s="11"/>
    </row>
    <row r="191" spans="1:10" ht="52.5" customHeight="1" x14ac:dyDescent="0.2">
      <c r="A191" s="23" t="str">
        <f>Планировщик!A176</f>
        <v>Участок производства химических растворов и подготовки сырья</v>
      </c>
      <c r="B191" s="28" t="str">
        <f>Планировщик!B176</f>
        <v>Бригадир смены 4 разряда</v>
      </c>
      <c r="C191" s="29" t="str">
        <f>Планировщик!C176</f>
        <v xml:space="preserve">Хассамов И.М. </v>
      </c>
      <c r="D191" s="30" t="str">
        <f>Планировщик!D176</f>
        <v>15022</v>
      </c>
      <c r="E191" s="23">
        <f>Планировщик!E176</f>
        <v>35</v>
      </c>
      <c r="F191" s="23" t="str">
        <f>_xlfn.TEXTJOIN(CHAR(10),1,IF(OR(ISBLANK(Планировщик!F176),ISBLANK(Планировщик!G176)),"",TEXT(Планировщик!F176,"ДД.ММ.ГГГГ")&amp;" - "&amp;TEXT(Планировщик!G176,"ДД.ММ.ГГГГ")&amp;";"),IF(OR(ISBLANK(Планировщик!I176),ISBLANK(Планировщик!J176)),"",TEXT(Планировщик!I176,"ДД.ММ.ГГГГ")&amp;" - "&amp;TEXT(Планировщик!J176,"ДД.ММ.ГГГГ")&amp;";"),IF(OR(ISBLANK(Планировщик!L176),ISBLANK(Планировщик!M176)),"",TEXT(Планировщик!L176,"ДД.ММ.ГГГГ")&amp;" - "&amp;TEXT(Планировщик!M176,"ДД.ММ.ГГГГ")&amp;";"))</f>
        <v/>
      </c>
      <c r="G191" s="11"/>
      <c r="H191" s="11"/>
      <c r="I191" s="11"/>
      <c r="J191" s="11"/>
    </row>
    <row r="192" spans="1:10" ht="52.5" customHeight="1" x14ac:dyDescent="0.2">
      <c r="A192" s="23" t="str">
        <f>Планировщик!A177</f>
        <v>Участок производства химических растворов и подготовки сырья</v>
      </c>
      <c r="B192" s="28" t="str">
        <f>Планировщик!B177</f>
        <v>Бригадир смены 4 разряда</v>
      </c>
      <c r="C192" s="29" t="str">
        <f>Планировщик!C177</f>
        <v>Тухбатуллин А.Х.</v>
      </c>
      <c r="D192" s="30" t="str">
        <f>Планировщик!D177</f>
        <v>16073</v>
      </c>
      <c r="E192" s="23">
        <f>Планировщик!E177</f>
        <v>35</v>
      </c>
      <c r="F192" s="23" t="str">
        <f>_xlfn.TEXTJOIN(CHAR(10),1,IF(OR(ISBLANK(Планировщик!F177),ISBLANK(Планировщик!G177)),"",TEXT(Планировщик!F177,"ДД.ММ.ГГГГ")&amp;" - "&amp;TEXT(Планировщик!G177,"ДД.ММ.ГГГГ")&amp;";"),IF(OR(ISBLANK(Планировщик!I177),ISBLANK(Планировщик!J177)),"",TEXT(Планировщик!I177,"ДД.ММ.ГГГГ")&amp;" - "&amp;TEXT(Планировщик!J177,"ДД.ММ.ГГГГ")&amp;";"),IF(OR(ISBLANK(Планировщик!L177),ISBLANK(Планировщик!M177)),"",TEXT(Планировщик!L177,"ДД.ММ.ГГГГ")&amp;" - "&amp;TEXT(Планировщик!M177,"ДД.ММ.ГГГГ")&amp;";"))</f>
        <v/>
      </c>
      <c r="G192" s="11"/>
      <c r="H192" s="11"/>
      <c r="I192" s="11"/>
      <c r="J192" s="11"/>
    </row>
    <row r="193" spans="1:10" ht="52.5" customHeight="1" x14ac:dyDescent="0.2">
      <c r="A193" s="23" t="str">
        <f>Планировщик!A178</f>
        <v>Участок производства химических растворов и подготовки сырья</v>
      </c>
      <c r="B193" s="28" t="str">
        <f>Планировщик!B178</f>
        <v>Аппаратчик приготовления хим.растворов 4 разряда</v>
      </c>
      <c r="C193" s="29" t="str">
        <f>Планировщик!C178</f>
        <v>Мухаметшина Л.Г.</v>
      </c>
      <c r="D193" s="30" t="str">
        <f>Планировщик!D178</f>
        <v>245</v>
      </c>
      <c r="E193" s="23">
        <f>Планировщик!E178</f>
        <v>35</v>
      </c>
      <c r="F193" s="23" t="str">
        <f>_xlfn.TEXTJOIN(CHAR(10),1,IF(OR(ISBLANK(Планировщик!F178),ISBLANK(Планировщик!G178)),"",TEXT(Планировщик!F178,"ДД.ММ.ГГГГ")&amp;" - "&amp;TEXT(Планировщик!G178,"ДД.ММ.ГГГГ")&amp;";"),IF(OR(ISBLANK(Планировщик!I178),ISBLANK(Планировщик!J178)),"",TEXT(Планировщик!I178,"ДД.ММ.ГГГГ")&amp;" - "&amp;TEXT(Планировщик!J178,"ДД.ММ.ГГГГ")&amp;";"),IF(OR(ISBLANK(Планировщик!L178),ISBLANK(Планировщик!M178)),"",TEXT(Планировщик!L178,"ДД.ММ.ГГГГ")&amp;" - "&amp;TEXT(Планировщик!M178,"ДД.ММ.ГГГГ")&amp;";"))</f>
        <v/>
      </c>
      <c r="G193" s="11"/>
      <c r="H193" s="11"/>
      <c r="I193" s="11"/>
      <c r="J193" s="11"/>
    </row>
    <row r="194" spans="1:10" ht="52.5" customHeight="1" x14ac:dyDescent="0.2">
      <c r="A194" s="23" t="str">
        <f>Планировщик!A179</f>
        <v>Участок производства химических растворов и подготовки сырья</v>
      </c>
      <c r="B194" s="28" t="str">
        <f>Планировщик!B179</f>
        <v>Аппаратчик приготовления хим.растворов 4 разряда</v>
      </c>
      <c r="C194" s="29" t="str">
        <f>Планировщик!C179</f>
        <v>Гилмутдинова Л.В.</v>
      </c>
      <c r="D194" s="30">
        <f>Планировщик!D179</f>
        <v>742</v>
      </c>
      <c r="E194" s="23">
        <f>Планировщик!E179</f>
        <v>35</v>
      </c>
      <c r="F194" s="23" t="str">
        <f>_xlfn.TEXTJOIN(CHAR(10),1,IF(OR(ISBLANK(Планировщик!F179),ISBLANK(Планировщик!G179)),"",TEXT(Планировщик!F179,"ДД.ММ.ГГГГ")&amp;" - "&amp;TEXT(Планировщик!G179,"ДД.ММ.ГГГГ")&amp;";"),IF(OR(ISBLANK(Планировщик!I179),ISBLANK(Планировщик!J179)),"",TEXT(Планировщик!I179,"ДД.ММ.ГГГГ")&amp;" - "&amp;TEXT(Планировщик!J179,"ДД.ММ.ГГГГ")&amp;";"),IF(OR(ISBLANK(Планировщик!L179),ISBLANK(Планировщик!M179)),"",TEXT(Планировщик!L179,"ДД.ММ.ГГГГ")&amp;" - "&amp;TEXT(Планировщик!M179,"ДД.ММ.ГГГГ")&amp;";"))</f>
        <v/>
      </c>
      <c r="G194" s="11"/>
      <c r="H194" s="11"/>
      <c r="I194" s="11"/>
      <c r="J194" s="11"/>
    </row>
    <row r="195" spans="1:10" ht="52.5" customHeight="1" x14ac:dyDescent="0.2">
      <c r="A195" s="23" t="str">
        <f>Планировщик!A180</f>
        <v>Участок производства химических растворов и подготовки сырья</v>
      </c>
      <c r="B195" s="28" t="str">
        <f>Планировщик!B180</f>
        <v>Аппаратчик приготовления хим.растворов 4 разряда</v>
      </c>
      <c r="C195" s="29" t="str">
        <f>Планировщик!C180</f>
        <v>Валиуллина Р.Р.</v>
      </c>
      <c r="D195" s="30" t="str">
        <f>Планировщик!D180</f>
        <v>2030</v>
      </c>
      <c r="E195" s="23">
        <f>Планировщик!E180</f>
        <v>35</v>
      </c>
      <c r="F195" s="23" t="str">
        <f>_xlfn.TEXTJOIN(CHAR(10),1,IF(OR(ISBLANK(Планировщик!F180),ISBLANK(Планировщик!G180)),"",TEXT(Планировщик!F180,"ДД.ММ.ГГГГ")&amp;" - "&amp;TEXT(Планировщик!G180,"ДД.ММ.ГГГГ")&amp;";"),IF(OR(ISBLANK(Планировщик!I180),ISBLANK(Планировщик!J180)),"",TEXT(Планировщик!I180,"ДД.ММ.ГГГГ")&amp;" - "&amp;TEXT(Планировщик!J180,"ДД.ММ.ГГГГ")&amp;";"),IF(OR(ISBLANK(Планировщик!L180),ISBLANK(Планировщик!M180)),"",TEXT(Планировщик!L180,"ДД.ММ.ГГГГ")&amp;" - "&amp;TEXT(Планировщик!M180,"ДД.ММ.ГГГГ")&amp;";"))</f>
        <v/>
      </c>
      <c r="G195" s="11"/>
      <c r="H195" s="11"/>
      <c r="I195" s="11"/>
      <c r="J195" s="11"/>
    </row>
    <row r="196" spans="1:10" ht="52.5" customHeight="1" x14ac:dyDescent="0.2">
      <c r="A196" s="23" t="str">
        <f>Планировщик!A181</f>
        <v>Участок производства химических растворов и подготовки сырья</v>
      </c>
      <c r="B196" s="28" t="str">
        <f>Планировщик!B181</f>
        <v>Аппаратчик приготовления хим.растворов 4 разряда</v>
      </c>
      <c r="C196" s="29" t="str">
        <f>Планировщик!C181</f>
        <v>Кузнецова З.С.</v>
      </c>
      <c r="D196" s="30">
        <f>Планировщик!D181</f>
        <v>20838</v>
      </c>
      <c r="E196" s="23">
        <f>Планировщик!E181</f>
        <v>35</v>
      </c>
      <c r="F196" s="23" t="str">
        <f>_xlfn.TEXTJOIN(CHAR(10),1,IF(OR(ISBLANK(Планировщик!F181),ISBLANK(Планировщик!G181)),"",TEXT(Планировщик!F181,"ДД.ММ.ГГГГ")&amp;" - "&amp;TEXT(Планировщик!G181,"ДД.ММ.ГГГГ")&amp;";"),IF(OR(ISBLANK(Планировщик!I181),ISBLANK(Планировщик!J181)),"",TEXT(Планировщик!I181,"ДД.ММ.ГГГГ")&amp;" - "&amp;TEXT(Планировщик!J181,"ДД.ММ.ГГГГ")&amp;";"),IF(OR(ISBLANK(Планировщик!L181),ISBLANK(Планировщик!M181)),"",TEXT(Планировщик!L181,"ДД.ММ.ГГГГ")&amp;" - "&amp;TEXT(Планировщик!M181,"ДД.ММ.ГГГГ")&amp;";"))</f>
        <v/>
      </c>
      <c r="G196" s="11"/>
      <c r="H196" s="11"/>
      <c r="I196" s="11"/>
      <c r="J196" s="11"/>
    </row>
    <row r="197" spans="1:10" ht="52.5" customHeight="1" x14ac:dyDescent="0.2">
      <c r="A197" s="23" t="str">
        <f>Планировщик!A182</f>
        <v>Участок производства химических растворов и подготовки сырья</v>
      </c>
      <c r="B197" s="28" t="str">
        <f>Планировщик!B182</f>
        <v>Аппаратчик приготовления хим.растворов 4 разряда</v>
      </c>
      <c r="C197" s="29" t="str">
        <f>Планировщик!C182</f>
        <v>Чибулаева И.Б.</v>
      </c>
      <c r="D197" s="30" t="str">
        <f>Планировщик!D182</f>
        <v>11287</v>
      </c>
      <c r="E197" s="23">
        <f>Планировщик!E182</f>
        <v>35</v>
      </c>
      <c r="F197" s="23" t="str">
        <f>_xlfn.TEXTJOIN(CHAR(10),1,IF(OR(ISBLANK(Планировщик!F182),ISBLANK(Планировщик!G182)),"",TEXT(Планировщик!F182,"ДД.ММ.ГГГГ")&amp;" - "&amp;TEXT(Планировщик!G182,"ДД.ММ.ГГГГ")&amp;";"),IF(OR(ISBLANK(Планировщик!I182),ISBLANK(Планировщик!J182)),"",TEXT(Планировщик!I182,"ДД.ММ.ГГГГ")&amp;" - "&amp;TEXT(Планировщик!J182,"ДД.ММ.ГГГГ")&amp;";"),IF(OR(ISBLANK(Планировщик!L182),ISBLANK(Планировщик!M182)),"",TEXT(Планировщик!L182,"ДД.ММ.ГГГГ")&amp;" - "&amp;TEXT(Планировщик!M182,"ДД.ММ.ГГГГ")&amp;";"))</f>
        <v/>
      </c>
      <c r="G197" s="11"/>
      <c r="H197" s="11"/>
      <c r="I197" s="11"/>
      <c r="J197" s="11"/>
    </row>
    <row r="198" spans="1:10" ht="52.5" customHeight="1" x14ac:dyDescent="0.2">
      <c r="A198" s="23" t="str">
        <f>Планировщик!A183</f>
        <v>Участок производства химических растворов и подготовки сырья</v>
      </c>
      <c r="B198" s="28" t="str">
        <f>Планировщик!B183</f>
        <v>Аппаратчик приготовления хим.растворов 4 разряда</v>
      </c>
      <c r="C198" s="29" t="str">
        <f>Планировщик!C183</f>
        <v>Гарифуллин Ф.Н.</v>
      </c>
      <c r="D198" s="30" t="str">
        <f>Планировщик!D183</f>
        <v>15266</v>
      </c>
      <c r="E198" s="23">
        <f>Планировщик!E183</f>
        <v>35</v>
      </c>
      <c r="F198" s="23" t="str">
        <f>_xlfn.TEXTJOIN(CHAR(10),1,IF(OR(ISBLANK(Планировщик!F183),ISBLANK(Планировщик!G183)),"",TEXT(Планировщик!F183,"ДД.ММ.ГГГГ")&amp;" - "&amp;TEXT(Планировщик!G183,"ДД.ММ.ГГГГ")&amp;";"),IF(OR(ISBLANK(Планировщик!I183),ISBLANK(Планировщик!J183)),"",TEXT(Планировщик!I183,"ДД.ММ.ГГГГ")&amp;" - "&amp;TEXT(Планировщик!J183,"ДД.ММ.ГГГГ")&amp;";"),IF(OR(ISBLANK(Планировщик!L183),ISBLANK(Планировщик!M183)),"",TEXT(Планировщик!L183,"ДД.ММ.ГГГГ")&amp;" - "&amp;TEXT(Планировщик!M183,"ДД.ММ.ГГГГ")&amp;";"))</f>
        <v/>
      </c>
      <c r="G198" s="11"/>
      <c r="H198" s="11"/>
      <c r="I198" s="11"/>
      <c r="J198" s="11"/>
    </row>
    <row r="199" spans="1:10" ht="52.5" customHeight="1" x14ac:dyDescent="0.2">
      <c r="A199" s="23" t="str">
        <f>Планировщик!A184</f>
        <v>Участок производства химических растворов и подготовки сырья</v>
      </c>
      <c r="B199" s="28" t="str">
        <f>Планировщик!B184</f>
        <v>Аппаратчик приготовления хим.растворов 4 разряда</v>
      </c>
      <c r="C199" s="29" t="str">
        <f>Планировщик!C184</f>
        <v>Хатипов И.Ф.</v>
      </c>
      <c r="D199" s="30" t="str">
        <f>Планировщик!D184</f>
        <v>22612</v>
      </c>
      <c r="E199" s="23">
        <f>Планировщик!E184</f>
        <v>35</v>
      </c>
      <c r="F199" s="23" t="str">
        <f>_xlfn.TEXTJOIN(CHAR(10),1,IF(OR(ISBLANK(Планировщик!F184),ISBLANK(Планировщик!G184)),"",TEXT(Планировщик!F184,"ДД.ММ.ГГГГ")&amp;" - "&amp;TEXT(Планировщик!G184,"ДД.ММ.ГГГГ")&amp;";"),IF(OR(ISBLANK(Планировщик!I184),ISBLANK(Планировщик!J184)),"",TEXT(Планировщик!I184,"ДД.ММ.ГГГГ")&amp;" - "&amp;TEXT(Планировщик!J184,"ДД.ММ.ГГГГ")&amp;";"),IF(OR(ISBLANK(Планировщик!L184),ISBLANK(Планировщик!M184)),"",TEXT(Планировщик!L184,"ДД.ММ.ГГГГ")&amp;" - "&amp;TEXT(Планировщик!M184,"ДД.ММ.ГГГГ")&amp;";"))</f>
        <v/>
      </c>
      <c r="G199" s="11"/>
      <c r="H199" s="11"/>
      <c r="I199" s="11"/>
      <c r="J199" s="11"/>
    </row>
    <row r="200" spans="1:10" ht="52.5" customHeight="1" x14ac:dyDescent="0.2">
      <c r="A200" s="23" t="str">
        <f>Планировщик!A185</f>
        <v>Участок производства химических растворов и подготовки сырья</v>
      </c>
      <c r="B200" s="28" t="str">
        <f>Планировщик!B185</f>
        <v>Аппаратчик приготовления хим.растворов 4 разряда</v>
      </c>
      <c r="C200" s="29" t="str">
        <f>Планировщик!C185</f>
        <v>Фадеева О.Ю.</v>
      </c>
      <c r="D200" s="30" t="str">
        <f>Планировщик!D185</f>
        <v>22855</v>
      </c>
      <c r="E200" s="23">
        <f>Планировщик!E185</f>
        <v>35</v>
      </c>
      <c r="F200" s="23" t="str">
        <f>_xlfn.TEXTJOIN(CHAR(10),1,IF(OR(ISBLANK(Планировщик!F185),ISBLANK(Планировщик!G185)),"",TEXT(Планировщик!F185,"ДД.ММ.ГГГГ")&amp;" - "&amp;TEXT(Планировщик!G185,"ДД.ММ.ГГГГ")&amp;";"),IF(OR(ISBLANK(Планировщик!I185),ISBLANK(Планировщик!J185)),"",TEXT(Планировщик!I185,"ДД.ММ.ГГГГ")&amp;" - "&amp;TEXT(Планировщик!J185,"ДД.ММ.ГГГГ")&amp;";"),IF(OR(ISBLANK(Планировщик!L185),ISBLANK(Планировщик!M185)),"",TEXT(Планировщик!L185,"ДД.ММ.ГГГГ")&amp;" - "&amp;TEXT(Планировщик!M185,"ДД.ММ.ГГГГ")&amp;";"))</f>
        <v/>
      </c>
      <c r="G200" s="11"/>
      <c r="H200" s="11"/>
      <c r="I200" s="11"/>
      <c r="J200" s="11"/>
    </row>
    <row r="201" spans="1:10" ht="52.5" customHeight="1" x14ac:dyDescent="0.2">
      <c r="A201" s="23" t="str">
        <f>Планировщик!A186</f>
        <v>Участок производства химических растворов и подготовки сырья</v>
      </c>
      <c r="B201" s="28" t="str">
        <f>Планировщик!B186</f>
        <v>Аппаратчик подг. сырья, отпуска п/ф и продукции 5В разряда</v>
      </c>
      <c r="C201" s="29" t="str">
        <f>Планировщик!C186</f>
        <v>Галимов Р.А.</v>
      </c>
      <c r="D201" s="30">
        <f>Планировщик!D186</f>
        <v>23187</v>
      </c>
      <c r="E201" s="23">
        <f>Планировщик!E186</f>
        <v>35</v>
      </c>
      <c r="F201" s="23" t="str">
        <f>_xlfn.TEXTJOIN(CHAR(10),1,IF(OR(ISBLANK(Планировщик!F186),ISBLANK(Планировщик!G186)),"",TEXT(Планировщик!F186,"ДД.ММ.ГГГГ")&amp;" - "&amp;TEXT(Планировщик!G186,"ДД.ММ.ГГГГ")&amp;";"),IF(OR(ISBLANK(Планировщик!I186),ISBLANK(Планировщик!J186)),"",TEXT(Планировщик!I186,"ДД.ММ.ГГГГ")&amp;" - "&amp;TEXT(Планировщик!J186,"ДД.ММ.ГГГГ")&amp;";"),IF(OR(ISBLANK(Планировщик!L186),ISBLANK(Планировщик!M186)),"",TEXT(Планировщик!L186,"ДД.ММ.ГГГГ")&amp;" - "&amp;TEXT(Планировщик!M186,"ДД.ММ.ГГГГ")&amp;";"))</f>
        <v/>
      </c>
      <c r="G201" s="11"/>
      <c r="H201" s="11"/>
      <c r="I201" s="11"/>
      <c r="J201" s="11"/>
    </row>
    <row r="202" spans="1:10" ht="52.5" customHeight="1" x14ac:dyDescent="0.2">
      <c r="A202" s="23" t="str">
        <f>Планировщик!A187</f>
        <v>Участок производства химических растворов и подготовки сырья</v>
      </c>
      <c r="B202" s="28" t="str">
        <f>Планировщик!B187</f>
        <v>Аппаратчик подг. сырья, отпуска п/ф и продукции 5В разряда</v>
      </c>
      <c r="C202" s="29" t="str">
        <f>Планировщик!C187</f>
        <v xml:space="preserve">Гаязов И.В. </v>
      </c>
      <c r="D202" s="30" t="str">
        <f>Планировщик!D187</f>
        <v>16387</v>
      </c>
      <c r="E202" s="23">
        <f>Планировщик!E187</f>
        <v>35</v>
      </c>
      <c r="F202" s="23" t="str">
        <f>_xlfn.TEXTJOIN(CHAR(10),1,IF(OR(ISBLANK(Планировщик!F187),ISBLANK(Планировщик!G187)),"",TEXT(Планировщик!F187,"ДД.ММ.ГГГГ")&amp;" - "&amp;TEXT(Планировщик!G187,"ДД.ММ.ГГГГ")&amp;";"),IF(OR(ISBLANK(Планировщик!I187),ISBLANK(Планировщик!J187)),"",TEXT(Планировщик!I187,"ДД.ММ.ГГГГ")&amp;" - "&amp;TEXT(Планировщик!J187,"ДД.ММ.ГГГГ")&amp;";"),IF(OR(ISBLANK(Планировщик!L187),ISBLANK(Планировщик!M187)),"",TEXT(Планировщик!L187,"ДД.ММ.ГГГГ")&amp;" - "&amp;TEXT(Планировщик!M187,"ДД.ММ.ГГГГ")&amp;";"))</f>
        <v/>
      </c>
      <c r="G202" s="11"/>
      <c r="H202" s="11"/>
      <c r="I202" s="11"/>
      <c r="J202" s="11"/>
    </row>
    <row r="203" spans="1:10" ht="52.5" customHeight="1" x14ac:dyDescent="0.2">
      <c r="A203" s="23" t="str">
        <f>Планировщик!A188</f>
        <v>Участок производства химических растворов и подготовки сырья</v>
      </c>
      <c r="B203" s="28" t="str">
        <f>Планировщик!B188</f>
        <v>Аппаратчик подг. сырья, отпуска п/ф и продукции 5В разряда</v>
      </c>
      <c r="C203" s="29" t="str">
        <f>Планировщик!C188</f>
        <v xml:space="preserve">Гарипов А.Р. </v>
      </c>
      <c r="D203" s="30" t="str">
        <f>Планировщик!D188</f>
        <v>1756</v>
      </c>
      <c r="E203" s="23">
        <f>Планировщик!E188</f>
        <v>35</v>
      </c>
      <c r="F203" s="23" t="str">
        <f>_xlfn.TEXTJOIN(CHAR(10),1,IF(OR(ISBLANK(Планировщик!F188),ISBLANK(Планировщик!G188)),"",TEXT(Планировщик!F188,"ДД.ММ.ГГГГ")&amp;" - "&amp;TEXT(Планировщик!G188,"ДД.ММ.ГГГГ")&amp;";"),IF(OR(ISBLANK(Планировщик!I188),ISBLANK(Планировщик!J188)),"",TEXT(Планировщик!I188,"ДД.ММ.ГГГГ")&amp;" - "&amp;TEXT(Планировщик!J188,"ДД.ММ.ГГГГ")&amp;";"),IF(OR(ISBLANK(Планировщик!L188),ISBLANK(Планировщик!M188)),"",TEXT(Планировщик!L188,"ДД.ММ.ГГГГ")&amp;" - "&amp;TEXT(Планировщик!M188,"ДД.ММ.ГГГГ")&amp;";"))</f>
        <v/>
      </c>
      <c r="G203" s="11"/>
      <c r="H203" s="11"/>
      <c r="I203" s="11"/>
      <c r="J203" s="11"/>
    </row>
    <row r="204" spans="1:10" ht="52.5" customHeight="1" x14ac:dyDescent="0.2">
      <c r="A204" s="23" t="str">
        <f>Планировщик!A189</f>
        <v>Участок производства химических растворов и подготовки сырья</v>
      </c>
      <c r="B204" s="28" t="str">
        <f>Планировщик!B189</f>
        <v>Аппаратчик подг. сырья, отпуска п/ф и продукции 5В разряда</v>
      </c>
      <c r="C204" s="29" t="str">
        <f>Планировщик!C189</f>
        <v>Карабельщиков В.В.</v>
      </c>
      <c r="D204" s="30" t="str">
        <f>Планировщик!D189</f>
        <v>19274</v>
      </c>
      <c r="E204" s="23">
        <f>Планировщик!E189</f>
        <v>35</v>
      </c>
      <c r="F204" s="23" t="str">
        <f>_xlfn.TEXTJOIN(CHAR(10),1,IF(OR(ISBLANK(Планировщик!F189),ISBLANK(Планировщик!G189)),"",TEXT(Планировщик!F189,"ДД.ММ.ГГГГ")&amp;" - "&amp;TEXT(Планировщик!G189,"ДД.ММ.ГГГГ")&amp;";"),IF(OR(ISBLANK(Планировщик!I189),ISBLANK(Планировщик!J189)),"",TEXT(Планировщик!I189,"ДД.ММ.ГГГГ")&amp;" - "&amp;TEXT(Планировщик!J189,"ДД.ММ.ГГГГ")&amp;";"),IF(OR(ISBLANK(Планировщик!L189),ISBLANK(Планировщик!M189)),"",TEXT(Планировщик!L189,"ДД.ММ.ГГГГ")&amp;" - "&amp;TEXT(Планировщик!M189,"ДД.ММ.ГГГГ")&amp;";"))</f>
        <v/>
      </c>
      <c r="G204" s="11"/>
      <c r="H204" s="11"/>
      <c r="I204" s="11"/>
      <c r="J204" s="11"/>
    </row>
    <row r="205" spans="1:10" ht="52.5" customHeight="1" x14ac:dyDescent="0.2">
      <c r="A205" s="23" t="str">
        <f>Планировщик!A190</f>
        <v>Участок производства химических растворов и подготовки сырья</v>
      </c>
      <c r="B205" s="28" t="str">
        <f>Планировщик!B190</f>
        <v>Аппаратчик подг. сырья, отпуска п/ф и продукции 5 разряда</v>
      </c>
      <c r="C205" s="29" t="str">
        <f>Планировщик!C190</f>
        <v xml:space="preserve">Вахитова Ф.К.  </v>
      </c>
      <c r="D205" s="30" t="str">
        <f>Планировщик!D190</f>
        <v>16092</v>
      </c>
      <c r="E205" s="23">
        <f>Планировщик!E190</f>
        <v>35</v>
      </c>
      <c r="F205" s="23" t="str">
        <f>_xlfn.TEXTJOIN(CHAR(10),1,IF(OR(ISBLANK(Планировщик!F190),ISBLANK(Планировщик!G190)),"",TEXT(Планировщик!F190,"ДД.ММ.ГГГГ")&amp;" - "&amp;TEXT(Планировщик!G190,"ДД.ММ.ГГГГ")&amp;";"),IF(OR(ISBLANK(Планировщик!I190),ISBLANK(Планировщик!J190)),"",TEXT(Планировщик!I190,"ДД.ММ.ГГГГ")&amp;" - "&amp;TEXT(Планировщик!J190,"ДД.ММ.ГГГГ")&amp;";"),IF(OR(ISBLANK(Планировщик!L190),ISBLANK(Планировщик!M190)),"",TEXT(Планировщик!L190,"ДД.ММ.ГГГГ")&amp;" - "&amp;TEXT(Планировщик!M190,"ДД.ММ.ГГГГ")&amp;";"))</f>
        <v/>
      </c>
      <c r="G205" s="11"/>
      <c r="H205" s="11"/>
      <c r="I205" s="11"/>
      <c r="J205" s="11"/>
    </row>
    <row r="206" spans="1:10" ht="52.5" customHeight="1" x14ac:dyDescent="0.2">
      <c r="A206" s="23" t="str">
        <f>Планировщик!A191</f>
        <v>Участок производства химических растворов и подготовки сырья</v>
      </c>
      <c r="B206" s="28" t="str">
        <f>Планировщик!B191</f>
        <v>Аппаратчик подг. сырья, отпуска п/ф и продукции 5 разряда</v>
      </c>
      <c r="C206" s="29" t="str">
        <f>Планировщик!C191</f>
        <v xml:space="preserve">Галлямова Л. Р. </v>
      </c>
      <c r="D206" s="30">
        <f>Планировщик!D191</f>
        <v>13893</v>
      </c>
      <c r="E206" s="23">
        <f>Планировщик!E191</f>
        <v>35</v>
      </c>
      <c r="F206" s="23" t="str">
        <f>_xlfn.TEXTJOIN(CHAR(10),1,IF(OR(ISBLANK(Планировщик!F191),ISBLANK(Планировщик!G191)),"",TEXT(Планировщик!F191,"ДД.ММ.ГГГГ")&amp;" - "&amp;TEXT(Планировщик!G191,"ДД.ММ.ГГГГ")&amp;";"),IF(OR(ISBLANK(Планировщик!I191),ISBLANK(Планировщик!J191)),"",TEXT(Планировщик!I191,"ДД.ММ.ГГГГ")&amp;" - "&amp;TEXT(Планировщик!J191,"ДД.ММ.ГГГГ")&amp;";"),IF(OR(ISBLANK(Планировщик!L191),ISBLANK(Планировщик!M191)),"",TEXT(Планировщик!L191,"ДД.ММ.ГГГГ")&amp;" - "&amp;TEXT(Планировщик!M191,"ДД.ММ.ГГГГ")&amp;";"))</f>
        <v/>
      </c>
      <c r="G206" s="11"/>
      <c r="H206" s="11"/>
      <c r="I206" s="11"/>
      <c r="J206" s="11"/>
    </row>
    <row r="207" spans="1:10" ht="52.5" customHeight="1" x14ac:dyDescent="0.2">
      <c r="A207" s="23" t="str">
        <f>Планировщик!A192</f>
        <v>Участок производства химических растворов и подготовки сырья</v>
      </c>
      <c r="B207" s="28" t="str">
        <f>Планировщик!B192</f>
        <v>Аппаратчик подг. сырья, отпуска п/ф и продукции 5 разряда</v>
      </c>
      <c r="C207" s="29" t="str">
        <f>Планировщик!C192</f>
        <v>Халикова О.В.</v>
      </c>
      <c r="D207" s="30" t="str">
        <f>Планировщик!D192</f>
        <v>16122</v>
      </c>
      <c r="E207" s="23">
        <f>Планировщик!E192</f>
        <v>35</v>
      </c>
      <c r="F207" s="23" t="str">
        <f>_xlfn.TEXTJOIN(CHAR(10),1,IF(OR(ISBLANK(Планировщик!F192),ISBLANK(Планировщик!G192)),"",TEXT(Планировщик!F192,"ДД.ММ.ГГГГ")&amp;" - "&amp;TEXT(Планировщик!G192,"ДД.ММ.ГГГГ")&amp;";"),IF(OR(ISBLANK(Планировщик!I192),ISBLANK(Планировщик!J192)),"",TEXT(Планировщик!I192,"ДД.ММ.ГГГГ")&amp;" - "&amp;TEXT(Планировщик!J192,"ДД.ММ.ГГГГ")&amp;";"),IF(OR(ISBLANK(Планировщик!L192),ISBLANK(Планировщик!M192)),"",TEXT(Планировщик!L192,"ДД.ММ.ГГГГ")&amp;" - "&amp;TEXT(Планировщик!M192,"ДД.ММ.ГГГГ")&amp;";"))</f>
        <v/>
      </c>
      <c r="G207" s="11"/>
      <c r="H207" s="11"/>
      <c r="I207" s="11"/>
      <c r="J207" s="11"/>
    </row>
    <row r="208" spans="1:10" ht="52.5" customHeight="1" x14ac:dyDescent="0.2">
      <c r="A208" s="23" t="str">
        <f>Планировщик!A193</f>
        <v>Участок производства химических растворов и подготовки сырья</v>
      </c>
      <c r="B208" s="28" t="str">
        <f>Планировщик!B193</f>
        <v>Аппаратчик подг. сырья, отпуска п/ф и продукции 5 разряда</v>
      </c>
      <c r="C208" s="29" t="str">
        <f>Планировщик!C193</f>
        <v xml:space="preserve">Блохина М.А.  </v>
      </c>
      <c r="D208" s="30" t="str">
        <f>Планировщик!D193</f>
        <v>13475</v>
      </c>
      <c r="E208" s="23">
        <f>Планировщик!E193</f>
        <v>35</v>
      </c>
      <c r="F208" s="23" t="str">
        <f>_xlfn.TEXTJOIN(CHAR(10),1,IF(OR(ISBLANK(Планировщик!F193),ISBLANK(Планировщик!G193)),"",TEXT(Планировщик!F193,"ДД.ММ.ГГГГ")&amp;" - "&amp;TEXT(Планировщик!G193,"ДД.ММ.ГГГГ")&amp;";"),IF(OR(ISBLANK(Планировщик!I193),ISBLANK(Планировщик!J193)),"",TEXT(Планировщик!I193,"ДД.ММ.ГГГГ")&amp;" - "&amp;TEXT(Планировщик!J193,"ДД.ММ.ГГГГ")&amp;";"),IF(OR(ISBLANK(Планировщик!L193),ISBLANK(Планировщик!M193)),"",TEXT(Планировщик!L193,"ДД.ММ.ГГГГ")&amp;" - "&amp;TEXT(Планировщик!M193,"ДД.ММ.ГГГГ")&amp;";"))</f>
        <v/>
      </c>
      <c r="G208" s="11"/>
      <c r="H208" s="11"/>
      <c r="I208" s="11"/>
      <c r="J208" s="11"/>
    </row>
    <row r="209" spans="1:10" ht="52.5" customHeight="1" x14ac:dyDescent="0.2">
      <c r="A209" s="23" t="str">
        <f>Планировщик!A194</f>
        <v>Участок производства химических растворов и подготовки сырья</v>
      </c>
      <c r="B209" s="28" t="str">
        <f>Планировщик!B194</f>
        <v>Аппаратчик подг. сырья, отпуска п/ф и продукции 5 разряда</v>
      </c>
      <c r="C209" s="29" t="str">
        <f>Планировщик!C194</f>
        <v>Михеева Л.В.</v>
      </c>
      <c r="D209" s="30" t="str">
        <f>Планировщик!D194</f>
        <v>22989</v>
      </c>
      <c r="E209" s="23">
        <f>Планировщик!E194</f>
        <v>35</v>
      </c>
      <c r="F209" s="23" t="str">
        <f>_xlfn.TEXTJOIN(CHAR(10),1,IF(OR(ISBLANK(Планировщик!F194),ISBLANK(Планировщик!G194)),"",TEXT(Планировщик!F194,"ДД.ММ.ГГГГ")&amp;" - "&amp;TEXT(Планировщик!G194,"ДД.ММ.ГГГГ")&amp;";"),IF(OR(ISBLANK(Планировщик!I194),ISBLANK(Планировщик!J194)),"",TEXT(Планировщик!I194,"ДД.ММ.ГГГГ")&amp;" - "&amp;TEXT(Планировщик!J194,"ДД.ММ.ГГГГ")&amp;";"),IF(OR(ISBLANK(Планировщик!L194),ISBLANK(Планировщик!M194)),"",TEXT(Планировщик!L194,"ДД.ММ.ГГГГ")&amp;" - "&amp;TEXT(Планировщик!M194,"ДД.ММ.ГГГГ")&amp;";"))</f>
        <v/>
      </c>
      <c r="G209" s="11"/>
      <c r="H209" s="11"/>
      <c r="I209" s="11"/>
      <c r="J209" s="11"/>
    </row>
    <row r="210" spans="1:10" ht="52.5" customHeight="1" x14ac:dyDescent="0.2">
      <c r="A210" s="23" t="str">
        <f>Планировщик!A195</f>
        <v>Участок производства химических растворов и подготовки сырья</v>
      </c>
      <c r="B210" s="28" t="str">
        <f>Планировщик!B195</f>
        <v>Аппаратчик подг. сырья, отпуска п/ф и продукции 5 разряда</v>
      </c>
      <c r="C210" s="29" t="str">
        <f>Планировщик!C195</f>
        <v>Ислентьева Ю.Л.</v>
      </c>
      <c r="D210" s="30" t="str">
        <f>Планировщик!D195</f>
        <v>23198</v>
      </c>
      <c r="E210" s="23">
        <f>Планировщик!E195</f>
        <v>35</v>
      </c>
      <c r="F210" s="23" t="str">
        <f>_xlfn.TEXTJOIN(CHAR(10),1,IF(OR(ISBLANK(Планировщик!F195),ISBLANK(Планировщик!G195)),"",TEXT(Планировщик!F195,"ДД.ММ.ГГГГ")&amp;" - "&amp;TEXT(Планировщик!G195,"ДД.ММ.ГГГГ")&amp;";"),IF(OR(ISBLANK(Планировщик!I195),ISBLANK(Планировщик!J195)),"",TEXT(Планировщик!I195,"ДД.ММ.ГГГГ")&amp;" - "&amp;TEXT(Планировщик!J195,"ДД.ММ.ГГГГ")&amp;";"),IF(OR(ISBLANK(Планировщик!L195),ISBLANK(Планировщик!M195)),"",TEXT(Планировщик!L195,"ДД.ММ.ГГГГ")&amp;" - "&amp;TEXT(Планировщик!M195,"ДД.ММ.ГГГГ")&amp;";"))</f>
        <v/>
      </c>
      <c r="G210" s="11"/>
      <c r="H210" s="11"/>
      <c r="I210" s="11"/>
      <c r="J210" s="11"/>
    </row>
    <row r="211" spans="1:10" ht="52.5" customHeight="1" x14ac:dyDescent="0.2">
      <c r="A211" s="23" t="str">
        <f>Планировщик!A196</f>
        <v>Участок производства химических растворов и подготовки сырья</v>
      </c>
      <c r="B211" s="28" t="str">
        <f>Планировщик!B196</f>
        <v>Аппаратчик подг. сырья, отпуска п/ф и продукции 5 разряда</v>
      </c>
      <c r="C211" s="29" t="str">
        <f>Планировщик!C196</f>
        <v>Гладкова Д.В.</v>
      </c>
      <c r="D211" s="30" t="str">
        <f>Планировщик!D196</f>
        <v>23450</v>
      </c>
      <c r="E211" s="23">
        <f>Планировщик!E196</f>
        <v>35</v>
      </c>
      <c r="F211" s="23" t="str">
        <f>_xlfn.TEXTJOIN(CHAR(10),1,IF(OR(ISBLANK(Планировщик!F196),ISBLANK(Планировщик!G196)),"",TEXT(Планировщик!F196,"ДД.ММ.ГГГГ")&amp;" - "&amp;TEXT(Планировщик!G196,"ДД.ММ.ГГГГ")&amp;";"),IF(OR(ISBLANK(Планировщик!I196),ISBLANK(Планировщик!J196)),"",TEXT(Планировщик!I196,"ДД.ММ.ГГГГ")&amp;" - "&amp;TEXT(Планировщик!J196,"ДД.ММ.ГГГГ")&amp;";"),IF(OR(ISBLANK(Планировщик!L196),ISBLANK(Планировщик!M196)),"",TEXT(Планировщик!L196,"ДД.ММ.ГГГГ")&amp;" - "&amp;TEXT(Планировщик!M196,"ДД.ММ.ГГГГ")&amp;";"))</f>
        <v/>
      </c>
      <c r="G211" s="11"/>
      <c r="H211" s="11"/>
      <c r="I211" s="11"/>
      <c r="J211" s="11"/>
    </row>
    <row r="212" spans="1:10" ht="52.5" customHeight="1" x14ac:dyDescent="0.2">
      <c r="A212" s="23" t="str">
        <f>Планировщик!A197</f>
        <v>Участок производства химических растворов и подготовки сырья</v>
      </c>
      <c r="B212" s="28" t="str">
        <f>Планировщик!B197</f>
        <v>Аппаратчик подг. сырья, отпуска п/ф и продукции 5 разряда</v>
      </c>
      <c r="C212" s="29" t="str">
        <f>Планировщик!C197</f>
        <v xml:space="preserve">Масленникова Е.А.  </v>
      </c>
      <c r="D212" s="30" t="str">
        <f>Планировщик!D197</f>
        <v>20174</v>
      </c>
      <c r="E212" s="23">
        <f>Планировщик!E197</f>
        <v>35</v>
      </c>
      <c r="F212" s="23" t="str">
        <f>_xlfn.TEXTJOIN(CHAR(10),1,IF(OR(ISBLANK(Планировщик!F197),ISBLANK(Планировщик!G197)),"",TEXT(Планировщик!F197,"ДД.ММ.ГГГГ")&amp;" - "&amp;TEXT(Планировщик!G197,"ДД.ММ.ГГГГ")&amp;";"),IF(OR(ISBLANK(Планировщик!I197),ISBLANK(Планировщик!J197)),"",TEXT(Планировщик!I197,"ДД.ММ.ГГГГ")&amp;" - "&amp;TEXT(Планировщик!J197,"ДД.ММ.ГГГГ")&amp;";"),IF(OR(ISBLANK(Планировщик!L197),ISBLANK(Планировщик!M197)),"",TEXT(Планировщик!L197,"ДД.ММ.ГГГГ")&amp;" - "&amp;TEXT(Планировщик!M197,"ДД.ММ.ГГГГ")&amp;";"))</f>
        <v/>
      </c>
      <c r="G212" s="11"/>
      <c r="H212" s="11"/>
      <c r="I212" s="11"/>
      <c r="J212" s="11"/>
    </row>
    <row r="213" spans="1:10" ht="52.5" customHeight="1" x14ac:dyDescent="0.2">
      <c r="A213" s="23" t="str">
        <f>Планировщик!A198</f>
        <v>Участок производства химических растворов и подготовки сырья</v>
      </c>
      <c r="B213" s="28" t="str">
        <f>Планировщик!B198</f>
        <v xml:space="preserve">Слесарь-ремонтник 8 разряда </v>
      </c>
      <c r="C213" s="29" t="str">
        <f>Планировщик!C198</f>
        <v xml:space="preserve">Фахрутдинов Д.Х. </v>
      </c>
      <c r="D213" s="30" t="str">
        <f>Планировщик!D198</f>
        <v>15812</v>
      </c>
      <c r="E213" s="23">
        <f>Планировщик!E198</f>
        <v>35</v>
      </c>
      <c r="F213" s="23" t="str">
        <f>_xlfn.TEXTJOIN(CHAR(10),1,IF(OR(ISBLANK(Планировщик!F198),ISBLANK(Планировщик!G198)),"",TEXT(Планировщик!F198,"ДД.ММ.ГГГГ")&amp;" - "&amp;TEXT(Планировщик!G198,"ДД.ММ.ГГГГ")&amp;";"),IF(OR(ISBLANK(Планировщик!I198),ISBLANK(Планировщик!J198)),"",TEXT(Планировщик!I198,"ДД.ММ.ГГГГ")&amp;" - "&amp;TEXT(Планировщик!J198,"ДД.ММ.ГГГГ")&amp;";"),IF(OR(ISBLANK(Планировщик!L198),ISBLANK(Планировщик!M198)),"",TEXT(Планировщик!L198,"ДД.ММ.ГГГГ")&amp;" - "&amp;TEXT(Планировщик!M198,"ДД.ММ.ГГГГ")&amp;";"))</f>
        <v/>
      </c>
      <c r="G213" s="11"/>
      <c r="H213" s="11"/>
      <c r="I213" s="11"/>
      <c r="J213" s="11"/>
    </row>
    <row r="214" spans="1:10" ht="52.5" customHeight="1" x14ac:dyDescent="0.2">
      <c r="A214" s="23" t="str">
        <f>Планировщик!A199</f>
        <v>Участок производства химических растворов и подготовки сырья</v>
      </c>
      <c r="B214" s="28" t="str">
        <f>Планировщик!B199</f>
        <v xml:space="preserve">Слесарь-ремонтник 6 разряда </v>
      </c>
      <c r="C214" s="29" t="str">
        <f>Планировщик!C199</f>
        <v>Галиев Ф.М.</v>
      </c>
      <c r="D214" s="30" t="str">
        <f>Планировщик!D199</f>
        <v>23258</v>
      </c>
      <c r="E214" s="23">
        <f>Планировщик!E199</f>
        <v>35</v>
      </c>
      <c r="F214" s="23" t="str">
        <f>_xlfn.TEXTJOIN(CHAR(10),1,IF(OR(ISBLANK(Планировщик!F199),ISBLANK(Планировщик!G199)),"",TEXT(Планировщик!F199,"ДД.ММ.ГГГГ")&amp;" - "&amp;TEXT(Планировщик!G199,"ДД.ММ.ГГГГ")&amp;";"),IF(OR(ISBLANK(Планировщик!I199),ISBLANK(Планировщик!J199)),"",TEXT(Планировщик!I199,"ДД.ММ.ГГГГ")&amp;" - "&amp;TEXT(Планировщик!J199,"ДД.ММ.ГГГГ")&amp;";"),IF(OR(ISBLANK(Планировщик!L199),ISBLANK(Планировщик!M199)),"",TEXT(Планировщик!L199,"ДД.ММ.ГГГГ")&amp;" - "&amp;TEXT(Планировщик!M199,"ДД.ММ.ГГГГ")&amp;";"))</f>
        <v/>
      </c>
      <c r="G214" s="11"/>
      <c r="H214" s="11"/>
      <c r="I214" s="11"/>
      <c r="J214" s="11"/>
    </row>
    <row r="215" spans="1:10" ht="52.5" customHeight="1" x14ac:dyDescent="0.2">
      <c r="A215" s="23" t="str">
        <f>Планировщик!A200</f>
        <v>Участок приготовления и сушки композиций СМП (Сабиз)</v>
      </c>
      <c r="B215" s="28" t="str">
        <f>Планировщик!B200</f>
        <v>Мастер смены</v>
      </c>
      <c r="C215" s="29" t="str">
        <f>Планировщик!C200</f>
        <v>Шигабутдинова Е.А.</v>
      </c>
      <c r="D215" s="30" t="str">
        <f>Планировщик!D200</f>
        <v>10219</v>
      </c>
      <c r="E215" s="23">
        <f>Планировщик!E200</f>
        <v>35</v>
      </c>
      <c r="F215" s="23" t="str">
        <f>_xlfn.TEXTJOIN(CHAR(10),1,IF(OR(ISBLANK(Планировщик!F200),ISBLANK(Планировщик!G200)),"",TEXT(Планировщик!F200,"ДД.ММ.ГГГГ")&amp;" - "&amp;TEXT(Планировщик!G200,"ДД.ММ.ГГГГ")&amp;";"),IF(OR(ISBLANK(Планировщик!I200),ISBLANK(Планировщик!J200)),"",TEXT(Планировщик!I200,"ДД.ММ.ГГГГ")&amp;" - "&amp;TEXT(Планировщик!J200,"ДД.ММ.ГГГГ")&amp;";"),IF(OR(ISBLANK(Планировщик!L200),ISBLANK(Планировщик!M200)),"",TEXT(Планировщик!L200,"ДД.ММ.ГГГГ")&amp;" - "&amp;TEXT(Планировщик!M200,"ДД.ММ.ГГГГ")&amp;";"))</f>
        <v/>
      </c>
      <c r="G215" s="11"/>
      <c r="H215" s="11"/>
      <c r="I215" s="11"/>
      <c r="J215" s="11"/>
    </row>
    <row r="216" spans="1:10" ht="52.5" customHeight="1" x14ac:dyDescent="0.2">
      <c r="A216" s="23" t="str">
        <f>Планировщик!A201</f>
        <v>Участок приготовления и сушки композиций СМП (Сабиз)</v>
      </c>
      <c r="B216" s="28" t="str">
        <f>Планировщик!B201</f>
        <v>Мастер смены</v>
      </c>
      <c r="C216" s="29" t="str">
        <f>Планировщик!C201</f>
        <v>Фаистова С.И.</v>
      </c>
      <c r="D216" s="30" t="str">
        <f>Планировщик!D201</f>
        <v>751</v>
      </c>
      <c r="E216" s="23">
        <f>Планировщик!E201</f>
        <v>35</v>
      </c>
      <c r="F216" s="23" t="str">
        <f>_xlfn.TEXTJOIN(CHAR(10),1,IF(OR(ISBLANK(Планировщик!F201),ISBLANK(Планировщик!G201)),"",TEXT(Планировщик!F201,"ДД.ММ.ГГГГ")&amp;" - "&amp;TEXT(Планировщик!G201,"ДД.ММ.ГГГГ")&amp;";"),IF(OR(ISBLANK(Планировщик!I201),ISBLANK(Планировщик!J201)),"",TEXT(Планировщик!I201,"ДД.ММ.ГГГГ")&amp;" - "&amp;TEXT(Планировщик!J201,"ДД.ММ.ГГГГ")&amp;";"),IF(OR(ISBLANK(Планировщик!L201),ISBLANK(Планировщик!M201)),"",TEXT(Планировщик!L201,"ДД.ММ.ГГГГ")&amp;" - "&amp;TEXT(Планировщик!M201,"ДД.ММ.ГГГГ")&amp;";"))</f>
        <v/>
      </c>
      <c r="G216" s="11"/>
      <c r="H216" s="11"/>
      <c r="I216" s="11"/>
      <c r="J216" s="11"/>
    </row>
    <row r="217" spans="1:10" ht="52.5" customHeight="1" x14ac:dyDescent="0.2">
      <c r="A217" s="23" t="str">
        <f>Планировщик!A202</f>
        <v>Участок приготовления и сушки композиций СМП (Сабиз)</v>
      </c>
      <c r="B217" s="28" t="str">
        <f>Планировщик!B202</f>
        <v>Мастер смены</v>
      </c>
      <c r="C217" s="29" t="str">
        <f>Планировщик!C202</f>
        <v>Радзеиовская С.И.</v>
      </c>
      <c r="D217" s="30">
        <f>Планировщик!D202</f>
        <v>379</v>
      </c>
      <c r="E217" s="23">
        <f>Планировщик!E202</f>
        <v>35</v>
      </c>
      <c r="F217" s="23" t="str">
        <f>_xlfn.TEXTJOIN(CHAR(10),1,IF(OR(ISBLANK(Планировщик!F202),ISBLANK(Планировщик!G202)),"",TEXT(Планировщик!F202,"ДД.ММ.ГГГГ")&amp;" - "&amp;TEXT(Планировщик!G202,"ДД.ММ.ГГГГ")&amp;";"),IF(OR(ISBLANK(Планировщик!I202),ISBLANK(Планировщик!J202)),"",TEXT(Планировщик!I202,"ДД.ММ.ГГГГ")&amp;" - "&amp;TEXT(Планировщик!J202,"ДД.ММ.ГГГГ")&amp;";"),IF(OR(ISBLANK(Планировщик!L202),ISBLANK(Планировщик!M202)),"",TEXT(Планировщик!L202,"ДД.ММ.ГГГГ")&amp;" - "&amp;TEXT(Планировщик!M202,"ДД.ММ.ГГГГ")&amp;";"))</f>
        <v/>
      </c>
      <c r="G217" s="11"/>
      <c r="H217" s="11"/>
      <c r="I217" s="11"/>
      <c r="J217" s="11"/>
    </row>
    <row r="218" spans="1:10" ht="52.5" customHeight="1" x14ac:dyDescent="0.2">
      <c r="A218" s="23" t="str">
        <f>Планировщик!A203</f>
        <v>Участок приготовления и сушки композиций СМП (Сабиз)</v>
      </c>
      <c r="B218" s="28" t="str">
        <f>Планировщик!B203</f>
        <v>Мастер смены</v>
      </c>
      <c r="C218" s="29" t="str">
        <f>Планировщик!C203</f>
        <v>Бехтина Н.В.</v>
      </c>
      <c r="D218" s="30">
        <f>Планировщик!D203</f>
        <v>10637</v>
      </c>
      <c r="E218" s="23">
        <f>Планировщик!E203</f>
        <v>35</v>
      </c>
      <c r="F218" s="23" t="str">
        <f>_xlfn.TEXTJOIN(CHAR(10),1,IF(OR(ISBLANK(Планировщик!F203),ISBLANK(Планировщик!G203)),"",TEXT(Планировщик!F203,"ДД.ММ.ГГГГ")&amp;" - "&amp;TEXT(Планировщик!G203,"ДД.ММ.ГГГГ")&amp;";"),IF(OR(ISBLANK(Планировщик!I203),ISBLANK(Планировщик!J203)),"",TEXT(Планировщик!I203,"ДД.ММ.ГГГГ")&amp;" - "&amp;TEXT(Планировщик!J203,"ДД.ММ.ГГГГ")&amp;";"),IF(OR(ISBLANK(Планировщик!L203),ISBLANK(Планировщик!M203)),"",TEXT(Планировщик!L203,"ДД.ММ.ГГГГ")&amp;" - "&amp;TEXT(Планировщик!M203,"ДД.ММ.ГГГГ")&amp;";"))</f>
        <v/>
      </c>
      <c r="G218" s="11"/>
      <c r="H218" s="11"/>
      <c r="I218" s="11"/>
      <c r="J218" s="11"/>
    </row>
    <row r="219" spans="1:10" ht="52.5" customHeight="1" x14ac:dyDescent="0.2">
      <c r="A219" s="23" t="str">
        <f>Планировщик!A204</f>
        <v>Участок приготовления и сушки композиций СМП (Сабиз)</v>
      </c>
      <c r="B219" s="28" t="str">
        <f>Планировщик!B204</f>
        <v>Бригадир смены 4 разряда</v>
      </c>
      <c r="C219" s="29" t="str">
        <f>Планировщик!C204</f>
        <v>Сабирзянов Р.И.</v>
      </c>
      <c r="D219" s="30">
        <f>Планировщик!D204</f>
        <v>8846</v>
      </c>
      <c r="E219" s="23">
        <f>Планировщик!E204</f>
        <v>35</v>
      </c>
      <c r="F219" s="23" t="str">
        <f>_xlfn.TEXTJOIN(CHAR(10),1,IF(OR(ISBLANK(Планировщик!F204),ISBLANK(Планировщик!G204)),"",TEXT(Планировщик!F204,"ДД.ММ.ГГГГ")&amp;" - "&amp;TEXT(Планировщик!G204,"ДД.ММ.ГГГГ")&amp;";"),IF(OR(ISBLANK(Планировщик!I204),ISBLANK(Планировщик!J204)),"",TEXT(Планировщик!I204,"ДД.ММ.ГГГГ")&amp;" - "&amp;TEXT(Планировщик!J204,"ДД.ММ.ГГГГ")&amp;";"),IF(OR(ISBLANK(Планировщик!L204),ISBLANK(Планировщик!M204)),"",TEXT(Планировщик!L204,"ДД.ММ.ГГГГ")&amp;" - "&amp;TEXT(Планировщик!M204,"ДД.ММ.ГГГГ")&amp;";"))</f>
        <v/>
      </c>
      <c r="G219" s="11"/>
      <c r="H219" s="11"/>
      <c r="I219" s="11"/>
      <c r="J219" s="11"/>
    </row>
    <row r="220" spans="1:10" ht="52.5" customHeight="1" x14ac:dyDescent="0.2">
      <c r="A220" s="23" t="str">
        <f>Планировщик!A205</f>
        <v>Участок приготовления и сушки композиций СМП (Сабиз)</v>
      </c>
      <c r="B220" s="28" t="str">
        <f>Планировщик!B205</f>
        <v>Бригадир смены 4 разряда</v>
      </c>
      <c r="C220" s="29" t="str">
        <f>Планировщик!C205</f>
        <v xml:space="preserve">Низамутдинов М.Р. </v>
      </c>
      <c r="D220" s="30">
        <f>Планировщик!D205</f>
        <v>551</v>
      </c>
      <c r="E220" s="23">
        <f>Планировщик!E205</f>
        <v>35</v>
      </c>
      <c r="F220" s="23" t="str">
        <f>_xlfn.TEXTJOIN(CHAR(10),1,IF(OR(ISBLANK(Планировщик!F205),ISBLANK(Планировщик!G205)),"",TEXT(Планировщик!F205,"ДД.ММ.ГГГГ")&amp;" - "&amp;TEXT(Планировщик!G205,"ДД.ММ.ГГГГ")&amp;";"),IF(OR(ISBLANK(Планировщик!I205),ISBLANK(Планировщик!J205)),"",TEXT(Планировщик!I205,"ДД.ММ.ГГГГ")&amp;" - "&amp;TEXT(Планировщик!J205,"ДД.ММ.ГГГГ")&amp;";"),IF(OR(ISBLANK(Планировщик!L205),ISBLANK(Планировщик!M205)),"",TEXT(Планировщик!L205,"ДД.ММ.ГГГГ")&amp;" - "&amp;TEXT(Планировщик!M205,"ДД.ММ.ГГГГ")&amp;";"))</f>
        <v/>
      </c>
      <c r="G220" s="11"/>
      <c r="H220" s="11"/>
      <c r="I220" s="11"/>
      <c r="J220" s="11"/>
    </row>
    <row r="221" spans="1:10" ht="52.5" customHeight="1" x14ac:dyDescent="0.2">
      <c r="A221" s="23" t="str">
        <f>Планировщик!A206</f>
        <v>Участок приготовления и сушки композиций СМП (Сабиз)</v>
      </c>
      <c r="B221" s="28" t="str">
        <f>Планировщик!B206</f>
        <v>Бригадир смены 4 разряда</v>
      </c>
      <c r="C221" s="29" t="str">
        <f>Планировщик!C206</f>
        <v>Куницин С.А.</v>
      </c>
      <c r="D221" s="30" t="str">
        <f>Планировщик!D206</f>
        <v>16112</v>
      </c>
      <c r="E221" s="23">
        <f>Планировщик!E206</f>
        <v>35</v>
      </c>
      <c r="F221" s="23" t="str">
        <f>_xlfn.TEXTJOIN(CHAR(10),1,IF(OR(ISBLANK(Планировщик!F206),ISBLANK(Планировщик!G206)),"",TEXT(Планировщик!F206,"ДД.ММ.ГГГГ")&amp;" - "&amp;TEXT(Планировщик!G206,"ДД.ММ.ГГГГ")&amp;";"),IF(OR(ISBLANK(Планировщик!I206),ISBLANK(Планировщик!J206)),"",TEXT(Планировщик!I206,"ДД.ММ.ГГГГ")&amp;" - "&amp;TEXT(Планировщик!J206,"ДД.ММ.ГГГГ")&amp;";"),IF(OR(ISBLANK(Планировщик!L206),ISBLANK(Планировщик!M206)),"",TEXT(Планировщик!L206,"ДД.ММ.ГГГГ")&amp;" - "&amp;TEXT(Планировщик!M206,"ДД.ММ.ГГГГ")&amp;";"))</f>
        <v/>
      </c>
      <c r="G221" s="11"/>
      <c r="H221" s="11"/>
      <c r="I221" s="11"/>
      <c r="J221" s="11"/>
    </row>
    <row r="222" spans="1:10" ht="52.5" customHeight="1" x14ac:dyDescent="0.2">
      <c r="A222" s="23" t="str">
        <f>Планировщик!A207</f>
        <v>Участок приготовления и сушки композиций СМП (Сабиз)</v>
      </c>
      <c r="B222" s="28" t="str">
        <f>Планировщик!B207</f>
        <v>Бригадир смены 4 разряда</v>
      </c>
      <c r="C222" s="29" t="str">
        <f>Планировщик!C207</f>
        <v>Мифтахов Т.Н.</v>
      </c>
      <c r="D222" s="30" t="str">
        <f>Планировщик!D207</f>
        <v>23166</v>
      </c>
      <c r="E222" s="23">
        <f>Планировщик!E207</f>
        <v>35</v>
      </c>
      <c r="F222" s="23" t="str">
        <f>_xlfn.TEXTJOIN(CHAR(10),1,IF(OR(ISBLANK(Планировщик!F207),ISBLANK(Планировщик!G207)),"",TEXT(Планировщик!F207,"ДД.ММ.ГГГГ")&amp;" - "&amp;TEXT(Планировщик!G207,"ДД.ММ.ГГГГ")&amp;";"),IF(OR(ISBLANK(Планировщик!I207),ISBLANK(Планировщик!J207)),"",TEXT(Планировщик!I207,"ДД.ММ.ГГГГ")&amp;" - "&amp;TEXT(Планировщик!J207,"ДД.ММ.ГГГГ")&amp;";"),IF(OR(ISBLANK(Планировщик!L207),ISBLANK(Планировщик!M207)),"",TEXT(Планировщик!L207,"ДД.ММ.ГГГГ")&amp;" - "&amp;TEXT(Планировщик!M207,"ДД.ММ.ГГГГ")&amp;";"))</f>
        <v/>
      </c>
      <c r="G222" s="11"/>
      <c r="H222" s="11"/>
      <c r="I222" s="11"/>
      <c r="J222" s="11"/>
    </row>
    <row r="223" spans="1:10" ht="52.5" customHeight="1" x14ac:dyDescent="0.2">
      <c r="A223" s="23" t="str">
        <f>Планировщик!A208</f>
        <v>Участок приготовления и сушки композиций СМП (Сабиз)</v>
      </c>
      <c r="B223" s="28" t="str">
        <f>Планировщик!B208</f>
        <v>Бригадир смены 4 разряда</v>
      </c>
      <c r="C223" s="29" t="str">
        <f>Планировщик!C208</f>
        <v xml:space="preserve">Тухбатуллин А.Х. </v>
      </c>
      <c r="D223" s="30">
        <f>Планировщик!D208</f>
        <v>15531</v>
      </c>
      <c r="E223" s="23">
        <f>Планировщик!E208</f>
        <v>35</v>
      </c>
      <c r="F223" s="23" t="str">
        <f>_xlfn.TEXTJOIN(CHAR(10),1,IF(OR(ISBLANK(Планировщик!F208),ISBLANK(Планировщик!G208)),"",TEXT(Планировщик!F208,"ДД.ММ.ГГГГ")&amp;" - "&amp;TEXT(Планировщик!G208,"ДД.ММ.ГГГГ")&amp;";"),IF(OR(ISBLANK(Планировщик!I208),ISBLANK(Планировщик!J208)),"",TEXT(Планировщик!I208,"ДД.ММ.ГГГГ")&amp;" - "&amp;TEXT(Планировщик!J208,"ДД.ММ.ГГГГ")&amp;";"),IF(OR(ISBLANK(Планировщик!L208),ISBLANK(Планировщик!M208)),"",TEXT(Планировщик!L208,"ДД.ММ.ГГГГ")&amp;" - "&amp;TEXT(Планировщик!M208,"ДД.ММ.ГГГГ")&amp;";"))</f>
        <v/>
      </c>
      <c r="G223" s="11"/>
      <c r="H223" s="11"/>
      <c r="I223" s="11"/>
      <c r="J223" s="11"/>
    </row>
    <row r="224" spans="1:10" ht="52.5" customHeight="1" x14ac:dyDescent="0.2">
      <c r="A224" s="23" t="str">
        <f>Планировщик!A209</f>
        <v>Участок приготовления и сушки композиций СМП (Сабиз)</v>
      </c>
      <c r="B224" s="28" t="str">
        <f>Планировщик!B209</f>
        <v>Бригадир смены 4 разряда</v>
      </c>
      <c r="C224" s="29" t="str">
        <f>Планировщик!C209</f>
        <v>Мингалиев И.И.</v>
      </c>
      <c r="D224" s="30">
        <f>Планировщик!D209</f>
        <v>19510</v>
      </c>
      <c r="E224" s="23">
        <f>Планировщик!E209</f>
        <v>35</v>
      </c>
      <c r="F224" s="23" t="str">
        <f>_xlfn.TEXTJOIN(CHAR(10),1,IF(OR(ISBLANK(Планировщик!F209),ISBLANK(Планировщик!G209)),"",TEXT(Планировщик!F209,"ДД.ММ.ГГГГ")&amp;" - "&amp;TEXT(Планировщик!G209,"ДД.ММ.ГГГГ")&amp;";"),IF(OR(ISBLANK(Планировщик!I209),ISBLANK(Планировщик!J209)),"",TEXT(Планировщик!I209,"ДД.ММ.ГГГГ")&amp;" - "&amp;TEXT(Планировщик!J209,"ДД.ММ.ГГГГ")&amp;";"),IF(OR(ISBLANK(Планировщик!L209),ISBLANK(Планировщик!M209)),"",TEXT(Планировщик!L209,"ДД.ММ.ГГГГ")&amp;" - "&amp;TEXT(Планировщик!M209,"ДД.ММ.ГГГГ")&amp;";"))</f>
        <v/>
      </c>
      <c r="G224" s="11"/>
      <c r="H224" s="11"/>
      <c r="I224" s="11"/>
      <c r="J224" s="11"/>
    </row>
    <row r="225" spans="1:10" ht="52.5" customHeight="1" x14ac:dyDescent="0.2">
      <c r="A225" s="23" t="str">
        <f>Планировщик!A210</f>
        <v>Участок приготовления и сушки композиций СМП (Сабиз)</v>
      </c>
      <c r="B225" s="28" t="str">
        <f>Планировщик!B210</f>
        <v>Бригадир смены 4 разряда</v>
      </c>
      <c r="C225" s="29" t="str">
        <f>Планировщик!C210</f>
        <v>Шамсутдинов А.Ф.</v>
      </c>
      <c r="D225" s="30" t="str">
        <f>Планировщик!D210</f>
        <v>17341</v>
      </c>
      <c r="E225" s="23">
        <f>Планировщик!E210</f>
        <v>35</v>
      </c>
      <c r="F225" s="23" t="str">
        <f>_xlfn.TEXTJOIN(CHAR(10),1,IF(OR(ISBLANK(Планировщик!F210),ISBLANK(Планировщик!G210)),"",TEXT(Планировщик!F210,"ДД.ММ.ГГГГ")&amp;" - "&amp;TEXT(Планировщик!G210,"ДД.ММ.ГГГГ")&amp;";"),IF(OR(ISBLANK(Планировщик!I210),ISBLANK(Планировщик!J210)),"",TEXT(Планировщик!I210,"ДД.ММ.ГГГГ")&amp;" - "&amp;TEXT(Планировщик!J210,"ДД.ММ.ГГГГ")&amp;";"),IF(OR(ISBLANK(Планировщик!L210),ISBLANK(Планировщик!M210)),"",TEXT(Планировщик!L210,"ДД.ММ.ГГГГ")&amp;" - "&amp;TEXT(Планировщик!M210,"ДД.ММ.ГГГГ")&amp;";"))</f>
        <v/>
      </c>
      <c r="G225" s="11"/>
      <c r="H225" s="11"/>
      <c r="I225" s="11"/>
      <c r="J225" s="11"/>
    </row>
    <row r="226" spans="1:10" ht="52.5" customHeight="1" x14ac:dyDescent="0.2">
      <c r="A226" s="23" t="str">
        <f>Планировщик!A211</f>
        <v>Участок приготовления и сушки композиций СМП (Сабиз)</v>
      </c>
      <c r="B226" s="28" t="str">
        <f>Планировщик!B211</f>
        <v>Бригадир смены 4 разряда</v>
      </c>
      <c r="C226" s="29" t="str">
        <f>Планировщик!C211</f>
        <v>Зиннатуллин Р.Р.</v>
      </c>
      <c r="D226" s="30" t="str">
        <f>Планировщик!D211</f>
        <v>9579</v>
      </c>
      <c r="E226" s="23">
        <f>Планировщик!E211</f>
        <v>35</v>
      </c>
      <c r="F226" s="23" t="str">
        <f>_xlfn.TEXTJOIN(CHAR(10),1,IF(OR(ISBLANK(Планировщик!F211),ISBLANK(Планировщик!G211)),"",TEXT(Планировщик!F211,"ДД.ММ.ГГГГ")&amp;" - "&amp;TEXT(Планировщик!G211,"ДД.ММ.ГГГГ")&amp;";"),IF(OR(ISBLANK(Планировщик!I211),ISBLANK(Планировщик!J211)),"",TEXT(Планировщик!I211,"ДД.ММ.ГГГГ")&amp;" - "&amp;TEXT(Планировщик!J211,"ДД.ММ.ГГГГ")&amp;";"),IF(OR(ISBLANK(Планировщик!L211),ISBLANK(Планировщик!M211)),"",TEXT(Планировщик!L211,"ДД.ММ.ГГГГ")&amp;" - "&amp;TEXT(Планировщик!M211,"ДД.ММ.ГГГГ")&amp;";"))</f>
        <v/>
      </c>
      <c r="G226" s="11"/>
      <c r="H226" s="11"/>
      <c r="I226" s="11"/>
      <c r="J226" s="11"/>
    </row>
    <row r="227" spans="1:10" ht="52.5" customHeight="1" x14ac:dyDescent="0.2">
      <c r="A227" s="23" t="str">
        <f>Планировщик!A212</f>
        <v>Участок приготовления и сушки композиций СМП (Сабиз)</v>
      </c>
      <c r="B227" s="28" t="str">
        <f>Планировщик!B212</f>
        <v>Старший оператор по АСУП 8 разряда</v>
      </c>
      <c r="C227" s="29" t="str">
        <f>Планировщик!C212</f>
        <v>Викулова О.Ю.</v>
      </c>
      <c r="D227" s="30">
        <f>Планировщик!D212</f>
        <v>10970</v>
      </c>
      <c r="E227" s="23">
        <f>Планировщик!E212</f>
        <v>35</v>
      </c>
      <c r="F227" s="23" t="str">
        <f>_xlfn.TEXTJOIN(CHAR(10),1,IF(OR(ISBLANK(Планировщик!F212),ISBLANK(Планировщик!G212)),"",TEXT(Планировщик!F212,"ДД.ММ.ГГГГ")&amp;" - "&amp;TEXT(Планировщик!G212,"ДД.ММ.ГГГГ")&amp;";"),IF(OR(ISBLANK(Планировщик!I212),ISBLANK(Планировщик!J212)),"",TEXT(Планировщик!I212,"ДД.ММ.ГГГГ")&amp;" - "&amp;TEXT(Планировщик!J212,"ДД.ММ.ГГГГ")&amp;";"),IF(OR(ISBLANK(Планировщик!L212),ISBLANK(Планировщик!M212)),"",TEXT(Планировщик!L212,"ДД.ММ.ГГГГ")&amp;" - "&amp;TEXT(Планировщик!M212,"ДД.ММ.ГГГГ")&amp;";"))</f>
        <v/>
      </c>
      <c r="G227" s="11"/>
      <c r="H227" s="11"/>
      <c r="I227" s="11"/>
      <c r="J227" s="11"/>
    </row>
    <row r="228" spans="1:10" ht="52.5" customHeight="1" x14ac:dyDescent="0.2">
      <c r="A228" s="23" t="str">
        <f>Планировщик!A213</f>
        <v>Участок приготовления и сушки композиций СМП (Сабиз)</v>
      </c>
      <c r="B228" s="28" t="str">
        <f>Планировщик!B213</f>
        <v>Старший оператор по АСУП 8 разряда</v>
      </c>
      <c r="C228" s="29" t="str">
        <f>Планировщик!C213</f>
        <v>Пищулина О.В.</v>
      </c>
      <c r="D228" s="30" t="str">
        <f>Планировщик!D213</f>
        <v>624</v>
      </c>
      <c r="E228" s="23">
        <f>Планировщик!E213</f>
        <v>35</v>
      </c>
      <c r="F228" s="23" t="str">
        <f>_xlfn.TEXTJOIN(CHAR(10),1,IF(OR(ISBLANK(Планировщик!F213),ISBLANK(Планировщик!G213)),"",TEXT(Планировщик!F213,"ДД.ММ.ГГГГ")&amp;" - "&amp;TEXT(Планировщик!G213,"ДД.ММ.ГГГГ")&amp;";"),IF(OR(ISBLANK(Планировщик!I213),ISBLANK(Планировщик!J213)),"",TEXT(Планировщик!I213,"ДД.ММ.ГГГГ")&amp;" - "&amp;TEXT(Планировщик!J213,"ДД.ММ.ГГГГ")&amp;";"),IF(OR(ISBLANK(Планировщик!L213),ISBLANK(Планировщик!M213)),"",TEXT(Планировщик!L213,"ДД.ММ.ГГГГ")&amp;" - "&amp;TEXT(Планировщик!M213,"ДД.ММ.ГГГГ")&amp;";"))</f>
        <v/>
      </c>
      <c r="G228" s="11"/>
      <c r="H228" s="11"/>
      <c r="I228" s="11"/>
      <c r="J228" s="11"/>
    </row>
    <row r="229" spans="1:10" ht="52.5" customHeight="1" x14ac:dyDescent="0.2">
      <c r="A229" s="23" t="str">
        <f>Планировщик!A214</f>
        <v>Участок приготовления и сушки композиций СМП (Сабиз)</v>
      </c>
      <c r="B229" s="28" t="str">
        <f>Планировщик!B214</f>
        <v>Старший оператор по АСУП 8 разряда</v>
      </c>
      <c r="C229" s="29" t="str">
        <f>Планировщик!C214</f>
        <v>Шарафутдинова А.С.</v>
      </c>
      <c r="D229" s="30" t="str">
        <f>Планировщик!D214</f>
        <v>22723</v>
      </c>
      <c r="E229" s="23">
        <f>Планировщик!E214</f>
        <v>35</v>
      </c>
      <c r="F229" s="23" t="str">
        <f>_xlfn.TEXTJOIN(CHAR(10),1,IF(OR(ISBLANK(Планировщик!F214),ISBLANK(Планировщик!G214)),"",TEXT(Планировщик!F214,"ДД.ММ.ГГГГ")&amp;" - "&amp;TEXT(Планировщик!G214,"ДД.ММ.ГГГГ")&amp;";"),IF(OR(ISBLANK(Планировщик!I214),ISBLANK(Планировщик!J214)),"",TEXT(Планировщик!I214,"ДД.ММ.ГГГГ")&amp;" - "&amp;TEXT(Планировщик!J214,"ДД.ММ.ГГГГ")&amp;";"),IF(OR(ISBLANK(Планировщик!L214),ISBLANK(Планировщик!M214)),"",TEXT(Планировщик!L214,"ДД.ММ.ГГГГ")&amp;" - "&amp;TEXT(Планировщик!M214,"ДД.ММ.ГГГГ")&amp;";"))</f>
        <v/>
      </c>
      <c r="G229" s="11"/>
      <c r="H229" s="11"/>
      <c r="I229" s="11"/>
      <c r="J229" s="11"/>
    </row>
    <row r="230" spans="1:10" ht="52.5" customHeight="1" x14ac:dyDescent="0.2">
      <c r="A230" s="23" t="str">
        <f>Планировщик!A215</f>
        <v>Участок приготовления и сушки композиций СМП (Сабиз)</v>
      </c>
      <c r="B230" s="28" t="str">
        <f>Планировщик!B215</f>
        <v>Старший оператор по АСУП 8 разряда</v>
      </c>
      <c r="C230" s="29" t="str">
        <f>Планировщик!C215</f>
        <v xml:space="preserve">Валеева Т.В. </v>
      </c>
      <c r="D230" s="30" t="str">
        <f>Планировщик!D215</f>
        <v>7968</v>
      </c>
      <c r="E230" s="23">
        <f>Планировщик!E215</f>
        <v>35</v>
      </c>
      <c r="F230" s="23" t="str">
        <f>_xlfn.TEXTJOIN(CHAR(10),1,IF(OR(ISBLANK(Планировщик!F215),ISBLANK(Планировщик!G215)),"",TEXT(Планировщик!F215,"ДД.ММ.ГГГГ")&amp;" - "&amp;TEXT(Планировщик!G215,"ДД.ММ.ГГГГ")&amp;";"),IF(OR(ISBLANK(Планировщик!I215),ISBLANK(Планировщик!J215)),"",TEXT(Планировщик!I215,"ДД.ММ.ГГГГ")&amp;" - "&amp;TEXT(Планировщик!J215,"ДД.ММ.ГГГГ")&amp;";"),IF(OR(ISBLANK(Планировщик!L215),ISBLANK(Планировщик!M215)),"",TEXT(Планировщик!L215,"ДД.ММ.ГГГГ")&amp;" - "&amp;TEXT(Планировщик!M215,"ДД.ММ.ГГГГ")&amp;";"))</f>
        <v/>
      </c>
      <c r="G230" s="11"/>
      <c r="H230" s="11"/>
      <c r="I230" s="11"/>
      <c r="J230" s="11"/>
    </row>
    <row r="231" spans="1:10" ht="52.5" customHeight="1" x14ac:dyDescent="0.2">
      <c r="A231" s="23" t="str">
        <f>Планировщик!A216</f>
        <v>Участок приготовления и сушки композиций СМП (Сабиз)</v>
      </c>
      <c r="B231" s="28" t="str">
        <f>Планировщик!B216</f>
        <v>Оператор по АСУП 6 разряда</v>
      </c>
      <c r="C231" s="29" t="str">
        <f>Планировщик!C216</f>
        <v>Гайнуллина К.Р.</v>
      </c>
      <c r="D231" s="30">
        <f>Планировщик!D216</f>
        <v>22745</v>
      </c>
      <c r="E231" s="23">
        <f>Планировщик!E216</f>
        <v>35</v>
      </c>
      <c r="F231" s="23" t="str">
        <f>_xlfn.TEXTJOIN(CHAR(10),1,IF(OR(ISBLANK(Планировщик!F216),ISBLANK(Планировщик!G216)),"",TEXT(Планировщик!F216,"ДД.ММ.ГГГГ")&amp;" - "&amp;TEXT(Планировщик!G216,"ДД.ММ.ГГГГ")&amp;";"),IF(OR(ISBLANK(Планировщик!I216),ISBLANK(Планировщик!J216)),"",TEXT(Планировщик!I216,"ДД.ММ.ГГГГ")&amp;" - "&amp;TEXT(Планировщик!J216,"ДД.ММ.ГГГГ")&amp;";"),IF(OR(ISBLANK(Планировщик!L216),ISBLANK(Планировщик!M216)),"",TEXT(Планировщик!L216,"ДД.ММ.ГГГГ")&amp;" - "&amp;TEXT(Планировщик!M216,"ДД.ММ.ГГГГ")&amp;";"))</f>
        <v/>
      </c>
      <c r="G231" s="11"/>
      <c r="H231" s="11"/>
      <c r="I231" s="11"/>
      <c r="J231" s="11"/>
    </row>
    <row r="232" spans="1:10" ht="52.5" customHeight="1" x14ac:dyDescent="0.2">
      <c r="A232" s="23" t="str">
        <f>Планировщик!A217</f>
        <v>Участок приготовления и сушки композиций СМП (Сабиз)</v>
      </c>
      <c r="B232" s="28" t="str">
        <f>Планировщик!B217</f>
        <v>Аппаратчик смешивания 4 разряда</v>
      </c>
      <c r="C232" s="29" t="str">
        <f>Планировщик!C217</f>
        <v>Зиганшина Г.Р.</v>
      </c>
      <c r="D232" s="30" t="str">
        <f>Планировщик!D217</f>
        <v>13013</v>
      </c>
      <c r="E232" s="23">
        <f>Планировщик!E217</f>
        <v>35</v>
      </c>
      <c r="F232" s="23" t="str">
        <f>_xlfn.TEXTJOIN(CHAR(10),1,IF(OR(ISBLANK(Планировщик!F217),ISBLANK(Планировщик!G217)),"",TEXT(Планировщик!F217,"ДД.ММ.ГГГГ")&amp;" - "&amp;TEXT(Планировщик!G217,"ДД.ММ.ГГГГ")&amp;";"),IF(OR(ISBLANK(Планировщик!I217),ISBLANK(Планировщик!J217)),"",TEXT(Планировщик!I217,"ДД.ММ.ГГГГ")&amp;" - "&amp;TEXT(Планировщик!J217,"ДД.ММ.ГГГГ")&amp;";"),IF(OR(ISBLANK(Планировщик!L217),ISBLANK(Планировщик!M217)),"",TEXT(Планировщик!L217,"ДД.ММ.ГГГГ")&amp;" - "&amp;TEXT(Планировщик!M217,"ДД.ММ.ГГГГ")&amp;";"))</f>
        <v/>
      </c>
      <c r="G232" s="11"/>
      <c r="H232" s="11"/>
      <c r="I232" s="11"/>
      <c r="J232" s="11"/>
    </row>
    <row r="233" spans="1:10" ht="52.5" customHeight="1" x14ac:dyDescent="0.2">
      <c r="A233" s="23" t="str">
        <f>Планировщик!A218</f>
        <v>Участок приготовления и сушки композиций СМП (Сабиз)</v>
      </c>
      <c r="B233" s="28" t="str">
        <f>Планировщик!B218</f>
        <v>Аппаратчик смешивания 4 разряда</v>
      </c>
      <c r="C233" s="29" t="str">
        <f>Планировщик!C218</f>
        <v>Федорова А.А.</v>
      </c>
      <c r="D233" s="30" t="str">
        <f>Планировщик!D218</f>
        <v>22783</v>
      </c>
      <c r="E233" s="23">
        <f>Планировщик!E218</f>
        <v>35</v>
      </c>
      <c r="F233" s="23" t="str">
        <f>_xlfn.TEXTJOIN(CHAR(10),1,IF(OR(ISBLANK(Планировщик!F218),ISBLANK(Планировщик!G218)),"",TEXT(Планировщик!F218,"ДД.ММ.ГГГГ")&amp;" - "&amp;TEXT(Планировщик!G218,"ДД.ММ.ГГГГ")&amp;";"),IF(OR(ISBLANK(Планировщик!I218),ISBLANK(Планировщик!J218)),"",TEXT(Планировщик!I218,"ДД.ММ.ГГГГ")&amp;" - "&amp;TEXT(Планировщик!J218,"ДД.ММ.ГГГГ")&amp;";"),IF(OR(ISBLANK(Планировщик!L218),ISBLANK(Планировщик!M218)),"",TEXT(Планировщик!L218,"ДД.ММ.ГГГГ")&amp;" - "&amp;TEXT(Планировщик!M218,"ДД.ММ.ГГГГ")&amp;";"))</f>
        <v/>
      </c>
      <c r="G233" s="11"/>
      <c r="H233" s="11"/>
      <c r="I233" s="11"/>
      <c r="J233" s="11"/>
    </row>
    <row r="234" spans="1:10" ht="52.5" customHeight="1" x14ac:dyDescent="0.2">
      <c r="A234" s="23" t="str">
        <f>Планировщик!A219</f>
        <v>Участок приготовления и сушки композиций СМП (Сабиз)</v>
      </c>
      <c r="B234" s="28" t="str">
        <f>Планировщик!B219</f>
        <v>Аппаратчик смешивания 4 разряда</v>
      </c>
      <c r="C234" s="29" t="str">
        <f>Планировщик!C219</f>
        <v xml:space="preserve">Гайнулина Н.Г. </v>
      </c>
      <c r="D234" s="30" t="str">
        <f>Планировщик!D219</f>
        <v>1557</v>
      </c>
      <c r="E234" s="23">
        <f>Планировщик!E219</f>
        <v>35</v>
      </c>
      <c r="F234" s="23" t="str">
        <f>_xlfn.TEXTJOIN(CHAR(10),1,IF(OR(ISBLANK(Планировщик!F219),ISBLANK(Планировщик!G219)),"",TEXT(Планировщик!F219,"ДД.ММ.ГГГГ")&amp;" - "&amp;TEXT(Планировщик!G219,"ДД.ММ.ГГГГ")&amp;";"),IF(OR(ISBLANK(Планировщик!I219),ISBLANK(Планировщик!J219)),"",TEXT(Планировщик!I219,"ДД.ММ.ГГГГ")&amp;" - "&amp;TEXT(Планировщик!J219,"ДД.ММ.ГГГГ")&amp;";"),IF(OR(ISBLANK(Планировщик!L219),ISBLANK(Планировщик!M219)),"",TEXT(Планировщик!L219,"ДД.ММ.ГГГГ")&amp;" - "&amp;TEXT(Планировщик!M219,"ДД.ММ.ГГГГ")&amp;";"))</f>
        <v/>
      </c>
      <c r="G234" s="11"/>
      <c r="H234" s="11"/>
      <c r="I234" s="11"/>
      <c r="J234" s="11"/>
    </row>
    <row r="235" spans="1:10" ht="52.5" customHeight="1" x14ac:dyDescent="0.2">
      <c r="A235" s="23" t="str">
        <f>Планировщик!A220</f>
        <v>Участок приготовления и сушки композиций СМП (Сабиз)</v>
      </c>
      <c r="B235" s="28" t="str">
        <f>Планировщик!B220</f>
        <v>Аппаратчик смешивания 4 разряда</v>
      </c>
      <c r="C235" s="29" t="str">
        <f>Планировщик!C220</f>
        <v>Сунгатуллина Г.З.</v>
      </c>
      <c r="D235" s="30" t="str">
        <f>Планировщик!D220</f>
        <v>750</v>
      </c>
      <c r="E235" s="23">
        <f>Планировщик!E220</f>
        <v>35</v>
      </c>
      <c r="F235" s="23" t="str">
        <f>_xlfn.TEXTJOIN(CHAR(10),1,IF(OR(ISBLANK(Планировщик!F220),ISBLANK(Планировщик!G220)),"",TEXT(Планировщик!F220,"ДД.ММ.ГГГГ")&amp;" - "&amp;TEXT(Планировщик!G220,"ДД.ММ.ГГГГ")&amp;";"),IF(OR(ISBLANK(Планировщик!I220),ISBLANK(Планировщик!J220)),"",TEXT(Планировщик!I220,"ДД.ММ.ГГГГ")&amp;" - "&amp;TEXT(Планировщик!J220,"ДД.ММ.ГГГГ")&amp;";"),IF(OR(ISBLANK(Планировщик!L220),ISBLANK(Планировщик!M220)),"",TEXT(Планировщик!L220,"ДД.ММ.ГГГГ")&amp;" - "&amp;TEXT(Планировщик!M220,"ДД.ММ.ГГГГ")&amp;";"))</f>
        <v/>
      </c>
      <c r="G235" s="11"/>
      <c r="H235" s="11"/>
      <c r="I235" s="11"/>
      <c r="J235" s="11"/>
    </row>
    <row r="236" spans="1:10" ht="52.5" customHeight="1" x14ac:dyDescent="0.2">
      <c r="A236" s="23" t="str">
        <f>Планировщик!A221</f>
        <v>Участок приготовления и сушки композиций СМП (Сабиз)</v>
      </c>
      <c r="B236" s="28" t="str">
        <f>Планировщик!B221</f>
        <v>Аппаратчик смешивания 4 разряда</v>
      </c>
      <c r="C236" s="29" t="str">
        <f>Планировщик!C221</f>
        <v>Галиева Э.З.</v>
      </c>
      <c r="D236" s="30" t="str">
        <f>Планировщик!D221</f>
        <v>695</v>
      </c>
      <c r="E236" s="23">
        <f>Планировщик!E221</f>
        <v>35</v>
      </c>
      <c r="F236" s="23" t="str">
        <f>_xlfn.TEXTJOIN(CHAR(10),1,IF(OR(ISBLANK(Планировщик!F221),ISBLANK(Планировщик!G221)),"",TEXT(Планировщик!F221,"ДД.ММ.ГГГГ")&amp;" - "&amp;TEXT(Планировщик!G221,"ДД.ММ.ГГГГ")&amp;";"),IF(OR(ISBLANK(Планировщик!I221),ISBLANK(Планировщик!J221)),"",TEXT(Планировщик!I221,"ДД.ММ.ГГГГ")&amp;" - "&amp;TEXT(Планировщик!J221,"ДД.ММ.ГГГГ")&amp;";"),IF(OR(ISBLANK(Планировщик!L221),ISBLANK(Планировщик!M221)),"",TEXT(Планировщик!L221,"ДД.ММ.ГГГГ")&amp;" - "&amp;TEXT(Планировщик!M221,"ДД.ММ.ГГГГ")&amp;";"))</f>
        <v/>
      </c>
      <c r="G236" s="11"/>
      <c r="H236" s="11"/>
      <c r="I236" s="11"/>
      <c r="J236" s="11"/>
    </row>
    <row r="237" spans="1:10" ht="52.5" customHeight="1" x14ac:dyDescent="0.2">
      <c r="A237" s="23" t="str">
        <f>Планировщик!A222</f>
        <v>Участок приготовления и сушки композиций СМП (Сабиз)</v>
      </c>
      <c r="B237" s="28" t="str">
        <f>Планировщик!B222</f>
        <v>Аппаратчик смешивания 4 разряда</v>
      </c>
      <c r="C237" s="29" t="str">
        <f>Планировщик!C222</f>
        <v>Федорова А.А.</v>
      </c>
      <c r="D237" s="30" t="str">
        <f>Планировщик!D222</f>
        <v>19701</v>
      </c>
      <c r="E237" s="23">
        <f>Планировщик!E222</f>
        <v>35</v>
      </c>
      <c r="F237" s="23" t="str">
        <f>_xlfn.TEXTJOIN(CHAR(10),1,IF(OR(ISBLANK(Планировщик!F222),ISBLANK(Планировщик!G222)),"",TEXT(Планировщик!F222,"ДД.ММ.ГГГГ")&amp;" - "&amp;TEXT(Планировщик!G222,"ДД.ММ.ГГГГ")&amp;";"),IF(OR(ISBLANK(Планировщик!I222),ISBLANK(Планировщик!J222)),"",TEXT(Планировщик!I222,"ДД.ММ.ГГГГ")&amp;" - "&amp;TEXT(Планировщик!J222,"ДД.ММ.ГГГГ")&amp;";"),IF(OR(ISBLANK(Планировщик!L222),ISBLANK(Планировщик!M222)),"",TEXT(Планировщик!L222,"ДД.ММ.ГГГГ")&amp;" - "&amp;TEXT(Планировщик!M222,"ДД.ММ.ГГГГ")&amp;";"))</f>
        <v/>
      </c>
      <c r="G237" s="11"/>
      <c r="H237" s="11"/>
      <c r="I237" s="11"/>
      <c r="J237" s="11"/>
    </row>
    <row r="238" spans="1:10" ht="52.5" customHeight="1" x14ac:dyDescent="0.2">
      <c r="A238" s="23" t="str">
        <f>Планировщик!A223</f>
        <v>Участок приготовления и сушки композиций СМП (Сабиз)</v>
      </c>
      <c r="B238" s="28" t="str">
        <f>Планировщик!B223</f>
        <v>Аппаратчик смешивания 4 разряда</v>
      </c>
      <c r="C238" s="29" t="str">
        <f>Планировщик!C223</f>
        <v>Куницына Н.А.</v>
      </c>
      <c r="D238" s="30" t="str">
        <f>Планировщик!D223</f>
        <v>15503</v>
      </c>
      <c r="E238" s="23">
        <f>Планировщик!E223</f>
        <v>35</v>
      </c>
      <c r="F238" s="23" t="str">
        <f>_xlfn.TEXTJOIN(CHAR(10),1,IF(OR(ISBLANK(Планировщик!F223),ISBLANK(Планировщик!G223)),"",TEXT(Планировщик!F223,"ДД.ММ.ГГГГ")&amp;" - "&amp;TEXT(Планировщик!G223,"ДД.ММ.ГГГГ")&amp;";"),IF(OR(ISBLANK(Планировщик!I223),ISBLANK(Планировщик!J223)),"",TEXT(Планировщик!I223,"ДД.ММ.ГГГГ")&amp;" - "&amp;TEXT(Планировщик!J223,"ДД.ММ.ГГГГ")&amp;";"),IF(OR(ISBLANK(Планировщик!L223),ISBLANK(Планировщик!M223)),"",TEXT(Планировщик!L223,"ДД.ММ.ГГГГ")&amp;" - "&amp;TEXT(Планировщик!M223,"ДД.ММ.ГГГГ")&amp;";"))</f>
        <v/>
      </c>
      <c r="G238" s="11"/>
      <c r="H238" s="11"/>
      <c r="I238" s="11"/>
      <c r="J238" s="11"/>
    </row>
    <row r="239" spans="1:10" ht="52.5" customHeight="1" x14ac:dyDescent="0.2">
      <c r="A239" s="23" t="str">
        <f>Планировщик!A224</f>
        <v>Участок приготовления и сушки композиций СМП (Сабиз)</v>
      </c>
      <c r="B239" s="28" t="str">
        <f>Планировщик!B224</f>
        <v>Аппаратчик смешивания 4 разряда</v>
      </c>
      <c r="C239" s="29" t="str">
        <f>Планировщик!C224</f>
        <v>Гайнуллина Р.Ф.</v>
      </c>
      <c r="D239" s="30" t="str">
        <f>Планировщик!D224</f>
        <v>11048</v>
      </c>
      <c r="E239" s="23">
        <f>Планировщик!E224</f>
        <v>35</v>
      </c>
      <c r="F239" s="23" t="str">
        <f>_xlfn.TEXTJOIN(CHAR(10),1,IF(OR(ISBLANK(Планировщик!F224),ISBLANK(Планировщик!G224)),"",TEXT(Планировщик!F224,"ДД.ММ.ГГГГ")&amp;" - "&amp;TEXT(Планировщик!G224,"ДД.ММ.ГГГГ")&amp;";"),IF(OR(ISBLANK(Планировщик!I224),ISBLANK(Планировщик!J224)),"",TEXT(Планировщик!I224,"ДД.ММ.ГГГГ")&amp;" - "&amp;TEXT(Планировщик!J224,"ДД.ММ.ГГГГ")&amp;";"),IF(OR(ISBLANK(Планировщик!L224),ISBLANK(Планировщик!M224)),"",TEXT(Планировщик!L224,"ДД.ММ.ГГГГ")&amp;" - "&amp;TEXT(Планировщик!M224,"ДД.ММ.ГГГГ")&amp;";"))</f>
        <v/>
      </c>
      <c r="G239" s="11"/>
      <c r="H239" s="11"/>
      <c r="I239" s="11"/>
      <c r="J239" s="11"/>
    </row>
    <row r="240" spans="1:10" ht="52.5" customHeight="1" x14ac:dyDescent="0.2">
      <c r="A240" s="23" t="str">
        <f>Планировщик!A225</f>
        <v>Участок приготовления и сушки композиций СМП (Сабиз)</v>
      </c>
      <c r="B240" s="28" t="str">
        <f>Планировщик!B225</f>
        <v>Аппаратчик смешивания 4В разряда</v>
      </c>
      <c r="C240" s="29" t="str">
        <f>Планировщик!C225</f>
        <v xml:space="preserve">Рахиев И.И. </v>
      </c>
      <c r="D240" s="30" t="str">
        <f>Планировщик!D225</f>
        <v>11091</v>
      </c>
      <c r="E240" s="23">
        <f>Планировщик!E225</f>
        <v>35</v>
      </c>
      <c r="F240" s="23" t="str">
        <f>_xlfn.TEXTJOIN(CHAR(10),1,IF(OR(ISBLANK(Планировщик!F225),ISBLANK(Планировщик!G225)),"",TEXT(Планировщик!F225,"ДД.ММ.ГГГГ")&amp;" - "&amp;TEXT(Планировщик!G225,"ДД.ММ.ГГГГ")&amp;";"),IF(OR(ISBLANK(Планировщик!I225),ISBLANK(Планировщик!J225)),"",TEXT(Планировщик!I225,"ДД.ММ.ГГГГ")&amp;" - "&amp;TEXT(Планировщик!J225,"ДД.ММ.ГГГГ")&amp;";"),IF(OR(ISBLANK(Планировщик!L225),ISBLANK(Планировщик!M225)),"",TEXT(Планировщик!L225,"ДД.ММ.ГГГГ")&amp;" - "&amp;TEXT(Планировщик!M225,"ДД.ММ.ГГГГ")&amp;";"))</f>
        <v/>
      </c>
      <c r="G240" s="11"/>
      <c r="H240" s="11"/>
      <c r="I240" s="11"/>
      <c r="J240" s="11"/>
    </row>
    <row r="241" spans="1:10" ht="52.5" customHeight="1" x14ac:dyDescent="0.2">
      <c r="A241" s="23" t="str">
        <f>Планировщик!A226</f>
        <v>Участок приготовления и сушки композиций СМП (Сабиз)</v>
      </c>
      <c r="B241" s="28" t="str">
        <f>Планировщик!B226</f>
        <v>Аппаратчик смешивания 4В разряда</v>
      </c>
      <c r="C241" s="29" t="str">
        <f>Планировщик!C226</f>
        <v>Касимов Р.Ф</v>
      </c>
      <c r="D241" s="30" t="str">
        <f>Планировщик!D226</f>
        <v>16759</v>
      </c>
      <c r="E241" s="23">
        <f>Планировщик!E226</f>
        <v>35</v>
      </c>
      <c r="F241" s="23" t="str">
        <f>_xlfn.TEXTJOIN(CHAR(10),1,IF(OR(ISBLANK(Планировщик!F226),ISBLANK(Планировщик!G226)),"",TEXT(Планировщик!F226,"ДД.ММ.ГГГГ")&amp;" - "&amp;TEXT(Планировщик!G226,"ДД.ММ.ГГГГ")&amp;";"),IF(OR(ISBLANK(Планировщик!I226),ISBLANK(Планировщик!J226)),"",TEXT(Планировщик!I226,"ДД.ММ.ГГГГ")&amp;" - "&amp;TEXT(Планировщик!J226,"ДД.ММ.ГГГГ")&amp;";"),IF(OR(ISBLANK(Планировщик!L226),ISBLANK(Планировщик!M226)),"",TEXT(Планировщик!L226,"ДД.ММ.ГГГГ")&amp;" - "&amp;TEXT(Планировщик!M226,"ДД.ММ.ГГГГ")&amp;";"))</f>
        <v/>
      </c>
      <c r="G241" s="11"/>
      <c r="H241" s="11"/>
      <c r="I241" s="11"/>
      <c r="J241" s="11"/>
    </row>
    <row r="242" spans="1:10" ht="52.5" customHeight="1" x14ac:dyDescent="0.2">
      <c r="A242" s="23" t="str">
        <f>Планировщик!A227</f>
        <v>Участок приготовления и сушки композиций СМП (Сабиз)</v>
      </c>
      <c r="B242" s="28" t="str">
        <f>Планировщик!B227</f>
        <v>Аппаратчик смешивания 4В разряда</v>
      </c>
      <c r="C242" s="29" t="str">
        <f>Планировщик!C227</f>
        <v>Шарафеев Л.И.</v>
      </c>
      <c r="D242" s="30">
        <f>Планировщик!D227</f>
        <v>17985</v>
      </c>
      <c r="E242" s="23">
        <f>Планировщик!E227</f>
        <v>35</v>
      </c>
      <c r="F242" s="23" t="str">
        <f>_xlfn.TEXTJOIN(CHAR(10),1,IF(OR(ISBLANK(Планировщик!F227),ISBLANK(Планировщик!G227)),"",TEXT(Планировщик!F227,"ДД.ММ.ГГГГ")&amp;" - "&amp;TEXT(Планировщик!G227,"ДД.ММ.ГГГГ")&amp;";"),IF(OR(ISBLANK(Планировщик!I227),ISBLANK(Планировщик!J227)),"",TEXT(Планировщик!I227,"ДД.ММ.ГГГГ")&amp;" - "&amp;TEXT(Планировщик!J227,"ДД.ММ.ГГГГ")&amp;";"),IF(OR(ISBLANK(Планировщик!L227),ISBLANK(Планировщик!M227)),"",TEXT(Планировщик!L227,"ДД.ММ.ГГГГ")&amp;" - "&amp;TEXT(Планировщик!M227,"ДД.ММ.ГГГГ")&amp;";"))</f>
        <v/>
      </c>
      <c r="G242" s="11"/>
      <c r="H242" s="11"/>
      <c r="I242" s="11"/>
      <c r="J242" s="11"/>
    </row>
    <row r="243" spans="1:10" ht="52.5" customHeight="1" x14ac:dyDescent="0.2">
      <c r="A243" s="23" t="str">
        <f>Планировщик!A228</f>
        <v>Участок приготовления и сушки композиций СМП (Сабиз)</v>
      </c>
      <c r="B243" s="28" t="str">
        <f>Планировщик!B228</f>
        <v>Аппаратчик смешивания 4В разряда</v>
      </c>
      <c r="C243" s="29" t="str">
        <f>Планировщик!C228</f>
        <v xml:space="preserve">Тихонова М.И. </v>
      </c>
      <c r="D243" s="30" t="str">
        <f>Планировщик!D228</f>
        <v>13937</v>
      </c>
      <c r="E243" s="23">
        <f>Планировщик!E228</f>
        <v>35</v>
      </c>
      <c r="F243" s="23" t="str">
        <f>_xlfn.TEXTJOIN(CHAR(10),1,IF(OR(ISBLANK(Планировщик!F228),ISBLANK(Планировщик!G228)),"",TEXT(Планировщик!F228,"ДД.ММ.ГГГГ")&amp;" - "&amp;TEXT(Планировщик!G228,"ДД.ММ.ГГГГ")&amp;";"),IF(OR(ISBLANK(Планировщик!I228),ISBLANK(Планировщик!J228)),"",TEXT(Планировщик!I228,"ДД.ММ.ГГГГ")&amp;" - "&amp;TEXT(Планировщик!J228,"ДД.ММ.ГГГГ")&amp;";"),IF(OR(ISBLANK(Планировщик!L228),ISBLANK(Планировщик!M228)),"",TEXT(Планировщик!L228,"ДД.ММ.ГГГГ")&amp;" - "&amp;TEXT(Планировщик!M228,"ДД.ММ.ГГГГ")&amp;";"))</f>
        <v/>
      </c>
      <c r="G243" s="11"/>
      <c r="H243" s="11"/>
      <c r="I243" s="11"/>
      <c r="J243" s="11"/>
    </row>
    <row r="244" spans="1:10" ht="52.5" customHeight="1" x14ac:dyDescent="0.2">
      <c r="A244" s="23" t="str">
        <f>Планировщик!A229</f>
        <v>Участок приготовления и сушки композиций СМП (Сабиз)</v>
      </c>
      <c r="B244" s="28" t="str">
        <f>Планировщик!B229</f>
        <v>Аппаратчик смешивания 4В разряда</v>
      </c>
      <c r="C244" s="29" t="str">
        <f>Планировщик!C229</f>
        <v>Эсенцева Г.Н.</v>
      </c>
      <c r="D244" s="30">
        <f>Планировщик!D229</f>
        <v>2323</v>
      </c>
      <c r="E244" s="23">
        <f>Планировщик!E229</f>
        <v>35</v>
      </c>
      <c r="F244" s="23" t="str">
        <f>_xlfn.TEXTJOIN(CHAR(10),1,IF(OR(ISBLANK(Планировщик!F229),ISBLANK(Планировщик!G229)),"",TEXT(Планировщик!F229,"ДД.ММ.ГГГГ")&amp;" - "&amp;TEXT(Планировщик!G229,"ДД.ММ.ГГГГ")&amp;";"),IF(OR(ISBLANK(Планировщик!I229),ISBLANK(Планировщик!J229)),"",TEXT(Планировщик!I229,"ДД.ММ.ГГГГ")&amp;" - "&amp;TEXT(Планировщик!J229,"ДД.ММ.ГГГГ")&amp;";"),IF(OR(ISBLANK(Планировщик!L229),ISBLANK(Планировщик!M229)),"",TEXT(Планировщик!L229,"ДД.ММ.ГГГГ")&amp;" - "&amp;TEXT(Планировщик!M229,"ДД.ММ.ГГГГ")&amp;";"))</f>
        <v/>
      </c>
      <c r="G244" s="11"/>
      <c r="H244" s="11"/>
      <c r="I244" s="11"/>
      <c r="J244" s="11"/>
    </row>
    <row r="245" spans="1:10" ht="52.5" customHeight="1" x14ac:dyDescent="0.2">
      <c r="A245" s="23" t="str">
        <f>Планировщик!A230</f>
        <v>Участок приготовления и сушки композиций СМП (Сабиз)</v>
      </c>
      <c r="B245" s="28" t="str">
        <f>Планировщик!B230</f>
        <v>Аппаратчик смешивания 4В разряда</v>
      </c>
      <c r="C245" s="29" t="str">
        <f>Планировщик!C230</f>
        <v>Муратов Р.Г.</v>
      </c>
      <c r="D245" s="30">
        <f>Планировщик!D230</f>
        <v>14484</v>
      </c>
      <c r="E245" s="23">
        <f>Планировщик!E230</f>
        <v>35</v>
      </c>
      <c r="F245" s="23" t="str">
        <f>_xlfn.TEXTJOIN(CHAR(10),1,IF(OR(ISBLANK(Планировщик!F230),ISBLANK(Планировщик!G230)),"",TEXT(Планировщик!F230,"ДД.ММ.ГГГГ")&amp;" - "&amp;TEXT(Планировщик!G230,"ДД.ММ.ГГГГ")&amp;";"),IF(OR(ISBLANK(Планировщик!I230),ISBLANK(Планировщик!J230)),"",TEXT(Планировщик!I230,"ДД.ММ.ГГГГ")&amp;" - "&amp;TEXT(Планировщик!J230,"ДД.ММ.ГГГГ")&amp;";"),IF(OR(ISBLANK(Планировщик!L230),ISBLANK(Планировщик!M230)),"",TEXT(Планировщик!L230,"ДД.ММ.ГГГГ")&amp;" - "&amp;TEXT(Планировщик!M230,"ДД.ММ.ГГГГ")&amp;";"))</f>
        <v/>
      </c>
      <c r="G245" s="11"/>
      <c r="H245" s="11"/>
      <c r="I245" s="11"/>
      <c r="J245" s="11"/>
    </row>
    <row r="246" spans="1:10" ht="52.5" customHeight="1" x14ac:dyDescent="0.2">
      <c r="A246" s="23" t="str">
        <f>Планировщик!A231</f>
        <v>Участок приготовления и сушки композиций СМП (Сабиз)</v>
      </c>
      <c r="B246" s="28" t="str">
        <f>Планировщик!B231</f>
        <v>Аппаратчик смешивания 4В разряда</v>
      </c>
      <c r="C246" s="29" t="str">
        <f>Планировщик!C231</f>
        <v xml:space="preserve">Каримов Р.Р. </v>
      </c>
      <c r="D246" s="30" t="str">
        <f>Планировщик!D231</f>
        <v>775</v>
      </c>
      <c r="E246" s="23">
        <f>Планировщик!E231</f>
        <v>35</v>
      </c>
      <c r="F246" s="23" t="str">
        <f>_xlfn.TEXTJOIN(CHAR(10),1,IF(OR(ISBLANK(Планировщик!F231),ISBLANK(Планировщик!G231)),"",TEXT(Планировщик!F231,"ДД.ММ.ГГГГ")&amp;" - "&amp;TEXT(Планировщик!G231,"ДД.ММ.ГГГГ")&amp;";"),IF(OR(ISBLANK(Планировщик!I231),ISBLANK(Планировщик!J231)),"",TEXT(Планировщик!I231,"ДД.ММ.ГГГГ")&amp;" - "&amp;TEXT(Планировщик!J231,"ДД.ММ.ГГГГ")&amp;";"),IF(OR(ISBLANK(Планировщик!L231),ISBLANK(Планировщик!M231)),"",TEXT(Планировщик!L231,"ДД.ММ.ГГГГ")&amp;" - "&amp;TEXT(Планировщик!M231,"ДД.ММ.ГГГГ")&amp;";"))</f>
        <v/>
      </c>
      <c r="G246" s="11"/>
      <c r="H246" s="11"/>
      <c r="I246" s="11"/>
      <c r="J246" s="11"/>
    </row>
    <row r="247" spans="1:10" ht="52.5" customHeight="1" x14ac:dyDescent="0.2">
      <c r="A247" s="23" t="str">
        <f>Планировщик!A232</f>
        <v>Участок приготовления и сушки композиций СМП (Сабиз)</v>
      </c>
      <c r="B247" s="28" t="str">
        <f>Планировщик!B232</f>
        <v>Аппаратчик смешивания 4В разряда</v>
      </c>
      <c r="C247" s="29" t="str">
        <f>Планировщик!C232</f>
        <v>Хуснутдинов Р.Г.</v>
      </c>
      <c r="D247" s="30" t="str">
        <f>Планировщик!D232</f>
        <v>16810</v>
      </c>
      <c r="E247" s="23">
        <f>Планировщик!E232</f>
        <v>35</v>
      </c>
      <c r="F247" s="23" t="str">
        <f>_xlfn.TEXTJOIN(CHAR(10),1,IF(OR(ISBLANK(Планировщик!F232),ISBLANK(Планировщик!G232)),"",TEXT(Планировщик!F232,"ДД.ММ.ГГГГ")&amp;" - "&amp;TEXT(Планировщик!G232,"ДД.ММ.ГГГГ")&amp;";"),IF(OR(ISBLANK(Планировщик!I232),ISBLANK(Планировщик!J232)),"",TEXT(Планировщик!I232,"ДД.ММ.ГГГГ")&amp;" - "&amp;TEXT(Планировщик!J232,"ДД.ММ.ГГГГ")&amp;";"),IF(OR(ISBLANK(Планировщик!L232),ISBLANK(Планировщик!M232)),"",TEXT(Планировщик!L232,"ДД.ММ.ГГГГ")&amp;" - "&amp;TEXT(Планировщик!M232,"ДД.ММ.ГГГГ")&amp;";"))</f>
        <v/>
      </c>
      <c r="G247" s="11"/>
      <c r="H247" s="11"/>
      <c r="I247" s="11"/>
      <c r="J247" s="11"/>
    </row>
    <row r="248" spans="1:10" ht="52.5" customHeight="1" x14ac:dyDescent="0.2">
      <c r="A248" s="23" t="str">
        <f>Планировщик!A233</f>
        <v>Участок приготовления и сушки композиций СМП (Сабиз)</v>
      </c>
      <c r="B248" s="28" t="str">
        <f>Планировщик!B233</f>
        <v>Аппаратчик смешивания 4В разряда</v>
      </c>
      <c r="C248" s="29" t="str">
        <f>Планировщик!C233</f>
        <v>Емелин А.А.</v>
      </c>
      <c r="D248" s="30">
        <f>Планировщик!D233</f>
        <v>23369</v>
      </c>
      <c r="E248" s="23">
        <f>Планировщик!E233</f>
        <v>35</v>
      </c>
      <c r="F248" s="23" t="str">
        <f>_xlfn.TEXTJOIN(CHAR(10),1,IF(OR(ISBLANK(Планировщик!F233),ISBLANK(Планировщик!G233)),"",TEXT(Планировщик!F233,"ДД.ММ.ГГГГ")&amp;" - "&amp;TEXT(Планировщик!G233,"ДД.ММ.ГГГГ")&amp;";"),IF(OR(ISBLANK(Планировщик!I233),ISBLANK(Планировщик!J233)),"",TEXT(Планировщик!I233,"ДД.ММ.ГГГГ")&amp;" - "&amp;TEXT(Планировщик!J233,"ДД.ММ.ГГГГ")&amp;";"),IF(OR(ISBLANK(Планировщик!L233),ISBLANK(Планировщик!M233)),"",TEXT(Планировщик!L233,"ДД.ММ.ГГГГ")&amp;" - "&amp;TEXT(Планировщик!M233,"ДД.ММ.ГГГГ")&amp;";"))</f>
        <v/>
      </c>
      <c r="G248" s="11"/>
      <c r="H248" s="11"/>
      <c r="I248" s="11"/>
      <c r="J248" s="11"/>
    </row>
    <row r="249" spans="1:10" ht="52.5" customHeight="1" x14ac:dyDescent="0.2">
      <c r="A249" s="23" t="str">
        <f>Планировщик!A234</f>
        <v>Участок приготовления и сушки композиций СМП (Сабиз)</v>
      </c>
      <c r="B249" s="28" t="str">
        <f>Планировщик!B234</f>
        <v>Аппаратчик смешивания 4В разряда</v>
      </c>
      <c r="C249" s="29" t="str">
        <f>Планировщик!C234</f>
        <v>Тарасенков Д.В.</v>
      </c>
      <c r="D249" s="30" t="str">
        <f>Планировщик!D234</f>
        <v>11975</v>
      </c>
      <c r="E249" s="23">
        <f>Планировщик!E234</f>
        <v>35</v>
      </c>
      <c r="F249" s="23" t="str">
        <f>_xlfn.TEXTJOIN(CHAR(10),1,IF(OR(ISBLANK(Планировщик!F234),ISBLANK(Планировщик!G234)),"",TEXT(Планировщик!F234,"ДД.ММ.ГГГГ")&amp;" - "&amp;TEXT(Планировщик!G234,"ДД.ММ.ГГГГ")&amp;";"),IF(OR(ISBLANK(Планировщик!I234),ISBLANK(Планировщик!J234)),"",TEXT(Планировщик!I234,"ДД.ММ.ГГГГ")&amp;" - "&amp;TEXT(Планировщик!J234,"ДД.ММ.ГГГГ")&amp;";"),IF(OR(ISBLANK(Планировщик!L234),ISBLANK(Планировщик!M234)),"",TEXT(Планировщик!L234,"ДД.ММ.ГГГГ")&amp;" - "&amp;TEXT(Планировщик!M234,"ДД.ММ.ГГГГ")&amp;";"))</f>
        <v/>
      </c>
      <c r="G249" s="11"/>
      <c r="H249" s="11"/>
      <c r="I249" s="11"/>
      <c r="J249" s="11"/>
    </row>
    <row r="250" spans="1:10" ht="52.5" customHeight="1" x14ac:dyDescent="0.2">
      <c r="A250" s="23" t="str">
        <f>Планировщик!A235</f>
        <v>Участок приготовления и сушки композиций СМП (Сабиз)</v>
      </c>
      <c r="B250" s="28" t="str">
        <f>Планировщик!B235</f>
        <v>Аппаратчик смешивания 4В разряда</v>
      </c>
      <c r="C250" s="29" t="str">
        <f>Планировщик!C235</f>
        <v>Рыбакова Е.А.</v>
      </c>
      <c r="D250" s="30" t="str">
        <f>Планировщик!D235</f>
        <v>23178</v>
      </c>
      <c r="E250" s="23">
        <f>Планировщик!E235</f>
        <v>35</v>
      </c>
      <c r="F250" s="23" t="str">
        <f>_xlfn.TEXTJOIN(CHAR(10),1,IF(OR(ISBLANK(Планировщик!F235),ISBLANK(Планировщик!G235)),"",TEXT(Планировщик!F235,"ДД.ММ.ГГГГ")&amp;" - "&amp;TEXT(Планировщик!G235,"ДД.ММ.ГГГГ")&amp;";"),IF(OR(ISBLANK(Планировщик!I235),ISBLANK(Планировщик!J235)),"",TEXT(Планировщик!I235,"ДД.ММ.ГГГГ")&amp;" - "&amp;TEXT(Планировщик!J235,"ДД.ММ.ГГГГ")&amp;";"),IF(OR(ISBLANK(Планировщик!L235),ISBLANK(Планировщик!M235)),"",TEXT(Планировщик!L235,"ДД.ММ.ГГГГ")&amp;" - "&amp;TEXT(Планировщик!M235,"ДД.ММ.ГГГГ")&amp;";"))</f>
        <v/>
      </c>
      <c r="G250" s="11"/>
      <c r="H250" s="11"/>
      <c r="I250" s="11"/>
      <c r="J250" s="11"/>
    </row>
    <row r="251" spans="1:10" ht="52.5" customHeight="1" x14ac:dyDescent="0.2">
      <c r="A251" s="23" t="str">
        <f>Планировщик!A236</f>
        <v>Участок приготовления и сушки композиций СМП (Сабиз)</v>
      </c>
      <c r="B251" s="28" t="str">
        <f>Планировщик!B236</f>
        <v>Аппаратчик смешивания 4В разряда</v>
      </c>
      <c r="C251" s="29" t="str">
        <f>Планировщик!C236</f>
        <v>Карсанова И.И.</v>
      </c>
      <c r="D251" s="30">
        <f>Планировщик!D236</f>
        <v>19291</v>
      </c>
      <c r="E251" s="23">
        <f>Планировщик!E236</f>
        <v>35</v>
      </c>
      <c r="F251" s="23" t="str">
        <f>_xlfn.TEXTJOIN(CHAR(10),1,IF(OR(ISBLANK(Планировщик!F236),ISBLANK(Планировщик!G236)),"",TEXT(Планировщик!F236,"ДД.ММ.ГГГГ")&amp;" - "&amp;TEXT(Планировщик!G236,"ДД.ММ.ГГГГ")&amp;";"),IF(OR(ISBLANK(Планировщик!I236),ISBLANK(Планировщик!J236)),"",TEXT(Планировщик!I236,"ДД.ММ.ГГГГ")&amp;" - "&amp;TEXT(Планировщик!J236,"ДД.ММ.ГГГГ")&amp;";"),IF(OR(ISBLANK(Планировщик!L236),ISBLANK(Планировщик!M236)),"",TEXT(Планировщик!L236,"ДД.ММ.ГГГГ")&amp;" - "&amp;TEXT(Планировщик!M236,"ДД.ММ.ГГГГ")&amp;";"))</f>
        <v/>
      </c>
      <c r="G251" s="11"/>
      <c r="H251" s="11"/>
      <c r="I251" s="11"/>
      <c r="J251" s="11"/>
    </row>
    <row r="252" spans="1:10" ht="52.5" customHeight="1" x14ac:dyDescent="0.2">
      <c r="A252" s="23" t="str">
        <f>Планировщик!A237</f>
        <v>Участок приготовления и сушки композиций СМП (Сабиз)</v>
      </c>
      <c r="B252" s="28" t="str">
        <f>Планировщик!B237</f>
        <v>Аппаратчик сушки 5 разряда</v>
      </c>
      <c r="C252" s="29" t="str">
        <f>Планировщик!C237</f>
        <v>Фахрутдинова А.Г.</v>
      </c>
      <c r="D252" s="30" t="str">
        <f>Планировщик!D237</f>
        <v>18218</v>
      </c>
      <c r="E252" s="23">
        <f>Планировщик!E237</f>
        <v>35</v>
      </c>
      <c r="F252" s="23" t="str">
        <f>_xlfn.TEXTJOIN(CHAR(10),1,IF(OR(ISBLANK(Планировщик!F237),ISBLANK(Планировщик!G237)),"",TEXT(Планировщик!F237,"ДД.ММ.ГГГГ")&amp;" - "&amp;TEXT(Планировщик!G237,"ДД.ММ.ГГГГ")&amp;";"),IF(OR(ISBLANK(Планировщик!I237),ISBLANK(Планировщик!J237)),"",TEXT(Планировщик!I237,"ДД.ММ.ГГГГ")&amp;" - "&amp;TEXT(Планировщик!J237,"ДД.ММ.ГГГГ")&amp;";"),IF(OR(ISBLANK(Планировщик!L237),ISBLANK(Планировщик!M237)),"",TEXT(Планировщик!L237,"ДД.ММ.ГГГГ")&amp;" - "&amp;TEXT(Планировщик!M237,"ДД.ММ.ГГГГ")&amp;";"))</f>
        <v/>
      </c>
      <c r="G252" s="11"/>
      <c r="H252" s="11"/>
      <c r="I252" s="11"/>
      <c r="J252" s="11"/>
    </row>
    <row r="253" spans="1:10" ht="52.5" customHeight="1" x14ac:dyDescent="0.2">
      <c r="A253" s="23" t="str">
        <f>Планировщик!A238</f>
        <v>Участок приготовления и сушки композиций СМП (Сабиз)</v>
      </c>
      <c r="B253" s="28" t="str">
        <f>Планировщик!B238</f>
        <v>Аппаратчик сушки 5 разряда</v>
      </c>
      <c r="C253" s="29" t="str">
        <f>Планировщик!C238</f>
        <v>Фазылова М.М.</v>
      </c>
      <c r="D253" s="30" t="str">
        <f>Планировщик!D238</f>
        <v>19238</v>
      </c>
      <c r="E253" s="23">
        <f>Планировщик!E238</f>
        <v>35</v>
      </c>
      <c r="F253" s="23" t="str">
        <f>_xlfn.TEXTJOIN(CHAR(10),1,IF(OR(ISBLANK(Планировщик!F238),ISBLANK(Планировщик!G238)),"",TEXT(Планировщик!F238,"ДД.ММ.ГГГГ")&amp;" - "&amp;TEXT(Планировщик!G238,"ДД.ММ.ГГГГ")&amp;";"),IF(OR(ISBLANK(Планировщик!I238),ISBLANK(Планировщик!J238)),"",TEXT(Планировщик!I238,"ДД.ММ.ГГГГ")&amp;" - "&amp;TEXT(Планировщик!J238,"ДД.ММ.ГГГГ")&amp;";"),IF(OR(ISBLANK(Планировщик!L238),ISBLANK(Планировщик!M238)),"",TEXT(Планировщик!L238,"ДД.ММ.ГГГГ")&amp;" - "&amp;TEXT(Планировщик!M238,"ДД.ММ.ГГГГ")&amp;";"))</f>
        <v/>
      </c>
      <c r="G253" s="11"/>
      <c r="H253" s="11"/>
      <c r="I253" s="11"/>
      <c r="J253" s="11"/>
    </row>
    <row r="254" spans="1:10" ht="52.5" customHeight="1" x14ac:dyDescent="0.2">
      <c r="A254" s="23" t="str">
        <f>Планировщик!A239</f>
        <v>Участок приготовления и сушки композиций СМП (Сабиз)</v>
      </c>
      <c r="B254" s="28" t="str">
        <f>Планировщик!B239</f>
        <v>Аппаратчик сушки 5 разряда</v>
      </c>
      <c r="C254" s="29" t="str">
        <f>Планировщик!C239</f>
        <v>Рыбакова Н.А.</v>
      </c>
      <c r="D254" s="30" t="str">
        <f>Планировщик!D239</f>
        <v>14878</v>
      </c>
      <c r="E254" s="23">
        <f>Планировщик!E239</f>
        <v>35</v>
      </c>
      <c r="F254" s="23" t="str">
        <f>_xlfn.TEXTJOIN(CHAR(10),1,IF(OR(ISBLANK(Планировщик!F239),ISBLANK(Планировщик!G239)),"",TEXT(Планировщик!F239,"ДД.ММ.ГГГГ")&amp;" - "&amp;TEXT(Планировщик!G239,"ДД.ММ.ГГГГ")&amp;";"),IF(OR(ISBLANK(Планировщик!I239),ISBLANK(Планировщик!J239)),"",TEXT(Планировщик!I239,"ДД.ММ.ГГГГ")&amp;" - "&amp;TEXT(Планировщик!J239,"ДД.ММ.ГГГГ")&amp;";"),IF(OR(ISBLANK(Планировщик!L239),ISBLANK(Планировщик!M239)),"",TEXT(Планировщик!L239,"ДД.ММ.ГГГГ")&amp;" - "&amp;TEXT(Планировщик!M239,"ДД.ММ.ГГГГ")&amp;";"))</f>
        <v/>
      </c>
      <c r="G254" s="11"/>
      <c r="H254" s="11"/>
      <c r="I254" s="11"/>
      <c r="J254" s="11"/>
    </row>
    <row r="255" spans="1:10" ht="52.5" customHeight="1" x14ac:dyDescent="0.2">
      <c r="A255" s="23" t="str">
        <f>Планировщик!A240</f>
        <v>Участок приготовления и сушки композиций СМП (Сабиз)</v>
      </c>
      <c r="B255" s="28" t="str">
        <f>Планировщик!B240</f>
        <v xml:space="preserve">Аппаратчик сушки 5 разряда </v>
      </c>
      <c r="C255" s="29" t="str">
        <f>Планировщик!C240</f>
        <v>Евстафьев А.А.</v>
      </c>
      <c r="D255" s="30">
        <f>Планировщик!D240</f>
        <v>574</v>
      </c>
      <c r="E255" s="23">
        <f>Планировщик!E240</f>
        <v>35</v>
      </c>
      <c r="F255" s="23" t="str">
        <f>_xlfn.TEXTJOIN(CHAR(10),1,IF(OR(ISBLANK(Планировщик!F240),ISBLANK(Планировщик!G240)),"",TEXT(Планировщик!F240,"ДД.ММ.ГГГГ")&amp;" - "&amp;TEXT(Планировщик!G240,"ДД.ММ.ГГГГ")&amp;";"),IF(OR(ISBLANK(Планировщик!I240),ISBLANK(Планировщик!J240)),"",TEXT(Планировщик!I240,"ДД.ММ.ГГГГ")&amp;" - "&amp;TEXT(Планировщик!J240,"ДД.ММ.ГГГГ")&amp;";"),IF(OR(ISBLANK(Планировщик!L240),ISBLANK(Планировщик!M240)),"",TEXT(Планировщик!L240,"ДД.ММ.ГГГГ")&amp;" - "&amp;TEXT(Планировщик!M240,"ДД.ММ.ГГГГ")&amp;";"))</f>
        <v/>
      </c>
      <c r="G255" s="11"/>
      <c r="H255" s="11"/>
      <c r="I255" s="11"/>
      <c r="J255" s="11"/>
    </row>
    <row r="256" spans="1:10" ht="52.5" customHeight="1" x14ac:dyDescent="0.2">
      <c r="A256" s="23" t="str">
        <f>Планировщик!A241</f>
        <v>Участок приготовления и сушки композиций СМП (Сабиз)</v>
      </c>
      <c r="B256" s="28" t="str">
        <f>Планировщик!B241</f>
        <v xml:space="preserve">Аппаратчик сушки 5 разряда </v>
      </c>
      <c r="C256" s="29" t="str">
        <f>Планировщик!C241</f>
        <v xml:space="preserve">Василькова А.В.  </v>
      </c>
      <c r="D256" s="30" t="str">
        <f>Планировщик!D241</f>
        <v>17236</v>
      </c>
      <c r="E256" s="23">
        <f>Планировщик!E241</f>
        <v>35</v>
      </c>
      <c r="F256" s="23" t="str">
        <f>_xlfn.TEXTJOIN(CHAR(10),1,IF(OR(ISBLANK(Планировщик!F241),ISBLANK(Планировщик!G241)),"",TEXT(Планировщик!F241,"ДД.ММ.ГГГГ")&amp;" - "&amp;TEXT(Планировщик!G241,"ДД.ММ.ГГГГ")&amp;";"),IF(OR(ISBLANK(Планировщик!I241),ISBLANK(Планировщик!J241)),"",TEXT(Планировщик!I241,"ДД.ММ.ГГГГ")&amp;" - "&amp;TEXT(Планировщик!J241,"ДД.ММ.ГГГГ")&amp;";"),IF(OR(ISBLANK(Планировщик!L241),ISBLANK(Планировщик!M241)),"",TEXT(Планировщик!L241,"ДД.ММ.ГГГГ")&amp;" - "&amp;TEXT(Планировщик!M241,"ДД.ММ.ГГГГ")&amp;";"))</f>
        <v/>
      </c>
      <c r="G256" s="11"/>
      <c r="H256" s="11"/>
      <c r="I256" s="11"/>
      <c r="J256" s="11"/>
    </row>
    <row r="257" spans="1:10" ht="52.5" customHeight="1" x14ac:dyDescent="0.2">
      <c r="A257" s="23" t="str">
        <f>Планировщик!A242</f>
        <v>Участок приготовления и сушки композиций СМП (Сабиз)</v>
      </c>
      <c r="B257" s="28" t="str">
        <f>Планировщик!B242</f>
        <v xml:space="preserve">Аппаратчик сушки 5 разряда </v>
      </c>
      <c r="C257" s="29" t="str">
        <f>Планировщик!C242</f>
        <v>Шакиров Р.Р.</v>
      </c>
      <c r="D257" s="30" t="str">
        <f>Планировщик!D242</f>
        <v>16809</v>
      </c>
      <c r="E257" s="23">
        <f>Планировщик!E242</f>
        <v>35</v>
      </c>
      <c r="F257" s="23" t="str">
        <f>_xlfn.TEXTJOIN(CHAR(10),1,IF(OR(ISBLANK(Планировщик!F242),ISBLANK(Планировщик!G242)),"",TEXT(Планировщик!F242,"ДД.ММ.ГГГГ")&amp;" - "&amp;TEXT(Планировщик!G242,"ДД.ММ.ГГГГ")&amp;";"),IF(OR(ISBLANK(Планировщик!I242),ISBLANK(Планировщик!J242)),"",TEXT(Планировщик!I242,"ДД.ММ.ГГГГ")&amp;" - "&amp;TEXT(Планировщик!J242,"ДД.ММ.ГГГГ")&amp;";"),IF(OR(ISBLANK(Планировщик!L242),ISBLANK(Планировщик!M242)),"",TEXT(Планировщик!L242,"ДД.ММ.ГГГГ")&amp;" - "&amp;TEXT(Планировщик!M242,"ДД.ММ.ГГГГ")&amp;";"))</f>
        <v/>
      </c>
      <c r="G257" s="11"/>
      <c r="H257" s="11"/>
      <c r="I257" s="11"/>
      <c r="J257" s="11"/>
    </row>
    <row r="258" spans="1:10" ht="52.5" customHeight="1" x14ac:dyDescent="0.2">
      <c r="A258" s="23" t="str">
        <f>Планировщик!A243</f>
        <v>Участок приготовления и сушки композиций СМП (Сабиз)</v>
      </c>
      <c r="B258" s="28" t="str">
        <f>Планировщик!B243</f>
        <v xml:space="preserve">Аппаратчик сушки 5 разряда </v>
      </c>
      <c r="C258" s="29" t="str">
        <f>Планировщик!C243</f>
        <v xml:space="preserve">Фаттахов Р.Р. </v>
      </c>
      <c r="D258" s="30">
        <f>Планировщик!D243</f>
        <v>17334</v>
      </c>
      <c r="E258" s="23">
        <f>Планировщик!E243</f>
        <v>35</v>
      </c>
      <c r="F258" s="23" t="str">
        <f>_xlfn.TEXTJOIN(CHAR(10),1,IF(OR(ISBLANK(Планировщик!F243),ISBLANK(Планировщик!G243)),"",TEXT(Планировщик!F243,"ДД.ММ.ГГГГ")&amp;" - "&amp;TEXT(Планировщик!G243,"ДД.ММ.ГГГГ")&amp;";"),IF(OR(ISBLANK(Планировщик!I243),ISBLANK(Планировщик!J243)),"",TEXT(Планировщик!I243,"ДД.ММ.ГГГГ")&amp;" - "&amp;TEXT(Планировщик!J243,"ДД.ММ.ГГГГ")&amp;";"),IF(OR(ISBLANK(Планировщик!L243),ISBLANK(Планировщик!M243)),"",TEXT(Планировщик!L243,"ДД.ММ.ГГГГ")&amp;" - "&amp;TEXT(Планировщик!M243,"ДД.ММ.ГГГГ")&amp;";"))</f>
        <v/>
      </c>
      <c r="G258" s="11"/>
      <c r="H258" s="11"/>
      <c r="I258" s="11"/>
      <c r="J258" s="11"/>
    </row>
    <row r="259" spans="1:10" ht="52.5" customHeight="1" x14ac:dyDescent="0.2">
      <c r="A259" s="23" t="str">
        <f>Планировщик!A244</f>
        <v>Участок приготовления и сушки композиций СМП (Сабиз)</v>
      </c>
      <c r="B259" s="28" t="str">
        <f>Планировщик!B244</f>
        <v xml:space="preserve">Аппаратчик сушки 5 разряда </v>
      </c>
      <c r="C259" s="29" t="str">
        <f>Планировщик!C244</f>
        <v>Кудряшов Д.А.</v>
      </c>
      <c r="D259" s="30">
        <f>Планировщик!D244</f>
        <v>12791</v>
      </c>
      <c r="E259" s="23">
        <f>Планировщик!E244</f>
        <v>35</v>
      </c>
      <c r="F259" s="23" t="str">
        <f>_xlfn.TEXTJOIN(CHAR(10),1,IF(OR(ISBLANK(Планировщик!F244),ISBLANK(Планировщик!G244)),"",TEXT(Планировщик!F244,"ДД.ММ.ГГГГ")&amp;" - "&amp;TEXT(Планировщик!G244,"ДД.ММ.ГГГГ")&amp;";"),IF(OR(ISBLANK(Планировщик!I244),ISBLANK(Планировщик!J244)),"",TEXT(Планировщик!I244,"ДД.ММ.ГГГГ")&amp;" - "&amp;TEXT(Планировщик!J244,"ДД.ММ.ГГГГ")&amp;";"),IF(OR(ISBLANK(Планировщик!L244),ISBLANK(Планировщик!M244)),"",TEXT(Планировщик!L244,"ДД.ММ.ГГГГ")&amp;" - "&amp;TEXT(Планировщик!M244,"ДД.ММ.ГГГГ")&amp;";"))</f>
        <v/>
      </c>
      <c r="G259" s="11"/>
      <c r="H259" s="11"/>
      <c r="I259" s="11"/>
      <c r="J259" s="11"/>
    </row>
    <row r="260" spans="1:10" ht="52.5" customHeight="1" x14ac:dyDescent="0.2">
      <c r="A260" s="23" t="str">
        <f>Планировщик!A245</f>
        <v>Участок приготовления и сушки композиций СМП (Сабиз)</v>
      </c>
      <c r="B260" s="28" t="str">
        <f>Планировщик!B245</f>
        <v xml:space="preserve">Аппаратчик сушки 5 разряда </v>
      </c>
      <c r="C260" s="29" t="str">
        <f>Планировщик!C245</f>
        <v>Орлов О.В.</v>
      </c>
      <c r="D260" s="30">
        <f>Планировщик!D245</f>
        <v>476</v>
      </c>
      <c r="E260" s="23">
        <f>Планировщик!E245</f>
        <v>35</v>
      </c>
      <c r="F260" s="23" t="str">
        <f>_xlfn.TEXTJOIN(CHAR(10),1,IF(OR(ISBLANK(Планировщик!F245),ISBLANK(Планировщик!G245)),"",TEXT(Планировщик!F245,"ДД.ММ.ГГГГ")&amp;" - "&amp;TEXT(Планировщик!G245,"ДД.ММ.ГГГГ")&amp;";"),IF(OR(ISBLANK(Планировщик!I245),ISBLANK(Планировщик!J245)),"",TEXT(Планировщик!I245,"ДД.ММ.ГГГГ")&amp;" - "&amp;TEXT(Планировщик!J245,"ДД.ММ.ГГГГ")&amp;";"),IF(OR(ISBLANK(Планировщик!L245),ISBLANK(Планировщик!M245)),"",TEXT(Планировщик!L245,"ДД.ММ.ГГГГ")&amp;" - "&amp;TEXT(Планировщик!M245,"ДД.ММ.ГГГГ")&amp;";"))</f>
        <v/>
      </c>
      <c r="G260" s="11"/>
      <c r="H260" s="11"/>
      <c r="I260" s="11"/>
      <c r="J260" s="11"/>
    </row>
    <row r="261" spans="1:10" ht="52.5" customHeight="1" x14ac:dyDescent="0.2">
      <c r="A261" s="23" t="str">
        <f>Планировщик!A246</f>
        <v>Участок приготовления и сушки композиций СМП (Сабиз)</v>
      </c>
      <c r="B261" s="28" t="str">
        <f>Планировщик!B246</f>
        <v xml:space="preserve">Аппаратчик сушки 5 разряда </v>
      </c>
      <c r="C261" s="29" t="str">
        <f>Планировщик!C246</f>
        <v>Лешковьят Д.В.</v>
      </c>
      <c r="D261" s="30">
        <f>Планировщик!D246</f>
        <v>11606</v>
      </c>
      <c r="E261" s="23">
        <f>Планировщик!E246</f>
        <v>35</v>
      </c>
      <c r="F261" s="23" t="str">
        <f>_xlfn.TEXTJOIN(CHAR(10),1,IF(OR(ISBLANK(Планировщик!F246),ISBLANK(Планировщик!G246)),"",TEXT(Планировщик!F246,"ДД.ММ.ГГГГ")&amp;" - "&amp;TEXT(Планировщик!G246,"ДД.ММ.ГГГГ")&amp;";"),IF(OR(ISBLANK(Планировщик!I246),ISBLANK(Планировщик!J246)),"",TEXT(Планировщик!I246,"ДД.ММ.ГГГГ")&amp;" - "&amp;TEXT(Планировщик!J246,"ДД.ММ.ГГГГ")&amp;";"),IF(OR(ISBLANK(Планировщик!L246),ISBLANK(Планировщик!M246)),"",TEXT(Планировщик!L246,"ДД.ММ.ГГГГ")&amp;" - "&amp;TEXT(Планировщик!M246,"ДД.ММ.ГГГГ")&amp;";"))</f>
        <v/>
      </c>
      <c r="G261" s="11"/>
      <c r="H261" s="11"/>
      <c r="I261" s="11"/>
      <c r="J261" s="11"/>
    </row>
    <row r="262" spans="1:10" ht="52.5" customHeight="1" x14ac:dyDescent="0.2">
      <c r="A262" s="23" t="str">
        <f>Планировщик!A247</f>
        <v>Участок приготовления и сушки композиций СМП (Сабиз)</v>
      </c>
      <c r="B262" s="28" t="str">
        <f>Планировщик!B247</f>
        <v xml:space="preserve">Аппаратчик сушки 5 разряда </v>
      </c>
      <c r="C262" s="29" t="str">
        <f>Планировщик!C247</f>
        <v xml:space="preserve">Жарова А.М.  </v>
      </c>
      <c r="D262" s="30" t="str">
        <f>Планировщик!D247</f>
        <v>16443</v>
      </c>
      <c r="E262" s="23">
        <f>Планировщик!E247</f>
        <v>35</v>
      </c>
      <c r="F262" s="23" t="str">
        <f>_xlfn.TEXTJOIN(CHAR(10),1,IF(OR(ISBLANK(Планировщик!F247),ISBLANK(Планировщик!G247)),"",TEXT(Планировщик!F247,"ДД.ММ.ГГГГ")&amp;" - "&amp;TEXT(Планировщик!G247,"ДД.ММ.ГГГГ")&amp;";"),IF(OR(ISBLANK(Планировщик!I247),ISBLANK(Планировщик!J247)),"",TEXT(Планировщик!I247,"ДД.ММ.ГГГГ")&amp;" - "&amp;TEXT(Планировщик!J247,"ДД.ММ.ГГГГ")&amp;";"),IF(OR(ISBLANK(Планировщик!L247),ISBLANK(Планировщик!M247)),"",TEXT(Планировщик!L247,"ДД.ММ.ГГГГ")&amp;" - "&amp;TEXT(Планировщик!M247,"ДД.ММ.ГГГГ")&amp;";"))</f>
        <v/>
      </c>
      <c r="G262" s="11"/>
      <c r="H262" s="11"/>
      <c r="I262" s="11"/>
      <c r="J262" s="11"/>
    </row>
    <row r="263" spans="1:10" ht="52.5" customHeight="1" x14ac:dyDescent="0.2">
      <c r="A263" s="23" t="str">
        <f>Планировщик!A248</f>
        <v>Участок приготовления и сушки композиций СМП (Сабиз)</v>
      </c>
      <c r="B263" s="28" t="str">
        <f>Планировщик!B248</f>
        <v xml:space="preserve">Слесарь-ремонтник 8 разряда </v>
      </c>
      <c r="C263" s="29" t="str">
        <f>Планировщик!C248</f>
        <v>Антонов А.В.</v>
      </c>
      <c r="D263" s="30">
        <f>Планировщик!D248</f>
        <v>14278</v>
      </c>
      <c r="E263" s="23">
        <f>Планировщик!E248</f>
        <v>35</v>
      </c>
      <c r="F263" s="23" t="str">
        <f>_xlfn.TEXTJOIN(CHAR(10),1,IF(OR(ISBLANK(Планировщик!F248),ISBLANK(Планировщик!G248)),"",TEXT(Планировщик!F248,"ДД.ММ.ГГГГ")&amp;" - "&amp;TEXT(Планировщик!G248,"ДД.ММ.ГГГГ")&amp;";"),IF(OR(ISBLANK(Планировщик!I248),ISBLANK(Планировщик!J248)),"",TEXT(Планировщик!I248,"ДД.ММ.ГГГГ")&amp;" - "&amp;TEXT(Планировщик!J248,"ДД.ММ.ГГГГ")&amp;";"),IF(OR(ISBLANK(Планировщик!L248),ISBLANK(Планировщик!M248)),"",TEXT(Планировщик!L248,"ДД.ММ.ГГГГ")&amp;" - "&amp;TEXT(Планировщик!M248,"ДД.ММ.ГГГГ")&amp;";"))</f>
        <v/>
      </c>
      <c r="G263" s="11"/>
      <c r="H263" s="11"/>
      <c r="I263" s="11"/>
      <c r="J263" s="11"/>
    </row>
    <row r="264" spans="1:10" ht="52.5" customHeight="1" x14ac:dyDescent="0.2">
      <c r="A264" s="23" t="str">
        <f>Планировщик!A249</f>
        <v>Участок приготовления и сушки композиций СМП (Сабиз)</v>
      </c>
      <c r="B264" s="28" t="str">
        <f>Планировщик!B249</f>
        <v xml:space="preserve">Слесарь-ремонтник 8 разряда </v>
      </c>
      <c r="C264" s="29" t="str">
        <f>Планировщик!C249</f>
        <v>Скворцов А.А.</v>
      </c>
      <c r="D264" s="30" t="str">
        <f>Планировщик!D249</f>
        <v>19666</v>
      </c>
      <c r="E264" s="23">
        <f>Планировщик!E249</f>
        <v>35</v>
      </c>
      <c r="F264" s="23" t="str">
        <f>_xlfn.TEXTJOIN(CHAR(10),1,IF(OR(ISBLANK(Планировщик!F249),ISBLANK(Планировщик!G249)),"",TEXT(Планировщик!F249,"ДД.ММ.ГГГГ")&amp;" - "&amp;TEXT(Планировщик!G249,"ДД.ММ.ГГГГ")&amp;";"),IF(OR(ISBLANK(Планировщик!I249),ISBLANK(Планировщик!J249)),"",TEXT(Планировщик!I249,"ДД.ММ.ГГГГ")&amp;" - "&amp;TEXT(Планировщик!J249,"ДД.ММ.ГГГГ")&amp;";"),IF(OR(ISBLANK(Планировщик!L249),ISBLANK(Планировщик!M249)),"",TEXT(Планировщик!L249,"ДД.ММ.ГГГГ")&amp;" - "&amp;TEXT(Планировщик!M249,"ДД.ММ.ГГГГ")&amp;";"))</f>
        <v/>
      </c>
      <c r="G264" s="11"/>
      <c r="H264" s="11"/>
      <c r="I264" s="11"/>
      <c r="J264" s="11"/>
    </row>
    <row r="265" spans="1:10" ht="52.5" customHeight="1" x14ac:dyDescent="0.2">
      <c r="A265" s="23" t="str">
        <f>Планировщик!A250</f>
        <v>Участок приготовления и сушки композиций СМП (Сабиз)</v>
      </c>
      <c r="B265" s="28" t="str">
        <f>Планировщик!B250</f>
        <v xml:space="preserve">Слесарь-ремонтник 7 разряда </v>
      </c>
      <c r="C265" s="29" t="str">
        <f>Планировщик!C250</f>
        <v>Калиев Е.К.</v>
      </c>
      <c r="D265" s="30">
        <f>Планировщик!D250</f>
        <v>22616</v>
      </c>
      <c r="E265" s="23">
        <f>Планировщик!E250</f>
        <v>35</v>
      </c>
      <c r="F265" s="23" t="str">
        <f>_xlfn.TEXTJOIN(CHAR(10),1,IF(OR(ISBLANK(Планировщик!F250),ISBLANK(Планировщик!G250)),"",TEXT(Планировщик!F250,"ДД.ММ.ГГГГ")&amp;" - "&amp;TEXT(Планировщик!G250,"ДД.ММ.ГГГГ")&amp;";"),IF(OR(ISBLANK(Планировщик!I250),ISBLANK(Планировщик!J250)),"",TEXT(Планировщик!I250,"ДД.ММ.ГГГГ")&amp;" - "&amp;TEXT(Планировщик!J250,"ДД.ММ.ГГГГ")&amp;";"),IF(OR(ISBLANK(Планировщик!L250),ISBLANK(Планировщик!M250)),"",TEXT(Планировщик!L250,"ДД.ММ.ГГГГ")&amp;" - "&amp;TEXT(Планировщик!M250,"ДД.ММ.ГГГГ")&amp;";"))</f>
        <v/>
      </c>
      <c r="G265" s="11"/>
      <c r="H265" s="11"/>
      <c r="I265" s="11"/>
      <c r="J265" s="11"/>
    </row>
    <row r="266" spans="1:10" ht="52.5" customHeight="1" x14ac:dyDescent="0.2">
      <c r="A266" s="23" t="str">
        <f>Планировщик!A251</f>
        <v>Участок приготовления и сушки композиций СМП (Сабиз)</v>
      </c>
      <c r="B266" s="28" t="str">
        <f>Планировщик!B251</f>
        <v xml:space="preserve">Слесарь-ремонтник 7 разряда </v>
      </c>
      <c r="C266" s="29" t="str">
        <f>Планировщик!C251</f>
        <v>Егоров В.В.</v>
      </c>
      <c r="D266" s="30">
        <f>Планировщик!D251</f>
        <v>22781</v>
      </c>
      <c r="E266" s="23">
        <f>Планировщик!E251</f>
        <v>35</v>
      </c>
      <c r="F266" s="23" t="str">
        <f>_xlfn.TEXTJOIN(CHAR(10),1,IF(OR(ISBLANK(Планировщик!F251),ISBLANK(Планировщик!G251)),"",TEXT(Планировщик!F251,"ДД.ММ.ГГГГ")&amp;" - "&amp;TEXT(Планировщик!G251,"ДД.ММ.ГГГГ")&amp;";"),IF(OR(ISBLANK(Планировщик!I251),ISBLANK(Планировщик!J251)),"",TEXT(Планировщик!I251,"ДД.ММ.ГГГГ")&amp;" - "&amp;TEXT(Планировщик!J251,"ДД.ММ.ГГГГ")&amp;";"),IF(OR(ISBLANK(Планировщик!L251),ISBLANK(Планировщик!M251)),"",TEXT(Планировщик!L251,"ДД.ММ.ГГГГ")&amp;" - "&amp;TEXT(Планировщик!M251,"ДД.ММ.ГГГГ")&amp;";"))</f>
        <v/>
      </c>
      <c r="G266" s="11"/>
      <c r="H266" s="11"/>
      <c r="I266" s="11"/>
      <c r="J266" s="11"/>
    </row>
    <row r="267" spans="1:10" ht="52.5" customHeight="1" x14ac:dyDescent="0.2">
      <c r="A267" s="23" t="str">
        <f>Планировщик!A252</f>
        <v>Участок приготовления и сушки композиций СМП (Сабиз)</v>
      </c>
      <c r="B267" s="28" t="str">
        <f>Планировщик!B252</f>
        <v xml:space="preserve">Слесарь-ремонтник 7 разряда </v>
      </c>
      <c r="C267" s="29" t="str">
        <f>Планировщик!C252</f>
        <v>Пименов П.П.</v>
      </c>
      <c r="D267" s="30">
        <f>Планировщик!D252</f>
        <v>20053</v>
      </c>
      <c r="E267" s="23">
        <f>Планировщик!E252</f>
        <v>35</v>
      </c>
      <c r="F267" s="23" t="str">
        <f>_xlfn.TEXTJOIN(CHAR(10),1,IF(OR(ISBLANK(Планировщик!F252),ISBLANK(Планировщик!G252)),"",TEXT(Планировщик!F252,"ДД.ММ.ГГГГ")&amp;" - "&amp;TEXT(Планировщик!G252,"ДД.ММ.ГГГГ")&amp;";"),IF(OR(ISBLANK(Планировщик!I252),ISBLANK(Планировщик!J252)),"",TEXT(Планировщик!I252,"ДД.ММ.ГГГГ")&amp;" - "&amp;TEXT(Планировщик!J252,"ДД.ММ.ГГГГ")&amp;";"),IF(OR(ISBLANK(Планировщик!L252),ISBLANK(Планировщик!M252)),"",TEXT(Планировщик!L252,"ДД.ММ.ГГГГ")&amp;" - "&amp;TEXT(Планировщик!M252,"ДД.ММ.ГГГГ")&amp;";"))</f>
        <v/>
      </c>
      <c r="G267" s="11"/>
      <c r="H267" s="11"/>
      <c r="I267" s="11"/>
      <c r="J267" s="11"/>
    </row>
    <row r="268" spans="1:10" ht="52.5" customHeight="1" x14ac:dyDescent="0.2">
      <c r="A268" s="23" t="str">
        <f>Планировщик!A253</f>
        <v>Участок приготовления и сушки композиций СМП (Сабиз)</v>
      </c>
      <c r="B268" s="28" t="str">
        <f>Планировщик!B253</f>
        <v>Слесарь-ремонтник дежурный 5 разряда</v>
      </c>
      <c r="C268" s="29" t="str">
        <f>Планировщик!C253</f>
        <v xml:space="preserve">Гимаев А.Р. </v>
      </c>
      <c r="D268" s="30" t="str">
        <f>Планировщик!D253</f>
        <v>22909</v>
      </c>
      <c r="E268" s="23">
        <f>Планировщик!E253</f>
        <v>35</v>
      </c>
      <c r="F268" s="23" t="str">
        <f>_xlfn.TEXTJOIN(CHAR(10),1,IF(OR(ISBLANK(Планировщик!F253),ISBLANK(Планировщик!G253)),"",TEXT(Планировщик!F253,"ДД.ММ.ГГГГ")&amp;" - "&amp;TEXT(Планировщик!G253,"ДД.ММ.ГГГГ")&amp;";"),IF(OR(ISBLANK(Планировщик!I253),ISBLANK(Планировщик!J253)),"",TEXT(Планировщик!I253,"ДД.ММ.ГГГГ")&amp;" - "&amp;TEXT(Планировщик!J253,"ДД.ММ.ГГГГ")&amp;";"),IF(OR(ISBLANK(Планировщик!L253),ISBLANK(Планировщик!M253)),"",TEXT(Планировщик!L253,"ДД.ММ.ГГГГ")&amp;" - "&amp;TEXT(Планировщик!M253,"ДД.ММ.ГГГГ")&amp;";"))</f>
        <v/>
      </c>
      <c r="G268" s="11"/>
      <c r="H268" s="11"/>
      <c r="I268" s="11"/>
      <c r="J268" s="11"/>
    </row>
    <row r="269" spans="1:10" ht="52.5" customHeight="1" x14ac:dyDescent="0.2">
      <c r="A269" s="23" t="str">
        <f>Планировщик!A254</f>
        <v>Участок приготовления и сушки композиций СМП (Сабиз)</v>
      </c>
      <c r="B269" s="28" t="str">
        <f>Планировщик!B254</f>
        <v>Слесарь-ремонтник дежурный 5 разряда</v>
      </c>
      <c r="C269" s="29" t="str">
        <f>Планировщик!C254</f>
        <v>Сруртдинов Д.З.</v>
      </c>
      <c r="D269" s="30" t="str">
        <f>Планировщик!D254</f>
        <v>16789</v>
      </c>
      <c r="E269" s="23">
        <f>Планировщик!E254</f>
        <v>35</v>
      </c>
      <c r="F269" s="23" t="str">
        <f>_xlfn.TEXTJOIN(CHAR(10),1,IF(OR(ISBLANK(Планировщик!F254),ISBLANK(Планировщик!G254)),"",TEXT(Планировщик!F254,"ДД.ММ.ГГГГ")&amp;" - "&amp;TEXT(Планировщик!G254,"ДД.ММ.ГГГГ")&amp;";"),IF(OR(ISBLANK(Планировщик!I254),ISBLANK(Планировщик!J254)),"",TEXT(Планировщик!I254,"ДД.ММ.ГГГГ")&amp;" - "&amp;TEXT(Планировщик!J254,"ДД.ММ.ГГГГ")&amp;";"),IF(OR(ISBLANK(Планировщик!L254),ISBLANK(Планировщик!M254)),"",TEXT(Планировщик!L254,"ДД.ММ.ГГГГ")&amp;" - "&amp;TEXT(Планировщик!M254,"ДД.ММ.ГГГГ")&amp;";"))</f>
        <v/>
      </c>
      <c r="G269" s="11"/>
      <c r="H269" s="11"/>
      <c r="I269" s="11"/>
      <c r="J269" s="11"/>
    </row>
    <row r="270" spans="1:10" ht="52.5" customHeight="1" x14ac:dyDescent="0.2">
      <c r="A270" s="23" t="str">
        <f>Планировщик!A255</f>
        <v>Участок приготовления и сушки композиций СМП (Сабиз)</v>
      </c>
      <c r="B270" s="28" t="str">
        <f>Планировщик!B255</f>
        <v>Слесарь-ремонтник дежурный 5 разряда</v>
      </c>
      <c r="C270" s="29" t="str">
        <f>Планировщик!C255</f>
        <v xml:space="preserve">Камалов М.Р. </v>
      </c>
      <c r="D270" s="30" t="str">
        <f>Планировщик!D255</f>
        <v>19263</v>
      </c>
      <c r="E270" s="23">
        <f>Планировщик!E255</f>
        <v>35</v>
      </c>
      <c r="F270" s="23" t="str">
        <f>_xlfn.TEXTJOIN(CHAR(10),1,IF(OR(ISBLANK(Планировщик!F255),ISBLANK(Планировщик!G255)),"",TEXT(Планировщик!F255,"ДД.ММ.ГГГГ")&amp;" - "&amp;TEXT(Планировщик!G255,"ДД.ММ.ГГГГ")&amp;";"),IF(OR(ISBLANK(Планировщик!I255),ISBLANK(Планировщик!J255)),"",TEXT(Планировщик!I255,"ДД.ММ.ГГГГ")&amp;" - "&amp;TEXT(Планировщик!J255,"ДД.ММ.ГГГГ")&amp;";"),IF(OR(ISBLANK(Планировщик!L255),ISBLANK(Планировщик!M255)),"",TEXT(Планировщик!L255,"ДД.ММ.ГГГГ")&amp;" - "&amp;TEXT(Планировщик!M255,"ДД.ММ.ГГГГ")&amp;";"))</f>
        <v/>
      </c>
      <c r="G270" s="11"/>
      <c r="H270" s="11"/>
      <c r="I270" s="11"/>
      <c r="J270" s="11"/>
    </row>
    <row r="271" spans="1:10" ht="52.5" customHeight="1" x14ac:dyDescent="0.2">
      <c r="A271" s="23" t="str">
        <f>Планировщик!A256</f>
        <v>Участок приготовления и сушки композиций СМП (Сабиз)</v>
      </c>
      <c r="B271" s="28" t="str">
        <f>Планировщик!B256</f>
        <v>Слесарь-ремонтник дежурный 5 разряда</v>
      </c>
      <c r="C271" s="29" t="str">
        <f>Планировщик!C256</f>
        <v>Брынцев Н.С.</v>
      </c>
      <c r="D271" s="30" t="str">
        <f>Планировщик!D256</f>
        <v>17486</v>
      </c>
      <c r="E271" s="23">
        <f>Планировщик!E256</f>
        <v>35</v>
      </c>
      <c r="F271" s="23" t="str">
        <f>_xlfn.TEXTJOIN(CHAR(10),1,IF(OR(ISBLANK(Планировщик!F256),ISBLANK(Планировщик!G256)),"",TEXT(Планировщик!F256,"ДД.ММ.ГГГГ")&amp;" - "&amp;TEXT(Планировщик!G256,"ДД.ММ.ГГГГ")&amp;";"),IF(OR(ISBLANK(Планировщик!I256),ISBLANK(Планировщик!J256)),"",TEXT(Планировщик!I256,"ДД.ММ.ГГГГ")&amp;" - "&amp;TEXT(Планировщик!J256,"ДД.ММ.ГГГГ")&amp;";"),IF(OR(ISBLANK(Планировщик!L256),ISBLANK(Планировщик!M256)),"",TEXT(Планировщик!L256,"ДД.ММ.ГГГГ")&amp;" - "&amp;TEXT(Планировщик!M256,"ДД.ММ.ГГГГ")&amp;";"))</f>
        <v/>
      </c>
      <c r="G271" s="11"/>
      <c r="H271" s="11"/>
      <c r="I271" s="11"/>
      <c r="J271" s="11"/>
    </row>
    <row r="272" spans="1:10" ht="52.5" customHeight="1" x14ac:dyDescent="0.2">
      <c r="A272" s="23" t="str">
        <f>Планировщик!A257</f>
        <v>Участок приготовления и сушки композиций СМП (Сабиз)</v>
      </c>
      <c r="B272" s="28" t="str">
        <f>Планировщик!B257</f>
        <v>Эл/монтер по ремонту и обслуж. эл/оборудования 6 разряда</v>
      </c>
      <c r="C272" s="29" t="str">
        <f>Планировщик!C257</f>
        <v>Ларионов С.С.</v>
      </c>
      <c r="D272" s="30" t="str">
        <f>Планировщик!D257</f>
        <v>16986</v>
      </c>
      <c r="E272" s="23">
        <f>Планировщик!E257</f>
        <v>35</v>
      </c>
      <c r="F272" s="23" t="str">
        <f>_xlfn.TEXTJOIN(CHAR(10),1,IF(OR(ISBLANK(Планировщик!F257),ISBLANK(Планировщик!G257)),"",TEXT(Планировщик!F257,"ДД.ММ.ГГГГ")&amp;" - "&amp;TEXT(Планировщик!G257,"ДД.ММ.ГГГГ")&amp;";"),IF(OR(ISBLANK(Планировщик!I257),ISBLANK(Планировщик!J257)),"",TEXT(Планировщик!I257,"ДД.ММ.ГГГГ")&amp;" - "&amp;TEXT(Планировщик!J257,"ДД.ММ.ГГГГ")&amp;";"),IF(OR(ISBLANK(Планировщик!L257),ISBLANK(Планировщик!M257)),"",TEXT(Планировщик!L257,"ДД.ММ.ГГГГ")&amp;" - "&amp;TEXT(Планировщик!M257,"ДД.ММ.ГГГГ")&amp;";"))</f>
        <v/>
      </c>
      <c r="G272" s="11"/>
      <c r="H272" s="11"/>
      <c r="I272" s="11"/>
      <c r="J272" s="11"/>
    </row>
    <row r="273" spans="1:10" ht="52.5" customHeight="1" x14ac:dyDescent="0.2">
      <c r="A273" s="23" t="str">
        <f>Планировщик!A258</f>
        <v>Участок приготовления и сушки композиций СМП (Сабиз)</v>
      </c>
      <c r="B273" s="28" t="str">
        <f>Планировщик!B258</f>
        <v>Слесарь по КИПиА (дневной) 7 разряда</v>
      </c>
      <c r="C273" s="29" t="str">
        <f>Планировщик!C258</f>
        <v>Саяхов Ф.Х.</v>
      </c>
      <c r="D273" s="30" t="str">
        <f>Планировщик!D258</f>
        <v>23200</v>
      </c>
      <c r="E273" s="23">
        <f>Планировщик!E258</f>
        <v>35</v>
      </c>
      <c r="F273" s="23" t="str">
        <f>_xlfn.TEXTJOIN(CHAR(10),1,IF(OR(ISBLANK(Планировщик!F258),ISBLANK(Планировщик!G258)),"",TEXT(Планировщик!F258,"ДД.ММ.ГГГГ")&amp;" - "&amp;TEXT(Планировщик!G258,"ДД.ММ.ГГГГ")&amp;";"),IF(OR(ISBLANK(Планировщик!I258),ISBLANK(Планировщик!J258)),"",TEXT(Планировщик!I258,"ДД.ММ.ГГГГ")&amp;" - "&amp;TEXT(Планировщик!J258,"ДД.ММ.ГГГГ")&amp;";"),IF(OR(ISBLANK(Планировщик!L258),ISBLANK(Планировщик!M258)),"",TEXT(Планировщик!L258,"ДД.ММ.ГГГГ")&amp;" - "&amp;TEXT(Планировщик!M258,"ДД.ММ.ГГГГ")&amp;";"))</f>
        <v/>
      </c>
      <c r="G273" s="11"/>
      <c r="H273" s="11"/>
      <c r="I273" s="11"/>
      <c r="J273" s="11"/>
    </row>
    <row r="274" spans="1:10" ht="52.5" customHeight="1" x14ac:dyDescent="0.2">
      <c r="A274" s="23" t="str">
        <f>Планировщик!A259</f>
        <v>Участок приготовления и сушки композиций СМП (Сабиз)</v>
      </c>
      <c r="B274" s="28" t="str">
        <f>Планировщик!B259</f>
        <v>Слесарь по КИПиА(дежурный) 6 разряда</v>
      </c>
      <c r="C274" s="29" t="str">
        <f>Планировщик!C259</f>
        <v>Мубаракшин С.З.</v>
      </c>
      <c r="D274" s="30">
        <f>Планировщик!D259</f>
        <v>18984</v>
      </c>
      <c r="E274" s="23">
        <f>Планировщик!E259</f>
        <v>35</v>
      </c>
      <c r="F274" s="23" t="str">
        <f>_xlfn.TEXTJOIN(CHAR(10),1,IF(OR(ISBLANK(Планировщик!F259),ISBLANK(Планировщик!G259)),"",TEXT(Планировщик!F259,"ДД.ММ.ГГГГ")&amp;" - "&amp;TEXT(Планировщик!G259,"ДД.ММ.ГГГГ")&amp;";"),IF(OR(ISBLANK(Планировщик!I259),ISBLANK(Планировщик!J259)),"",TEXT(Планировщик!I259,"ДД.ММ.ГГГГ")&amp;" - "&amp;TEXT(Планировщик!J259,"ДД.ММ.ГГГГ")&amp;";"),IF(OR(ISBLANK(Планировщик!L259),ISBLANK(Планировщик!M259)),"",TEXT(Планировщик!L259,"ДД.ММ.ГГГГ")&amp;" - "&amp;TEXT(Планировщик!M259,"ДД.ММ.ГГГГ")&amp;";"))</f>
        <v/>
      </c>
      <c r="G274" s="11"/>
      <c r="H274" s="11"/>
      <c r="I274" s="11"/>
      <c r="J274" s="11"/>
    </row>
    <row r="275" spans="1:10" ht="52.5" customHeight="1" x14ac:dyDescent="0.2">
      <c r="A275" s="23" t="str">
        <f>Планировщик!A260</f>
        <v>Участок приготовления и сушки композиций СМП (Сабиз)</v>
      </c>
      <c r="B275" s="28" t="str">
        <f>Планировщик!B260</f>
        <v>Слесарь по КИПиА(дежурный) 6 разряда</v>
      </c>
      <c r="C275" s="29" t="str">
        <f>Планировщик!C260</f>
        <v>Владимиров А.В.</v>
      </c>
      <c r="D275" s="30">
        <f>Планировщик!D260</f>
        <v>859</v>
      </c>
      <c r="E275" s="23">
        <f>Планировщик!E260</f>
        <v>35</v>
      </c>
      <c r="F275" s="23" t="str">
        <f>_xlfn.TEXTJOIN(CHAR(10),1,IF(OR(ISBLANK(Планировщик!F260),ISBLANK(Планировщик!G260)),"",TEXT(Планировщик!F260,"ДД.ММ.ГГГГ")&amp;" - "&amp;TEXT(Планировщик!G260,"ДД.ММ.ГГГГ")&amp;";"),IF(OR(ISBLANK(Планировщик!I260),ISBLANK(Планировщик!J260)),"",TEXT(Планировщик!I260,"ДД.ММ.ГГГГ")&amp;" - "&amp;TEXT(Планировщик!J260,"ДД.ММ.ГГГГ")&amp;";"),IF(OR(ISBLANK(Планировщик!L260),ISBLANK(Планировщик!M260)),"",TEXT(Планировщик!L260,"ДД.ММ.ГГГГ")&amp;" - "&amp;TEXT(Планировщик!M260,"ДД.ММ.ГГГГ")&amp;";"))</f>
        <v/>
      </c>
      <c r="G275" s="11"/>
      <c r="H275" s="11"/>
      <c r="I275" s="11"/>
      <c r="J275" s="11"/>
    </row>
    <row r="276" spans="1:10" ht="52.5" customHeight="1" x14ac:dyDescent="0.2">
      <c r="A276" s="23" t="str">
        <f>Планировщик!A261</f>
        <v>Участок приготовления и сушки композиций СМП (Сабиз)</v>
      </c>
      <c r="B276" s="28" t="str">
        <f>Планировщик!B261</f>
        <v>Слесарь по КИПиА(дежурный) 6 разряда</v>
      </c>
      <c r="C276" s="29" t="str">
        <f>Планировщик!C261</f>
        <v xml:space="preserve"> Волков С.Н. </v>
      </c>
      <c r="D276" s="30" t="str">
        <f>Планировщик!D261</f>
        <v>17053</v>
      </c>
      <c r="E276" s="23">
        <f>Планировщик!E261</f>
        <v>35</v>
      </c>
      <c r="F276" s="23" t="str">
        <f>_xlfn.TEXTJOIN(CHAR(10),1,IF(OR(ISBLANK(Планировщик!F261),ISBLANK(Планировщик!G261)),"",TEXT(Планировщик!F261,"ДД.ММ.ГГГГ")&amp;" - "&amp;TEXT(Планировщик!G261,"ДД.ММ.ГГГГ")&amp;";"),IF(OR(ISBLANK(Планировщик!I261),ISBLANK(Планировщик!J261)),"",TEXT(Планировщик!I261,"ДД.ММ.ГГГГ")&amp;" - "&amp;TEXT(Планировщик!J261,"ДД.ММ.ГГГГ")&amp;";"),IF(OR(ISBLANK(Планировщик!L261),ISBLANK(Планировщик!M261)),"",TEXT(Планировщик!L261,"ДД.ММ.ГГГГ")&amp;" - "&amp;TEXT(Планировщик!M261,"ДД.ММ.ГГГГ")&amp;";"))</f>
        <v/>
      </c>
      <c r="G276" s="11"/>
      <c r="H276" s="11"/>
      <c r="I276" s="11"/>
      <c r="J276" s="11"/>
    </row>
    <row r="277" spans="1:10" ht="52.5" customHeight="1" x14ac:dyDescent="0.2">
      <c r="A277" s="23" t="str">
        <f>Планировщик!A262</f>
        <v>Участок приготовления и сушки композиций СМП (Сабиз)</v>
      </c>
      <c r="B277" s="28" t="str">
        <f>Планировщик!B262</f>
        <v>Слесарь по КИПиА(дежурный) 6 разряда</v>
      </c>
      <c r="C277" s="29" t="str">
        <f>Планировщик!C262</f>
        <v>Офицеров Л.Е.</v>
      </c>
      <c r="D277" s="30" t="str">
        <f>Планировщик!D262</f>
        <v>19011</v>
      </c>
      <c r="E277" s="23">
        <f>Планировщик!E262</f>
        <v>35</v>
      </c>
      <c r="F277" s="23" t="str">
        <f>_xlfn.TEXTJOIN(CHAR(10),1,IF(OR(ISBLANK(Планировщик!F262),ISBLANK(Планировщик!G262)),"",TEXT(Планировщик!F262,"ДД.ММ.ГГГГ")&amp;" - "&amp;TEXT(Планировщик!G262,"ДД.ММ.ГГГГ")&amp;";"),IF(OR(ISBLANK(Планировщик!I262),ISBLANK(Планировщик!J262)),"",TEXT(Планировщик!I262,"ДД.ММ.ГГГГ")&amp;" - "&amp;TEXT(Планировщик!J262,"ДД.ММ.ГГГГ")&amp;";"),IF(OR(ISBLANK(Планировщик!L262),ISBLANK(Планировщик!M262)),"",TEXT(Планировщик!L262,"ДД.ММ.ГГГГ")&amp;" - "&amp;TEXT(Планировщик!M262,"ДД.ММ.ГГГГ")&amp;";"))</f>
        <v/>
      </c>
      <c r="G277" s="11"/>
      <c r="H277" s="11"/>
      <c r="I277" s="11"/>
      <c r="J277" s="11"/>
    </row>
    <row r="278" spans="1:10" ht="52.5" customHeight="1" x14ac:dyDescent="0.2">
      <c r="A278" s="23" t="str">
        <f>Планировщик!A263</f>
        <v>Участок пригот. и сушки композиций СМП на установке NTD</v>
      </c>
      <c r="B278" s="28" t="str">
        <f>Планировщик!B263</f>
        <v>Старший оператор по АСУП 8 разряда</v>
      </c>
      <c r="C278" s="29" t="str">
        <f>Планировщик!C263</f>
        <v xml:space="preserve">Хуснутдинова А.А. </v>
      </c>
      <c r="D278" s="30">
        <f>Планировщик!D263</f>
        <v>14632</v>
      </c>
      <c r="E278" s="23">
        <f>Планировщик!E263</f>
        <v>35</v>
      </c>
      <c r="F278" s="23" t="str">
        <f>_xlfn.TEXTJOIN(CHAR(10),1,IF(OR(ISBLANK(Планировщик!F263),ISBLANK(Планировщик!G263)),"",TEXT(Планировщик!F263,"ДД.ММ.ГГГГ")&amp;" - "&amp;TEXT(Планировщик!G263,"ДД.ММ.ГГГГ")&amp;";"),IF(OR(ISBLANK(Планировщик!I263),ISBLANK(Планировщик!J263)),"",TEXT(Планировщик!I263,"ДД.ММ.ГГГГ")&amp;" - "&amp;TEXT(Планировщик!J263,"ДД.ММ.ГГГГ")&amp;";"),IF(OR(ISBLANK(Планировщик!L263),ISBLANK(Планировщик!M263)),"",TEXT(Планировщик!L263,"ДД.ММ.ГГГГ")&amp;" - "&amp;TEXT(Планировщик!M263,"ДД.ММ.ГГГГ")&amp;";"))</f>
        <v/>
      </c>
      <c r="G278" s="11"/>
      <c r="H278" s="11"/>
      <c r="I278" s="11"/>
      <c r="J278" s="11"/>
    </row>
    <row r="279" spans="1:10" ht="52.5" customHeight="1" x14ac:dyDescent="0.2">
      <c r="A279" s="23" t="str">
        <f>Планировщик!A264</f>
        <v>Участок пригот. и сушки композиций СМП на установке NTD</v>
      </c>
      <c r="B279" s="28" t="str">
        <f>Планировщик!B264</f>
        <v>Старший оператор по АСУП 8 разряда</v>
      </c>
      <c r="C279" s="29" t="str">
        <f>Планировщик!C264</f>
        <v>Ахунзянова Л.Р.</v>
      </c>
      <c r="D279" s="30">
        <f>Планировщик!D264</f>
        <v>14505</v>
      </c>
      <c r="E279" s="23">
        <f>Планировщик!E264</f>
        <v>35</v>
      </c>
      <c r="F279" s="23" t="str">
        <f>_xlfn.TEXTJOIN(CHAR(10),1,IF(OR(ISBLANK(Планировщик!F264),ISBLANK(Планировщик!G264)),"",TEXT(Планировщик!F264,"ДД.ММ.ГГГГ")&amp;" - "&amp;TEXT(Планировщик!G264,"ДД.ММ.ГГГГ")&amp;";"),IF(OR(ISBLANK(Планировщик!I264),ISBLANK(Планировщик!J264)),"",TEXT(Планировщик!I264,"ДД.ММ.ГГГГ")&amp;" - "&amp;TEXT(Планировщик!J264,"ДД.ММ.ГГГГ")&amp;";"),IF(OR(ISBLANK(Планировщик!L264),ISBLANK(Планировщик!M264)),"",TEXT(Планировщик!L264,"ДД.ММ.ГГГГ")&amp;" - "&amp;TEXT(Планировщик!M264,"ДД.ММ.ГГГГ")&amp;";"))</f>
        <v/>
      </c>
      <c r="G279" s="11"/>
      <c r="H279" s="11"/>
      <c r="I279" s="11"/>
      <c r="J279" s="11"/>
    </row>
    <row r="280" spans="1:10" ht="52.5" customHeight="1" x14ac:dyDescent="0.2">
      <c r="A280" s="23" t="str">
        <f>Планировщик!A265</f>
        <v>Участок пригот. и сушки композиций СМП на установке NTD</v>
      </c>
      <c r="B280" s="28" t="str">
        <f>Планировщик!B265</f>
        <v>Старший оператор по АСУП 8 разряда</v>
      </c>
      <c r="C280" s="29" t="str">
        <f>Планировщик!C265</f>
        <v>Гусева В.В.</v>
      </c>
      <c r="D280" s="30" t="str">
        <f>Планировщик!D265</f>
        <v>14281</v>
      </c>
      <c r="E280" s="23">
        <f>Планировщик!E265</f>
        <v>35</v>
      </c>
      <c r="F280" s="23" t="str">
        <f>_xlfn.TEXTJOIN(CHAR(10),1,IF(OR(ISBLANK(Планировщик!F265),ISBLANK(Планировщик!G265)),"",TEXT(Планировщик!F265,"ДД.ММ.ГГГГ")&amp;" - "&amp;TEXT(Планировщик!G265,"ДД.ММ.ГГГГ")&amp;";"),IF(OR(ISBLANK(Планировщик!I265),ISBLANK(Планировщик!J265)),"",TEXT(Планировщик!I265,"ДД.ММ.ГГГГ")&amp;" - "&amp;TEXT(Планировщик!J265,"ДД.ММ.ГГГГ")&amp;";"),IF(OR(ISBLANK(Планировщик!L265),ISBLANK(Планировщик!M265)),"",TEXT(Планировщик!L265,"ДД.ММ.ГГГГ")&amp;" - "&amp;TEXT(Планировщик!M265,"ДД.ММ.ГГГГ")&amp;";"))</f>
        <v/>
      </c>
      <c r="G280" s="11"/>
      <c r="H280" s="11"/>
      <c r="I280" s="11"/>
      <c r="J280" s="11"/>
    </row>
    <row r="281" spans="1:10" ht="52.5" customHeight="1" x14ac:dyDescent="0.2">
      <c r="A281" s="23" t="str">
        <f>Планировщик!A266</f>
        <v>Участок пригот. и сушки композиций СМП на установке NTD</v>
      </c>
      <c r="B281" s="28" t="str">
        <f>Планировщик!B266</f>
        <v>Старший оператор по АСУП 8 разряда</v>
      </c>
      <c r="C281" s="29" t="str">
        <f>Планировщик!C266</f>
        <v xml:space="preserve">Рамаззанова Э.В. </v>
      </c>
      <c r="D281" s="30" t="str">
        <f>Планировщик!D266</f>
        <v>76</v>
      </c>
      <c r="E281" s="23">
        <f>Планировщик!E266</f>
        <v>35</v>
      </c>
      <c r="F281" s="23" t="str">
        <f>_xlfn.TEXTJOIN(CHAR(10),1,IF(OR(ISBLANK(Планировщик!F266),ISBLANK(Планировщик!G266)),"",TEXT(Планировщик!F266,"ДД.ММ.ГГГГ")&amp;" - "&amp;TEXT(Планировщик!G266,"ДД.ММ.ГГГГ")&amp;";"),IF(OR(ISBLANK(Планировщик!I266),ISBLANK(Планировщик!J266)),"",TEXT(Планировщик!I266,"ДД.ММ.ГГГГ")&amp;" - "&amp;TEXT(Планировщик!J266,"ДД.ММ.ГГГГ")&amp;";"),IF(OR(ISBLANK(Планировщик!L266),ISBLANK(Планировщик!M266)),"",TEXT(Планировщик!L266,"ДД.ММ.ГГГГ")&amp;" - "&amp;TEXT(Планировщик!M266,"ДД.ММ.ГГГГ")&amp;";"))</f>
        <v/>
      </c>
      <c r="G281" s="11"/>
      <c r="H281" s="11"/>
      <c r="I281" s="11"/>
      <c r="J281" s="11"/>
    </row>
    <row r="282" spans="1:10" ht="52.5" customHeight="1" x14ac:dyDescent="0.2">
      <c r="A282" s="23" t="str">
        <f>Планировщик!A267</f>
        <v>Участок пригот. и сушки композиций СМП на установке NTD</v>
      </c>
      <c r="B282" s="28" t="str">
        <f>Планировщик!B267</f>
        <v>Оператор по АСУП 6 разряда</v>
      </c>
      <c r="C282" s="29" t="str">
        <f>Планировщик!C267</f>
        <v xml:space="preserve">Гарибзянова Р.Р. </v>
      </c>
      <c r="D282" s="30" t="str">
        <f>Планировщик!D267</f>
        <v>11596</v>
      </c>
      <c r="E282" s="23">
        <f>Планировщик!E267</f>
        <v>35</v>
      </c>
      <c r="F282" s="23" t="str">
        <f>_xlfn.TEXTJOIN(CHAR(10),1,IF(OR(ISBLANK(Планировщик!F267),ISBLANK(Планировщик!G267)),"",TEXT(Планировщик!F267,"ДД.ММ.ГГГГ")&amp;" - "&amp;TEXT(Планировщик!G267,"ДД.ММ.ГГГГ")&amp;";"),IF(OR(ISBLANK(Планировщик!I267),ISBLANK(Планировщик!J267)),"",TEXT(Планировщик!I267,"ДД.ММ.ГГГГ")&amp;" - "&amp;TEXT(Планировщик!J267,"ДД.ММ.ГГГГ")&amp;";"),IF(OR(ISBLANK(Планировщик!L267),ISBLANK(Планировщик!M267)),"",TEXT(Планировщик!L267,"ДД.ММ.ГГГГ")&amp;" - "&amp;TEXT(Планировщик!M267,"ДД.ММ.ГГГГ")&amp;";"))</f>
        <v/>
      </c>
      <c r="G282" s="11"/>
      <c r="H282" s="11"/>
      <c r="I282" s="11"/>
      <c r="J282" s="11"/>
    </row>
    <row r="283" spans="1:10" ht="52.5" customHeight="1" x14ac:dyDescent="0.2">
      <c r="A283" s="23" t="str">
        <f>Планировщик!A268</f>
        <v>Участок пригот. и сушки композиций СМП на установке NTD</v>
      </c>
      <c r="B283" s="28" t="str">
        <f>Планировщик!B268</f>
        <v>Оператор по АСУП 6 разряда</v>
      </c>
      <c r="C283" s="29" t="str">
        <f>Планировщик!C268</f>
        <v xml:space="preserve">Бикбова Л.М. </v>
      </c>
      <c r="D283" s="30" t="str">
        <f>Планировщик!D268</f>
        <v>15174</v>
      </c>
      <c r="E283" s="23">
        <f>Планировщик!E268</f>
        <v>35</v>
      </c>
      <c r="F283" s="23" t="str">
        <f>_xlfn.TEXTJOIN(CHAR(10),1,IF(OR(ISBLANK(Планировщик!F268),ISBLANK(Планировщик!G268)),"",TEXT(Планировщик!F268,"ДД.ММ.ГГГГ")&amp;" - "&amp;TEXT(Планировщик!G268,"ДД.ММ.ГГГГ")&amp;";"),IF(OR(ISBLANK(Планировщик!I268),ISBLANK(Планировщик!J268)),"",TEXT(Планировщик!I268,"ДД.ММ.ГГГГ")&amp;" - "&amp;TEXT(Планировщик!J268,"ДД.ММ.ГГГГ")&amp;";"),IF(OR(ISBLANK(Планировщик!L268),ISBLANK(Планировщик!M268)),"",TEXT(Планировщик!L268,"ДД.ММ.ГГГГ")&amp;" - "&amp;TEXT(Планировщик!M268,"ДД.ММ.ГГГГ")&amp;";"))</f>
        <v/>
      </c>
      <c r="G283" s="11"/>
      <c r="H283" s="11"/>
      <c r="I283" s="11"/>
      <c r="J283" s="11"/>
    </row>
    <row r="284" spans="1:10" ht="52.5" customHeight="1" x14ac:dyDescent="0.2">
      <c r="A284" s="23" t="str">
        <f>Планировщик!A269</f>
        <v>Участок пригот. и сушки композиций СМП на установке NTD</v>
      </c>
      <c r="B284" s="28" t="str">
        <f>Планировщик!B269</f>
        <v>Оператор по АСУП 6 разряда</v>
      </c>
      <c r="C284" s="29" t="str">
        <f>Планировщик!C269</f>
        <v xml:space="preserve">Мачтакова М.С. </v>
      </c>
      <c r="D284" s="30" t="str">
        <f>Планировщик!D269</f>
        <v>12745</v>
      </c>
      <c r="E284" s="23">
        <f>Планировщик!E269</f>
        <v>35</v>
      </c>
      <c r="F284" s="23" t="str">
        <f>_xlfn.TEXTJOIN(CHAR(10),1,IF(OR(ISBLANK(Планировщик!F269),ISBLANK(Планировщик!G269)),"",TEXT(Планировщик!F269,"ДД.ММ.ГГГГ")&amp;" - "&amp;TEXT(Планировщик!G269,"ДД.ММ.ГГГГ")&amp;";"),IF(OR(ISBLANK(Планировщик!I269),ISBLANK(Планировщик!J269)),"",TEXT(Планировщик!I269,"ДД.ММ.ГГГГ")&amp;" - "&amp;TEXT(Планировщик!J269,"ДД.ММ.ГГГГ")&amp;";"),IF(OR(ISBLANK(Планировщик!L269),ISBLANK(Планировщик!M269)),"",TEXT(Планировщик!L269,"ДД.ММ.ГГГГ")&amp;" - "&amp;TEXT(Планировщик!M269,"ДД.ММ.ГГГГ")&amp;";"))</f>
        <v/>
      </c>
      <c r="G284" s="11"/>
      <c r="H284" s="11"/>
      <c r="I284" s="11"/>
      <c r="J284" s="11"/>
    </row>
    <row r="285" spans="1:10" ht="52.5" customHeight="1" x14ac:dyDescent="0.2">
      <c r="A285" s="23" t="str">
        <f>Планировщик!A270</f>
        <v>Участок пригот. и сушки композиций СМП на установке NTD</v>
      </c>
      <c r="B285" s="28" t="str">
        <f>Планировщик!B270</f>
        <v>Оператор по АСУП 6 разряда</v>
      </c>
      <c r="C285" s="29" t="str">
        <f>Планировщик!C270</f>
        <v xml:space="preserve">Посадская И.Н. </v>
      </c>
      <c r="D285" s="30" t="str">
        <f>Планировщик!D270</f>
        <v>10634</v>
      </c>
      <c r="E285" s="23">
        <f>Планировщик!E270</f>
        <v>35</v>
      </c>
      <c r="F285" s="23" t="str">
        <f>_xlfn.TEXTJOIN(CHAR(10),1,IF(OR(ISBLANK(Планировщик!F270),ISBLANK(Планировщик!G270)),"",TEXT(Планировщик!F270,"ДД.ММ.ГГГГ")&amp;" - "&amp;TEXT(Планировщик!G270,"ДД.ММ.ГГГГ")&amp;";"),IF(OR(ISBLANK(Планировщик!I270),ISBLANK(Планировщик!J270)),"",TEXT(Планировщик!I270,"ДД.ММ.ГГГГ")&amp;" - "&amp;TEXT(Планировщик!J270,"ДД.ММ.ГГГГ")&amp;";"),IF(OR(ISBLANK(Планировщик!L270),ISBLANK(Планировщик!M270)),"",TEXT(Планировщик!L270,"ДД.ММ.ГГГГ")&amp;" - "&amp;TEXT(Планировщик!M270,"ДД.ММ.ГГГГ")&amp;";"))</f>
        <v/>
      </c>
      <c r="G285" s="11"/>
      <c r="H285" s="11"/>
      <c r="I285" s="11"/>
      <c r="J285" s="11"/>
    </row>
    <row r="286" spans="1:10" ht="52.5" customHeight="1" x14ac:dyDescent="0.2">
      <c r="A286" s="23" t="str">
        <f>Планировщик!A271</f>
        <v>Участок пригот. и сушки композиций СМП на установке NTD</v>
      </c>
      <c r="B286" s="28" t="str">
        <f>Планировщик!B271</f>
        <v>Аппаратчик смешивания 4 разряда</v>
      </c>
      <c r="C286" s="29" t="str">
        <f>Планировщик!C271</f>
        <v>Лугаманова Л.В.</v>
      </c>
      <c r="D286" s="30" t="str">
        <f>Планировщик!D271</f>
        <v>23349</v>
      </c>
      <c r="E286" s="23">
        <f>Планировщик!E271</f>
        <v>35</v>
      </c>
      <c r="F286" s="23" t="str">
        <f>_xlfn.TEXTJOIN(CHAR(10),1,IF(OR(ISBLANK(Планировщик!F271),ISBLANK(Планировщик!G271)),"",TEXT(Планировщик!F271,"ДД.ММ.ГГГГ")&amp;" - "&amp;TEXT(Планировщик!G271,"ДД.ММ.ГГГГ")&amp;";"),IF(OR(ISBLANK(Планировщик!I271),ISBLANK(Планировщик!J271)),"",TEXT(Планировщик!I271,"ДД.ММ.ГГГГ")&amp;" - "&amp;TEXT(Планировщик!J271,"ДД.ММ.ГГГГ")&amp;";"),IF(OR(ISBLANK(Планировщик!L271),ISBLANK(Планировщик!M271)),"",TEXT(Планировщик!L271,"ДД.ММ.ГГГГ")&amp;" - "&amp;TEXT(Планировщик!M271,"ДД.ММ.ГГГГ")&amp;";"))</f>
        <v/>
      </c>
      <c r="G286" s="11"/>
      <c r="H286" s="11"/>
      <c r="I286" s="11"/>
      <c r="J286" s="11"/>
    </row>
    <row r="287" spans="1:10" ht="52.5" customHeight="1" x14ac:dyDescent="0.2">
      <c r="A287" s="23" t="str">
        <f>Планировщик!A272</f>
        <v>Участок пригот. и сушки композиций СМП на установке NTD</v>
      </c>
      <c r="B287" s="28" t="str">
        <f>Планировщик!B272</f>
        <v>Аппаратчик смешивания 4 разряда</v>
      </c>
      <c r="C287" s="29" t="str">
        <f>Планировщик!C272</f>
        <v>Жекова Е.В.</v>
      </c>
      <c r="D287" s="30" t="str">
        <f>Планировщик!D272</f>
        <v>23292</v>
      </c>
      <c r="E287" s="23">
        <f>Планировщик!E272</f>
        <v>35</v>
      </c>
      <c r="F287" s="23" t="str">
        <f>_xlfn.TEXTJOIN(CHAR(10),1,IF(OR(ISBLANK(Планировщик!F272),ISBLANK(Планировщик!G272)),"",TEXT(Планировщик!F272,"ДД.ММ.ГГГГ")&amp;" - "&amp;TEXT(Планировщик!G272,"ДД.ММ.ГГГГ")&amp;";"),IF(OR(ISBLANK(Планировщик!I272),ISBLANK(Планировщик!J272)),"",TEXT(Планировщик!I272,"ДД.ММ.ГГГГ")&amp;" - "&amp;TEXT(Планировщик!J272,"ДД.ММ.ГГГГ")&amp;";"),IF(OR(ISBLANK(Планировщик!L272),ISBLANK(Планировщик!M272)),"",TEXT(Планировщик!L272,"ДД.ММ.ГГГГ")&amp;" - "&amp;TEXT(Планировщик!M272,"ДД.ММ.ГГГГ")&amp;";"))</f>
        <v/>
      </c>
      <c r="G287" s="11"/>
      <c r="H287" s="11"/>
      <c r="I287" s="11"/>
      <c r="J287" s="11"/>
    </row>
    <row r="288" spans="1:10" ht="52.5" customHeight="1" x14ac:dyDescent="0.2">
      <c r="A288" s="23" t="str">
        <f>Планировщик!A273</f>
        <v>Участок пригот. и сушки композиций СМП на установке NTD</v>
      </c>
      <c r="B288" s="28" t="str">
        <f>Планировщик!B273</f>
        <v>Аппаратчик смешивания 4 разряда</v>
      </c>
      <c r="C288" s="29" t="str">
        <f>Планировщик!C273</f>
        <v>Колсанова Е.И.</v>
      </c>
      <c r="D288" s="30" t="str">
        <f>Планировщик!D273</f>
        <v>12213</v>
      </c>
      <c r="E288" s="23">
        <f>Планировщик!E273</f>
        <v>35</v>
      </c>
      <c r="F288" s="23" t="str">
        <f>_xlfn.TEXTJOIN(CHAR(10),1,IF(OR(ISBLANK(Планировщик!F273),ISBLANK(Планировщик!G273)),"",TEXT(Планировщик!F273,"ДД.ММ.ГГГГ")&amp;" - "&amp;TEXT(Планировщик!G273,"ДД.ММ.ГГГГ")&amp;";"),IF(OR(ISBLANK(Планировщик!I273),ISBLANK(Планировщик!J273)),"",TEXT(Планировщик!I273,"ДД.ММ.ГГГГ")&amp;" - "&amp;TEXT(Планировщик!J273,"ДД.ММ.ГГГГ")&amp;";"),IF(OR(ISBLANK(Планировщик!L273),ISBLANK(Планировщик!M273)),"",TEXT(Планировщик!L273,"ДД.ММ.ГГГГ")&amp;" - "&amp;TEXT(Планировщик!M273,"ДД.ММ.ГГГГ")&amp;";"))</f>
        <v/>
      </c>
      <c r="G288" s="11"/>
      <c r="H288" s="11"/>
      <c r="I288" s="11"/>
      <c r="J288" s="11"/>
    </row>
    <row r="289" spans="1:10" ht="52.5" customHeight="1" x14ac:dyDescent="0.2">
      <c r="A289" s="23" t="str">
        <f>Планировщик!A274</f>
        <v>Участок пригот. и сушки композиций СМП на установке NTD</v>
      </c>
      <c r="B289" s="28" t="str">
        <f>Планировщик!B274</f>
        <v>Аппаратчик смешивания 4 разряда</v>
      </c>
      <c r="C289" s="29" t="str">
        <f>Планировщик!C274</f>
        <v>Петрова Н.А.</v>
      </c>
      <c r="D289" s="30" t="str">
        <f>Планировщик!D274</f>
        <v>10885</v>
      </c>
      <c r="E289" s="23">
        <f>Планировщик!E274</f>
        <v>35</v>
      </c>
      <c r="F289" s="23" t="str">
        <f>_xlfn.TEXTJOIN(CHAR(10),1,IF(OR(ISBLANK(Планировщик!F274),ISBLANK(Планировщик!G274)),"",TEXT(Планировщик!F274,"ДД.ММ.ГГГГ")&amp;" - "&amp;TEXT(Планировщик!G274,"ДД.ММ.ГГГГ")&amp;";"),IF(OR(ISBLANK(Планировщик!I274),ISBLANK(Планировщик!J274)),"",TEXT(Планировщик!I274,"ДД.ММ.ГГГГ")&amp;" - "&amp;TEXT(Планировщик!J274,"ДД.ММ.ГГГГ")&amp;";"),IF(OR(ISBLANK(Планировщик!L274),ISBLANK(Планировщик!M274)),"",TEXT(Планировщик!L274,"ДД.ММ.ГГГГ")&amp;" - "&amp;TEXT(Планировщик!M274,"ДД.ММ.ГГГГ")&amp;";"))</f>
        <v/>
      </c>
      <c r="G289" s="11"/>
      <c r="H289" s="11"/>
      <c r="I289" s="11"/>
      <c r="J289" s="11"/>
    </row>
    <row r="290" spans="1:10" ht="52.5" customHeight="1" x14ac:dyDescent="0.2">
      <c r="A290" s="23" t="str">
        <f>Планировщик!A275</f>
        <v>Участок пригот. и сушки композиций СМП на установке NTD</v>
      </c>
      <c r="B290" s="28" t="str">
        <f>Планировщик!B275</f>
        <v>Аппаратчик смешивания 4 разряда</v>
      </c>
      <c r="C290" s="29" t="str">
        <f>Планировщик!C275</f>
        <v>Тухбатуллина Н.З.</v>
      </c>
      <c r="D290" s="30" t="str">
        <f>Планировщик!D275</f>
        <v>23129</v>
      </c>
      <c r="E290" s="23">
        <f>Планировщик!E275</f>
        <v>35</v>
      </c>
      <c r="F290" s="23" t="str">
        <f>_xlfn.TEXTJOIN(CHAR(10),1,IF(OR(ISBLANK(Планировщик!F275),ISBLANK(Планировщик!G275)),"",TEXT(Планировщик!F275,"ДД.ММ.ГГГГ")&amp;" - "&amp;TEXT(Планировщик!G275,"ДД.ММ.ГГГГ")&amp;";"),IF(OR(ISBLANK(Планировщик!I275),ISBLANK(Планировщик!J275)),"",TEXT(Планировщик!I275,"ДД.ММ.ГГГГ")&amp;" - "&amp;TEXT(Планировщик!J275,"ДД.ММ.ГГГГ")&amp;";"),IF(OR(ISBLANK(Планировщик!L275),ISBLANK(Планировщик!M275)),"",TEXT(Планировщик!L275,"ДД.ММ.ГГГГ")&amp;" - "&amp;TEXT(Планировщик!M275,"ДД.ММ.ГГГГ")&amp;";"))</f>
        <v/>
      </c>
      <c r="G290" s="11"/>
      <c r="H290" s="11"/>
      <c r="I290" s="11"/>
      <c r="J290" s="11"/>
    </row>
    <row r="291" spans="1:10" ht="52.5" customHeight="1" x14ac:dyDescent="0.2">
      <c r="A291" s="23" t="str">
        <f>Планировщик!A276</f>
        <v>Участок пригот. и сушки композиций СМП на установке NTD</v>
      </c>
      <c r="B291" s="28" t="str">
        <f>Планировщик!B276</f>
        <v>Аппаратчик смешивания 4 разряда</v>
      </c>
      <c r="C291" s="29" t="str">
        <f>Планировщик!C276</f>
        <v xml:space="preserve">Капралова О.Н. </v>
      </c>
      <c r="D291" s="30" t="str">
        <f>Планировщик!D276</f>
        <v>10297</v>
      </c>
      <c r="E291" s="23">
        <f>Планировщик!E276</f>
        <v>35</v>
      </c>
      <c r="F291" s="23" t="str">
        <f>_xlfn.TEXTJOIN(CHAR(10),1,IF(OR(ISBLANK(Планировщик!F276),ISBLANK(Планировщик!G276)),"",TEXT(Планировщик!F276,"ДД.ММ.ГГГГ")&amp;" - "&amp;TEXT(Планировщик!G276,"ДД.ММ.ГГГГ")&amp;";"),IF(OR(ISBLANK(Планировщик!I276),ISBLANK(Планировщик!J276)),"",TEXT(Планировщик!I276,"ДД.ММ.ГГГГ")&amp;" - "&amp;TEXT(Планировщик!J276,"ДД.ММ.ГГГГ")&amp;";"),IF(OR(ISBLANK(Планировщик!L276),ISBLANK(Планировщик!M276)),"",TEXT(Планировщик!L276,"ДД.ММ.ГГГГ")&amp;" - "&amp;TEXT(Планировщик!M276,"ДД.ММ.ГГГГ")&amp;";"))</f>
        <v/>
      </c>
      <c r="G291" s="11"/>
      <c r="H291" s="11"/>
      <c r="I291" s="11"/>
      <c r="J291" s="11"/>
    </row>
    <row r="292" spans="1:10" ht="52.5" customHeight="1" x14ac:dyDescent="0.2">
      <c r="A292" s="23" t="str">
        <f>Планировщик!A277</f>
        <v>Участок пригот. и сушки композиций СМП на установке NTD</v>
      </c>
      <c r="B292" s="28" t="str">
        <f>Планировщик!B277</f>
        <v>Аппаратчик смешивания 4 разряда</v>
      </c>
      <c r="C292" s="29" t="str">
        <f>Планировщик!C277</f>
        <v>Кашаева Р.Р.</v>
      </c>
      <c r="D292" s="30" t="str">
        <f>Планировщик!D277</f>
        <v>17700</v>
      </c>
      <c r="E292" s="23">
        <f>Планировщик!E277</f>
        <v>35</v>
      </c>
      <c r="F292" s="23" t="str">
        <f>_xlfn.TEXTJOIN(CHAR(10),1,IF(OR(ISBLANK(Планировщик!F277),ISBLANK(Планировщик!G277)),"",TEXT(Планировщик!F277,"ДД.ММ.ГГГГ")&amp;" - "&amp;TEXT(Планировщик!G277,"ДД.ММ.ГГГГ")&amp;";"),IF(OR(ISBLANK(Планировщик!I277),ISBLANK(Планировщик!J277)),"",TEXT(Планировщик!I277,"ДД.ММ.ГГГГ")&amp;" - "&amp;TEXT(Планировщик!J277,"ДД.ММ.ГГГГ")&amp;";"),IF(OR(ISBLANK(Планировщик!L277),ISBLANK(Планировщик!M277)),"",TEXT(Планировщик!L277,"ДД.ММ.ГГГГ")&amp;" - "&amp;TEXT(Планировщик!M277,"ДД.ММ.ГГГГ")&amp;";"))</f>
        <v/>
      </c>
      <c r="G292" s="11"/>
      <c r="H292" s="11"/>
      <c r="I292" s="11"/>
      <c r="J292" s="11"/>
    </row>
    <row r="293" spans="1:10" ht="52.5" customHeight="1" x14ac:dyDescent="0.2">
      <c r="A293" s="23" t="str">
        <f>Планировщик!A278</f>
        <v>Участок пригот. и сушки композиций СМП на установке NTD</v>
      </c>
      <c r="B293" s="28" t="str">
        <f>Планировщик!B278</f>
        <v>Аппаратчик смешивания 4 разряда</v>
      </c>
      <c r="C293" s="29" t="str">
        <f>Планировщик!C278</f>
        <v>Чурикова М. К.</v>
      </c>
      <c r="D293" s="30" t="str">
        <f>Планировщик!D278</f>
        <v>15694</v>
      </c>
      <c r="E293" s="23">
        <f>Планировщик!E278</f>
        <v>35</v>
      </c>
      <c r="F293" s="23" t="str">
        <f>_xlfn.TEXTJOIN(CHAR(10),1,IF(OR(ISBLANK(Планировщик!F278),ISBLANK(Планировщик!G278)),"",TEXT(Планировщик!F278,"ДД.ММ.ГГГГ")&amp;" - "&amp;TEXT(Планировщик!G278,"ДД.ММ.ГГГГ")&amp;";"),IF(OR(ISBLANK(Планировщик!I278),ISBLANK(Планировщик!J278)),"",TEXT(Планировщик!I278,"ДД.ММ.ГГГГ")&amp;" - "&amp;TEXT(Планировщик!J278,"ДД.ММ.ГГГГ")&amp;";"),IF(OR(ISBLANK(Планировщик!L278),ISBLANK(Планировщик!M278)),"",TEXT(Планировщик!L278,"ДД.ММ.ГГГГ")&amp;" - "&amp;TEXT(Планировщик!M278,"ДД.ММ.ГГГГ")&amp;";"))</f>
        <v/>
      </c>
      <c r="G293" s="11"/>
      <c r="H293" s="11"/>
      <c r="I293" s="11"/>
      <c r="J293" s="11"/>
    </row>
    <row r="294" spans="1:10" ht="52.5" customHeight="1" x14ac:dyDescent="0.2">
      <c r="A294" s="23" t="str">
        <f>Планировщик!A279</f>
        <v>Участок пригот. и сушки композиций СМП на установке NTD</v>
      </c>
      <c r="B294" s="28" t="str">
        <f>Планировщик!B279</f>
        <v>Аппаратчик смешивания 4 разряда</v>
      </c>
      <c r="C294" s="29" t="str">
        <f>Планировщик!C279</f>
        <v>Шайдуллина М.С.</v>
      </c>
      <c r="D294" s="30">
        <f>Планировщик!D279</f>
        <v>17577</v>
      </c>
      <c r="E294" s="23">
        <f>Планировщик!E279</f>
        <v>35</v>
      </c>
      <c r="F294" s="23" t="str">
        <f>_xlfn.TEXTJOIN(CHAR(10),1,IF(OR(ISBLANK(Планировщик!F279),ISBLANK(Планировщик!G279)),"",TEXT(Планировщик!F279,"ДД.ММ.ГГГГ")&amp;" - "&amp;TEXT(Планировщик!G279,"ДД.ММ.ГГГГ")&amp;";"),IF(OR(ISBLANK(Планировщик!I279),ISBLANK(Планировщик!J279)),"",TEXT(Планировщик!I279,"ДД.ММ.ГГГГ")&amp;" - "&amp;TEXT(Планировщик!J279,"ДД.ММ.ГГГГ")&amp;";"),IF(OR(ISBLANK(Планировщик!L279),ISBLANK(Планировщик!M279)),"",TEXT(Планировщик!L279,"ДД.ММ.ГГГГ")&amp;" - "&amp;TEXT(Планировщик!M279,"ДД.ММ.ГГГГ")&amp;";"))</f>
        <v/>
      </c>
      <c r="G294" s="11"/>
      <c r="H294" s="11"/>
      <c r="I294" s="11"/>
      <c r="J294" s="11"/>
    </row>
    <row r="295" spans="1:10" ht="52.5" customHeight="1" x14ac:dyDescent="0.2">
      <c r="A295" s="23" t="str">
        <f>Планировщик!A280</f>
        <v>Участок пригот. и сушки композиций СМП на установке NTD</v>
      </c>
      <c r="B295" s="28" t="str">
        <f>Планировщик!B280</f>
        <v>Аппаратчик смешивания 4 разряда</v>
      </c>
      <c r="C295" s="29" t="str">
        <f>Планировщик!C280</f>
        <v>Нурмиева Г.М.</v>
      </c>
      <c r="D295" s="30">
        <f>Планировщик!D280</f>
        <v>11636</v>
      </c>
      <c r="E295" s="23">
        <f>Планировщик!E280</f>
        <v>35</v>
      </c>
      <c r="F295" s="23" t="str">
        <f>_xlfn.TEXTJOIN(CHAR(10),1,IF(OR(ISBLANK(Планировщик!F280),ISBLANK(Планировщик!G280)),"",TEXT(Планировщик!F280,"ДД.ММ.ГГГГ")&amp;" - "&amp;TEXT(Планировщик!G280,"ДД.ММ.ГГГГ")&amp;";"),IF(OR(ISBLANK(Планировщик!I280),ISBLANK(Планировщик!J280)),"",TEXT(Планировщик!I280,"ДД.ММ.ГГГГ")&amp;" - "&amp;TEXT(Планировщик!J280,"ДД.ММ.ГГГГ")&amp;";"),IF(OR(ISBLANK(Планировщик!L280),ISBLANK(Планировщик!M280)),"",TEXT(Планировщик!L280,"ДД.ММ.ГГГГ")&amp;" - "&amp;TEXT(Планировщик!M280,"ДД.ММ.ГГГГ")&amp;";"))</f>
        <v/>
      </c>
      <c r="G295" s="11"/>
      <c r="H295" s="11"/>
      <c r="I295" s="11"/>
      <c r="J295" s="11"/>
    </row>
    <row r="296" spans="1:10" ht="52.5" customHeight="1" x14ac:dyDescent="0.2">
      <c r="A296" s="23" t="str">
        <f>Планировщик!A281</f>
        <v>Участок пригот. и сушки композиций СМП на установке NTD</v>
      </c>
      <c r="B296" s="28" t="str">
        <f>Планировщик!B281</f>
        <v>Аппаратчик смешивания 4 разряда</v>
      </c>
      <c r="C296" s="29" t="str">
        <f>Планировщик!C281</f>
        <v>Сафина З.Х.</v>
      </c>
      <c r="D296" s="30">
        <f>Планировщик!D281</f>
        <v>10962</v>
      </c>
      <c r="E296" s="23">
        <f>Планировщик!E281</f>
        <v>35</v>
      </c>
      <c r="F296" s="23" t="str">
        <f>_xlfn.TEXTJOIN(CHAR(10),1,IF(OR(ISBLANK(Планировщик!F281),ISBLANK(Планировщик!G281)),"",TEXT(Планировщик!F281,"ДД.ММ.ГГГГ")&amp;" - "&amp;TEXT(Планировщик!G281,"ДД.ММ.ГГГГ")&amp;";"),IF(OR(ISBLANK(Планировщик!I281),ISBLANK(Планировщик!J281)),"",TEXT(Планировщик!I281,"ДД.ММ.ГГГГ")&amp;" - "&amp;TEXT(Планировщик!J281,"ДД.ММ.ГГГГ")&amp;";"),IF(OR(ISBLANK(Планировщик!L281),ISBLANK(Планировщик!M281)),"",TEXT(Планировщик!L281,"ДД.ММ.ГГГГ")&amp;" - "&amp;TEXT(Планировщик!M281,"ДД.ММ.ГГГГ")&amp;";"))</f>
        <v/>
      </c>
      <c r="G296" s="11"/>
      <c r="H296" s="11"/>
      <c r="I296" s="11"/>
      <c r="J296" s="11"/>
    </row>
    <row r="297" spans="1:10" ht="52.5" customHeight="1" x14ac:dyDescent="0.2">
      <c r="A297" s="23" t="str">
        <f>Планировщик!A282</f>
        <v>Участок пригот. и сушки композиций СМП на установке NTD</v>
      </c>
      <c r="B297" s="28" t="str">
        <f>Планировщик!B282</f>
        <v>Аппаратчик смешивания 4 разряда</v>
      </c>
      <c r="C297" s="29" t="str">
        <f>Планировщик!C282</f>
        <v xml:space="preserve">Себелева Т.А. </v>
      </c>
      <c r="D297" s="30">
        <f>Планировщик!D282</f>
        <v>22829</v>
      </c>
      <c r="E297" s="23">
        <f>Планировщик!E282</f>
        <v>35</v>
      </c>
      <c r="F297" s="23" t="str">
        <f>_xlfn.TEXTJOIN(CHAR(10),1,IF(OR(ISBLANK(Планировщик!F282),ISBLANK(Планировщик!G282)),"",TEXT(Планировщик!F282,"ДД.ММ.ГГГГ")&amp;" - "&amp;TEXT(Планировщик!G282,"ДД.ММ.ГГГГ")&amp;";"),IF(OR(ISBLANK(Планировщик!I282),ISBLANK(Планировщик!J282)),"",TEXT(Планировщик!I282,"ДД.ММ.ГГГГ")&amp;" - "&amp;TEXT(Планировщик!J282,"ДД.ММ.ГГГГ")&amp;";"),IF(OR(ISBLANK(Планировщик!L282),ISBLANK(Планировщик!M282)),"",TEXT(Планировщик!L282,"ДД.ММ.ГГГГ")&amp;" - "&amp;TEXT(Планировщик!M282,"ДД.ММ.ГГГГ")&amp;";"))</f>
        <v/>
      </c>
      <c r="G297" s="11"/>
      <c r="H297" s="11"/>
      <c r="I297" s="11"/>
      <c r="J297" s="11"/>
    </row>
    <row r="298" spans="1:10" ht="52.5" customHeight="1" x14ac:dyDescent="0.2">
      <c r="A298" s="23" t="str">
        <f>Планировщик!A283</f>
        <v>Участок пригот. и сушки композиций СМП на установке NTD</v>
      </c>
      <c r="B298" s="28" t="str">
        <f>Планировщик!B283</f>
        <v>Аппаратчик смешивания 4 разряда</v>
      </c>
      <c r="C298" s="29" t="str">
        <f>Планировщик!C283</f>
        <v>Хайруллина Р.З.</v>
      </c>
      <c r="D298" s="30">
        <f>Планировщик!D283</f>
        <v>22309</v>
      </c>
      <c r="E298" s="23">
        <f>Планировщик!E283</f>
        <v>35</v>
      </c>
      <c r="F298" s="23" t="str">
        <f>_xlfn.TEXTJOIN(CHAR(10),1,IF(OR(ISBLANK(Планировщик!F283),ISBLANK(Планировщик!G283)),"",TEXT(Планировщик!F283,"ДД.ММ.ГГГГ")&amp;" - "&amp;TEXT(Планировщик!G283,"ДД.ММ.ГГГГ")&amp;";"),IF(OR(ISBLANK(Планировщик!I283),ISBLANK(Планировщик!J283)),"",TEXT(Планировщик!I283,"ДД.ММ.ГГГГ")&amp;" - "&amp;TEXT(Планировщик!J283,"ДД.ММ.ГГГГ")&amp;";"),IF(OR(ISBLANK(Планировщик!L283),ISBLANK(Планировщик!M283)),"",TEXT(Планировщик!L283,"ДД.ММ.ГГГГ")&amp;" - "&amp;TEXT(Планировщик!M283,"ДД.ММ.ГГГГ")&amp;";"))</f>
        <v/>
      </c>
      <c r="G298" s="11"/>
      <c r="H298" s="11"/>
      <c r="I298" s="11"/>
      <c r="J298" s="11"/>
    </row>
    <row r="299" spans="1:10" ht="52.5" customHeight="1" x14ac:dyDescent="0.2">
      <c r="A299" s="23" t="str">
        <f>Планировщик!A284</f>
        <v>Участок пригот. и сушки композиций СМП на установке NTD</v>
      </c>
      <c r="B299" s="28" t="str">
        <f>Планировщик!B284</f>
        <v>Аппаратчик смешивания 4 разряда</v>
      </c>
      <c r="C299" s="29" t="str">
        <f>Планировщик!C284</f>
        <v>Ахметзянова А.Р.</v>
      </c>
      <c r="D299" s="30">
        <f>Планировщик!D284</f>
        <v>23420</v>
      </c>
      <c r="E299" s="23">
        <f>Планировщик!E284</f>
        <v>35</v>
      </c>
      <c r="F299" s="23" t="str">
        <f>_xlfn.TEXTJOIN(CHAR(10),1,IF(OR(ISBLANK(Планировщик!F284),ISBLANK(Планировщик!G284)),"",TEXT(Планировщик!F284,"ДД.ММ.ГГГГ")&amp;" - "&amp;TEXT(Планировщик!G284,"ДД.ММ.ГГГГ")&amp;";"),IF(OR(ISBLANK(Планировщик!I284),ISBLANK(Планировщик!J284)),"",TEXT(Планировщик!I284,"ДД.ММ.ГГГГ")&amp;" - "&amp;TEXT(Планировщик!J284,"ДД.ММ.ГГГГ")&amp;";"),IF(OR(ISBLANK(Планировщик!L284),ISBLANK(Планировщик!M284)),"",TEXT(Планировщик!L284,"ДД.ММ.ГГГГ")&amp;" - "&amp;TEXT(Планировщик!M284,"ДД.ММ.ГГГГ")&amp;";"))</f>
        <v/>
      </c>
      <c r="G299" s="11"/>
      <c r="H299" s="11"/>
      <c r="I299" s="11"/>
      <c r="J299" s="11"/>
    </row>
    <row r="300" spans="1:10" ht="52.5" customHeight="1" x14ac:dyDescent="0.2">
      <c r="A300" s="23" t="str">
        <f>Планировщик!A285</f>
        <v>Участок пригот. и сушки композиций СМП на установке NTD</v>
      </c>
      <c r="B300" s="28" t="str">
        <f>Планировщик!B285</f>
        <v>Аппаратчик смешивания 4 разряда</v>
      </c>
      <c r="C300" s="29" t="str">
        <f>Планировщик!C285</f>
        <v>Фролова Т.В.</v>
      </c>
      <c r="D300" s="30" t="str">
        <f>Планировщик!D285</f>
        <v>11314</v>
      </c>
      <c r="E300" s="23">
        <f>Планировщик!E285</f>
        <v>35</v>
      </c>
      <c r="F300" s="23" t="str">
        <f>_xlfn.TEXTJOIN(CHAR(10),1,IF(OR(ISBLANK(Планировщик!F285),ISBLANK(Планировщик!G285)),"",TEXT(Планировщик!F285,"ДД.ММ.ГГГГ")&amp;" - "&amp;TEXT(Планировщик!G285,"ДД.ММ.ГГГГ")&amp;";"),IF(OR(ISBLANK(Планировщик!I285),ISBLANK(Планировщик!J285)),"",TEXT(Планировщик!I285,"ДД.ММ.ГГГГ")&amp;" - "&amp;TEXT(Планировщик!J285,"ДД.ММ.ГГГГ")&amp;";"),IF(OR(ISBLANK(Планировщик!L285),ISBLANK(Планировщик!M285)),"",TEXT(Планировщик!L285,"ДД.ММ.ГГГГ")&amp;" - "&amp;TEXT(Планировщик!M285,"ДД.ММ.ГГГГ")&amp;";"))</f>
        <v/>
      </c>
      <c r="G300" s="11"/>
      <c r="H300" s="11"/>
      <c r="I300" s="11"/>
      <c r="J300" s="11"/>
    </row>
    <row r="301" spans="1:10" ht="52.5" customHeight="1" x14ac:dyDescent="0.2">
      <c r="A301" s="23" t="str">
        <f>Планировщик!A286</f>
        <v>Участок пригот. и сушки композиций СМП на установке NTD</v>
      </c>
      <c r="B301" s="28" t="str">
        <f>Планировщик!B286</f>
        <v>Аппаратчик смешивания 4 разряда</v>
      </c>
      <c r="C301" s="29" t="str">
        <f>Планировщик!C286</f>
        <v>Чирская Н.В.</v>
      </c>
      <c r="D301" s="30">
        <f>Планировщик!D286</f>
        <v>23300</v>
      </c>
      <c r="E301" s="23">
        <f>Планировщик!E286</f>
        <v>35</v>
      </c>
      <c r="F301" s="23" t="str">
        <f>_xlfn.TEXTJOIN(CHAR(10),1,IF(OR(ISBLANK(Планировщик!F286),ISBLANK(Планировщик!G286)),"",TEXT(Планировщик!F286,"ДД.ММ.ГГГГ")&amp;" - "&amp;TEXT(Планировщик!G286,"ДД.ММ.ГГГГ")&amp;";"),IF(OR(ISBLANK(Планировщик!I286),ISBLANK(Планировщик!J286)),"",TEXT(Планировщик!I286,"ДД.ММ.ГГГГ")&amp;" - "&amp;TEXT(Планировщик!J286,"ДД.ММ.ГГГГ")&amp;";"),IF(OR(ISBLANK(Планировщик!L286),ISBLANK(Планировщик!M286)),"",TEXT(Планировщик!L286,"ДД.ММ.ГГГГ")&amp;" - "&amp;TEXT(Планировщик!M286,"ДД.ММ.ГГГГ")&amp;";"))</f>
        <v/>
      </c>
      <c r="G301" s="11"/>
      <c r="H301" s="11"/>
      <c r="I301" s="11"/>
      <c r="J301" s="11"/>
    </row>
    <row r="302" spans="1:10" ht="52.5" customHeight="1" x14ac:dyDescent="0.2">
      <c r="A302" s="23" t="str">
        <f>Планировщик!A287</f>
        <v>Участок пригот. и сушки композиций СМП на установке NTD</v>
      </c>
      <c r="B302" s="28" t="str">
        <f>Планировщик!B287</f>
        <v>Аппаратчик смешивания 4В разряда</v>
      </c>
      <c r="C302" s="29" t="str">
        <f>Планировщик!C287</f>
        <v>Баязитов М.Г.</v>
      </c>
      <c r="D302" s="30">
        <f>Планировщик!D287</f>
        <v>23446</v>
      </c>
      <c r="E302" s="23">
        <f>Планировщик!E287</f>
        <v>35</v>
      </c>
      <c r="F302" s="23" t="str">
        <f>_xlfn.TEXTJOIN(CHAR(10),1,IF(OR(ISBLANK(Планировщик!F287),ISBLANK(Планировщик!G287)),"",TEXT(Планировщик!F287,"ДД.ММ.ГГГГ")&amp;" - "&amp;TEXT(Планировщик!G287,"ДД.ММ.ГГГГ")&amp;";"),IF(OR(ISBLANK(Планировщик!I287),ISBLANK(Планировщик!J287)),"",TEXT(Планировщик!I287,"ДД.ММ.ГГГГ")&amp;" - "&amp;TEXT(Планировщик!J287,"ДД.ММ.ГГГГ")&amp;";"),IF(OR(ISBLANK(Планировщик!L287),ISBLANK(Планировщик!M287)),"",TEXT(Планировщик!L287,"ДД.ММ.ГГГГ")&amp;" - "&amp;TEXT(Планировщик!M287,"ДД.ММ.ГГГГ")&amp;";"))</f>
        <v/>
      </c>
      <c r="G302" s="11"/>
      <c r="H302" s="11"/>
      <c r="I302" s="11"/>
      <c r="J302" s="11"/>
    </row>
    <row r="303" spans="1:10" ht="52.5" customHeight="1" x14ac:dyDescent="0.2">
      <c r="A303" s="23" t="str">
        <f>Планировщик!A288</f>
        <v>Участок пригот. и сушки композиций СМП на установке NTD</v>
      </c>
      <c r="B303" s="28" t="str">
        <f>Планировщик!B288</f>
        <v>Аппаратчик смешивания 4В разряда</v>
      </c>
      <c r="C303" s="29" t="str">
        <f>Планировщик!C288</f>
        <v xml:space="preserve">Цызов О.А. </v>
      </c>
      <c r="D303" s="30">
        <f>Планировщик!D288</f>
        <v>23206</v>
      </c>
      <c r="E303" s="23">
        <f>Планировщик!E288</f>
        <v>35</v>
      </c>
      <c r="F303" s="23" t="str">
        <f>_xlfn.TEXTJOIN(CHAR(10),1,IF(OR(ISBLANK(Планировщик!F288),ISBLANK(Планировщик!G288)),"",TEXT(Планировщик!F288,"ДД.ММ.ГГГГ")&amp;" - "&amp;TEXT(Планировщик!G288,"ДД.ММ.ГГГГ")&amp;";"),IF(OR(ISBLANK(Планировщик!I288),ISBLANK(Планировщик!J288)),"",TEXT(Планировщик!I288,"ДД.ММ.ГГГГ")&amp;" - "&amp;TEXT(Планировщик!J288,"ДД.ММ.ГГГГ")&amp;";"),IF(OR(ISBLANK(Планировщик!L288),ISBLANK(Планировщик!M288)),"",TEXT(Планировщик!L288,"ДД.ММ.ГГГГ")&amp;" - "&amp;TEXT(Планировщик!M288,"ДД.ММ.ГГГГ")&amp;";"))</f>
        <v/>
      </c>
      <c r="G303" s="11"/>
      <c r="H303" s="11"/>
      <c r="I303" s="11"/>
      <c r="J303" s="11"/>
    </row>
    <row r="304" spans="1:10" ht="52.5" customHeight="1" x14ac:dyDescent="0.2">
      <c r="A304" s="23" t="str">
        <f>Планировщик!A289</f>
        <v>Участок пригот. и сушки композиций СМП на установке NTD</v>
      </c>
      <c r="B304" s="28" t="str">
        <f>Планировщик!B289</f>
        <v>Аппаратчик смешивания 4В разряда</v>
      </c>
      <c r="C304" s="29" t="str">
        <f>Планировщик!C289</f>
        <v>Шакуров Р.Ф.</v>
      </c>
      <c r="D304" s="30" t="str">
        <f>Планировщик!D289</f>
        <v>22338</v>
      </c>
      <c r="E304" s="23">
        <f>Планировщик!E289</f>
        <v>35</v>
      </c>
      <c r="F304" s="23" t="str">
        <f>_xlfn.TEXTJOIN(CHAR(10),1,IF(OR(ISBLANK(Планировщик!F289),ISBLANK(Планировщик!G289)),"",TEXT(Планировщик!F289,"ДД.ММ.ГГГГ")&amp;" - "&amp;TEXT(Планировщик!G289,"ДД.ММ.ГГГГ")&amp;";"),IF(OR(ISBLANK(Планировщик!I289),ISBLANK(Планировщик!J289)),"",TEXT(Планировщик!I289,"ДД.ММ.ГГГГ")&amp;" - "&amp;TEXT(Планировщик!J289,"ДД.ММ.ГГГГ")&amp;";"),IF(OR(ISBLANK(Планировщик!L289),ISBLANK(Планировщик!M289)),"",TEXT(Планировщик!L289,"ДД.ММ.ГГГГ")&amp;" - "&amp;TEXT(Планировщик!M289,"ДД.ММ.ГГГГ")&amp;";"))</f>
        <v/>
      </c>
      <c r="G304" s="11"/>
      <c r="H304" s="11"/>
      <c r="I304" s="11"/>
      <c r="J304" s="11"/>
    </row>
    <row r="305" spans="1:10" ht="52.5" customHeight="1" x14ac:dyDescent="0.2">
      <c r="A305" s="23" t="str">
        <f>Планировщик!A290</f>
        <v>Участок пригот. и сушки композиций СМП на установке NTD</v>
      </c>
      <c r="B305" s="28" t="str">
        <f>Планировщик!B290</f>
        <v>Аппаратчик смешивания 4В разряда</v>
      </c>
      <c r="C305" s="29" t="str">
        <f>Планировщик!C290</f>
        <v>Гималтдинов А.И.</v>
      </c>
      <c r="D305" s="30">
        <f>Планировщик!D290</f>
        <v>20767</v>
      </c>
      <c r="E305" s="23">
        <f>Планировщик!E290</f>
        <v>35</v>
      </c>
      <c r="F305" s="23" t="str">
        <f>_xlfn.TEXTJOIN(CHAR(10),1,IF(OR(ISBLANK(Планировщик!F290),ISBLANK(Планировщик!G290)),"",TEXT(Планировщик!F290,"ДД.ММ.ГГГГ")&amp;" - "&amp;TEXT(Планировщик!G290,"ДД.ММ.ГГГГ")&amp;";"),IF(OR(ISBLANK(Планировщик!I290),ISBLANK(Планировщик!J290)),"",TEXT(Планировщик!I290,"ДД.ММ.ГГГГ")&amp;" - "&amp;TEXT(Планировщик!J290,"ДД.ММ.ГГГГ")&amp;";"),IF(OR(ISBLANK(Планировщик!L290),ISBLANK(Планировщик!M290)),"",TEXT(Планировщик!L290,"ДД.ММ.ГГГГ")&amp;" - "&amp;TEXT(Планировщик!M290,"ДД.ММ.ГГГГ")&amp;";"))</f>
        <v/>
      </c>
      <c r="G305" s="11"/>
      <c r="H305" s="11"/>
      <c r="I305" s="11"/>
      <c r="J305" s="11"/>
    </row>
    <row r="306" spans="1:10" ht="52.5" customHeight="1" x14ac:dyDescent="0.2">
      <c r="A306" s="23" t="str">
        <f>Планировщик!A291</f>
        <v>Участок пригот. и сушки композиций СМП на установке NTD</v>
      </c>
      <c r="B306" s="28" t="str">
        <f>Планировщик!B291</f>
        <v>Аппаратчик смешивания 4В разряда</v>
      </c>
      <c r="C306" s="29" t="str">
        <f>Планировщик!C291</f>
        <v>Гараев Х.Х.</v>
      </c>
      <c r="D306" s="30">
        <f>Планировщик!D291</f>
        <v>15754</v>
      </c>
      <c r="E306" s="23">
        <f>Планировщик!E291</f>
        <v>35</v>
      </c>
      <c r="F306" s="23" t="str">
        <f>_xlfn.TEXTJOIN(CHAR(10),1,IF(OR(ISBLANK(Планировщик!F291),ISBLANK(Планировщик!G291)),"",TEXT(Планировщик!F291,"ДД.ММ.ГГГГ")&amp;" - "&amp;TEXT(Планировщик!G291,"ДД.ММ.ГГГГ")&amp;";"),IF(OR(ISBLANK(Планировщик!I291),ISBLANK(Планировщик!J291)),"",TEXT(Планировщик!I291,"ДД.ММ.ГГГГ")&amp;" - "&amp;TEXT(Планировщик!J291,"ДД.ММ.ГГГГ")&amp;";"),IF(OR(ISBLANK(Планировщик!L291),ISBLANK(Планировщик!M291)),"",TEXT(Планировщик!L291,"ДД.ММ.ГГГГ")&amp;" - "&amp;TEXT(Планировщик!M291,"ДД.ММ.ГГГГ")&amp;";"))</f>
        <v/>
      </c>
      <c r="G306" s="11"/>
      <c r="H306" s="11"/>
      <c r="I306" s="11"/>
      <c r="J306" s="11"/>
    </row>
    <row r="307" spans="1:10" ht="52.5" customHeight="1" x14ac:dyDescent="0.2">
      <c r="A307" s="23" t="str">
        <f>Планировщик!A292</f>
        <v>Участок пригот. и сушки композиций СМП на установке NTD</v>
      </c>
      <c r="B307" s="28" t="str">
        <f>Планировщик!B292</f>
        <v>Аппаратчик смешивания 4В разряда</v>
      </c>
      <c r="C307" s="29" t="str">
        <f>Планировщик!C292</f>
        <v>Себелев О.Ю.</v>
      </c>
      <c r="D307" s="30">
        <f>Планировщик!D292</f>
        <v>21086</v>
      </c>
      <c r="E307" s="23">
        <f>Планировщик!E292</f>
        <v>35</v>
      </c>
      <c r="F307" s="23" t="str">
        <f>_xlfn.TEXTJOIN(CHAR(10),1,IF(OR(ISBLANK(Планировщик!F292),ISBLANK(Планировщик!G292)),"",TEXT(Планировщик!F292,"ДД.ММ.ГГГГ")&amp;" - "&amp;TEXT(Планировщик!G292,"ДД.ММ.ГГГГ")&amp;";"),IF(OR(ISBLANK(Планировщик!I292),ISBLANK(Планировщик!J292)),"",TEXT(Планировщик!I292,"ДД.ММ.ГГГГ")&amp;" - "&amp;TEXT(Планировщик!J292,"ДД.ММ.ГГГГ")&amp;";"),IF(OR(ISBLANK(Планировщик!L292),ISBLANK(Планировщик!M292)),"",TEXT(Планировщик!L292,"ДД.ММ.ГГГГ")&amp;" - "&amp;TEXT(Планировщик!M292,"ДД.ММ.ГГГГ")&amp;";"))</f>
        <v/>
      </c>
      <c r="G307" s="11"/>
      <c r="H307" s="11"/>
      <c r="I307" s="11"/>
      <c r="J307" s="11"/>
    </row>
    <row r="308" spans="1:10" ht="52.5" customHeight="1" x14ac:dyDescent="0.2">
      <c r="A308" s="23" t="str">
        <f>Планировщик!A293</f>
        <v>Участок пригот. и сушки композиций СМП на установке NTD</v>
      </c>
      <c r="B308" s="28" t="str">
        <f>Планировщик!B293</f>
        <v>Аппаратчик смешивания 4В разряда</v>
      </c>
      <c r="C308" s="29" t="str">
        <f>Планировщик!C293</f>
        <v>Ахметшин Ф.К.</v>
      </c>
      <c r="D308" s="30">
        <f>Планировщик!D293</f>
        <v>3013</v>
      </c>
      <c r="E308" s="23">
        <f>Планировщик!E293</f>
        <v>35</v>
      </c>
      <c r="F308" s="23" t="str">
        <f>_xlfn.TEXTJOIN(CHAR(10),1,IF(OR(ISBLANK(Планировщик!F293),ISBLANK(Планировщик!G293)),"",TEXT(Планировщик!F293,"ДД.ММ.ГГГГ")&amp;" - "&amp;TEXT(Планировщик!G293,"ДД.ММ.ГГГГ")&amp;";"),IF(OR(ISBLANK(Планировщик!I293),ISBLANK(Планировщик!J293)),"",TEXT(Планировщик!I293,"ДД.ММ.ГГГГ")&amp;" - "&amp;TEXT(Планировщик!J293,"ДД.ММ.ГГГГ")&amp;";"),IF(OR(ISBLANK(Планировщик!L293),ISBLANK(Планировщик!M293)),"",TEXT(Планировщик!L293,"ДД.ММ.ГГГГ")&amp;" - "&amp;TEXT(Планировщик!M293,"ДД.ММ.ГГГГ")&amp;";"))</f>
        <v/>
      </c>
      <c r="G308" s="11"/>
      <c r="H308" s="11"/>
      <c r="I308" s="11"/>
      <c r="J308" s="11"/>
    </row>
    <row r="309" spans="1:10" ht="52.5" customHeight="1" x14ac:dyDescent="0.2">
      <c r="A309" s="23" t="str">
        <f>Планировщик!A294</f>
        <v>Участок пригот. и сушки композиций СМП на установке NTD</v>
      </c>
      <c r="B309" s="28" t="str">
        <f>Планировщик!B294</f>
        <v>Аппаратчик смешивания 4В разряда</v>
      </c>
      <c r="C309" s="29" t="str">
        <f>Планировщик!C294</f>
        <v>Хакимов Ф.Ш.</v>
      </c>
      <c r="D309" s="30" t="str">
        <f>Планировщик!D294</f>
        <v>11491</v>
      </c>
      <c r="E309" s="23">
        <f>Планировщик!E294</f>
        <v>35</v>
      </c>
      <c r="F309" s="23" t="str">
        <f>_xlfn.TEXTJOIN(CHAR(10),1,IF(OR(ISBLANK(Планировщик!F294),ISBLANK(Планировщик!G294)),"",TEXT(Планировщик!F294,"ДД.ММ.ГГГГ")&amp;" - "&amp;TEXT(Планировщик!G294,"ДД.ММ.ГГГГ")&amp;";"),IF(OR(ISBLANK(Планировщик!I294),ISBLANK(Планировщик!J294)),"",TEXT(Планировщик!I294,"ДД.ММ.ГГГГ")&amp;" - "&amp;TEXT(Планировщик!J294,"ДД.ММ.ГГГГ")&amp;";"),IF(OR(ISBLANK(Планировщик!L294),ISBLANK(Планировщик!M294)),"",TEXT(Планировщик!L294,"ДД.ММ.ГГГГ")&amp;" - "&amp;TEXT(Планировщик!M294,"ДД.ММ.ГГГГ")&amp;";"))</f>
        <v/>
      </c>
      <c r="G309" s="11"/>
      <c r="H309" s="11"/>
      <c r="I309" s="11"/>
      <c r="J309" s="11"/>
    </row>
    <row r="310" spans="1:10" ht="52.5" customHeight="1" x14ac:dyDescent="0.2">
      <c r="A310" s="23" t="str">
        <f>Планировщик!A295</f>
        <v>Участок расфасовки</v>
      </c>
      <c r="B310" s="28" t="str">
        <f>Планировщик!B295</f>
        <v>Бригадир смены</v>
      </c>
      <c r="C310" s="29" t="str">
        <f>Планировщик!C295</f>
        <v xml:space="preserve">Сабирова Р.Р. </v>
      </c>
      <c r="D310" s="30">
        <f>Планировщик!D295</f>
        <v>21019</v>
      </c>
      <c r="E310" s="23">
        <f>Планировщик!E295</f>
        <v>35</v>
      </c>
      <c r="F310" s="23" t="str">
        <f>_xlfn.TEXTJOIN(CHAR(10),1,IF(OR(ISBLANK(Планировщик!F295),ISBLANK(Планировщик!G295)),"",TEXT(Планировщик!F295,"ДД.ММ.ГГГГ")&amp;" - "&amp;TEXT(Планировщик!G295,"ДД.ММ.ГГГГ")&amp;";"),IF(OR(ISBLANK(Планировщик!I295),ISBLANK(Планировщик!J295)),"",TEXT(Планировщик!I295,"ДД.ММ.ГГГГ")&amp;" - "&amp;TEXT(Планировщик!J295,"ДД.ММ.ГГГГ")&amp;";"),IF(OR(ISBLANK(Планировщик!L295),ISBLANK(Планировщик!M295)),"",TEXT(Планировщик!L295,"ДД.ММ.ГГГГ")&amp;" - "&amp;TEXT(Планировщик!M295,"ДД.ММ.ГГГГ")&amp;";"))</f>
        <v/>
      </c>
      <c r="G310" s="11"/>
      <c r="H310" s="11"/>
      <c r="I310" s="11"/>
      <c r="J310" s="11"/>
    </row>
    <row r="311" spans="1:10" ht="52.5" customHeight="1" x14ac:dyDescent="0.2">
      <c r="A311" s="23" t="str">
        <f>Планировщик!A296</f>
        <v>Участок расфасовки</v>
      </c>
      <c r="B311" s="28" t="str">
        <f>Планировщик!B296</f>
        <v>Бригадир смены</v>
      </c>
      <c r="C311" s="29" t="str">
        <f>Планировщик!C296</f>
        <v xml:space="preserve">Ильина Е.Д. </v>
      </c>
      <c r="D311" s="30">
        <f>Планировщик!D296</f>
        <v>22041</v>
      </c>
      <c r="E311" s="23">
        <f>Планировщик!E296</f>
        <v>35</v>
      </c>
      <c r="F311" s="23" t="str">
        <f>_xlfn.TEXTJOIN(CHAR(10),1,IF(OR(ISBLANK(Планировщик!F296),ISBLANK(Планировщик!G296)),"",TEXT(Планировщик!F296,"ДД.ММ.ГГГГ")&amp;" - "&amp;TEXT(Планировщик!G296,"ДД.ММ.ГГГГ")&amp;";"),IF(OR(ISBLANK(Планировщик!I296),ISBLANK(Планировщик!J296)),"",TEXT(Планировщик!I296,"ДД.ММ.ГГГГ")&amp;" - "&amp;TEXT(Планировщик!J296,"ДД.ММ.ГГГГ")&amp;";"),IF(OR(ISBLANK(Планировщик!L296),ISBLANK(Планировщик!M296)),"",TEXT(Планировщик!L296,"ДД.ММ.ГГГГ")&amp;" - "&amp;TEXT(Планировщик!M296,"ДД.ММ.ГГГГ")&amp;";"))</f>
        <v/>
      </c>
      <c r="G311" s="11"/>
      <c r="H311" s="11"/>
      <c r="I311" s="11"/>
      <c r="J311" s="11"/>
    </row>
    <row r="312" spans="1:10" ht="52.5" customHeight="1" x14ac:dyDescent="0.2">
      <c r="A312" s="23" t="str">
        <f>Планировщик!A297</f>
        <v>Участок расфасовки</v>
      </c>
      <c r="B312" s="28" t="str">
        <f>Планировщик!B297</f>
        <v>Бригадир смены</v>
      </c>
      <c r="C312" s="29" t="str">
        <f>Планировщик!C297</f>
        <v>Фаттахова Р.Р.</v>
      </c>
      <c r="D312" s="30">
        <f>Планировщик!D297</f>
        <v>22529</v>
      </c>
      <c r="E312" s="23">
        <f>Планировщик!E297</f>
        <v>35</v>
      </c>
      <c r="F312" s="23" t="str">
        <f>_xlfn.TEXTJOIN(CHAR(10),1,IF(OR(ISBLANK(Планировщик!F297),ISBLANK(Планировщик!G297)),"",TEXT(Планировщик!F297,"ДД.ММ.ГГГГ")&amp;" - "&amp;TEXT(Планировщик!G297,"ДД.ММ.ГГГГ")&amp;";"),IF(OR(ISBLANK(Планировщик!I297),ISBLANK(Планировщик!J297)),"",TEXT(Планировщик!I297,"ДД.ММ.ГГГГ")&amp;" - "&amp;TEXT(Планировщик!J297,"ДД.ММ.ГГГГ")&amp;";"),IF(OR(ISBLANK(Планировщик!L297),ISBLANK(Планировщик!M297)),"",TEXT(Планировщик!L297,"ДД.ММ.ГГГГ")&amp;" - "&amp;TEXT(Планировщик!M297,"ДД.ММ.ГГГГ")&amp;";"))</f>
        <v/>
      </c>
      <c r="G312" s="11"/>
      <c r="H312" s="11"/>
      <c r="I312" s="11"/>
      <c r="J312" s="11"/>
    </row>
    <row r="313" spans="1:10" ht="52.5" customHeight="1" x14ac:dyDescent="0.2">
      <c r="A313" s="23" t="str">
        <f>Планировщик!A298</f>
        <v>Участок расфасовки</v>
      </c>
      <c r="B313" s="28" t="str">
        <f>Планировщик!B298</f>
        <v>Бригадир смены</v>
      </c>
      <c r="C313" s="29" t="str">
        <f>Планировщик!C298</f>
        <v>Сомова Р.А.</v>
      </c>
      <c r="D313" s="30">
        <f>Планировщик!D298</f>
        <v>20957</v>
      </c>
      <c r="E313" s="23">
        <f>Планировщик!E298</f>
        <v>35</v>
      </c>
      <c r="F313" s="23" t="str">
        <f>_xlfn.TEXTJOIN(CHAR(10),1,IF(OR(ISBLANK(Планировщик!F298),ISBLANK(Планировщик!G298)),"",TEXT(Планировщик!F298,"ДД.ММ.ГГГГ")&amp;" - "&amp;TEXT(Планировщик!G298,"ДД.ММ.ГГГГ")&amp;";"),IF(OR(ISBLANK(Планировщик!I298),ISBLANK(Планировщик!J298)),"",TEXT(Планировщик!I298,"ДД.ММ.ГГГГ")&amp;" - "&amp;TEXT(Планировщик!J298,"ДД.ММ.ГГГГ")&amp;";"),IF(OR(ISBLANK(Планировщик!L298),ISBLANK(Планировщик!M298)),"",TEXT(Планировщик!L298,"ДД.ММ.ГГГГ")&amp;" - "&amp;TEXT(Планировщик!M298,"ДД.ММ.ГГГГ")&amp;";"))</f>
        <v/>
      </c>
      <c r="G313" s="11"/>
      <c r="H313" s="11"/>
      <c r="I313" s="11"/>
      <c r="J313" s="11"/>
    </row>
    <row r="314" spans="1:10" ht="52.5" customHeight="1" x14ac:dyDescent="0.2">
      <c r="A314" s="23" t="str">
        <f>Планировщик!A299</f>
        <v>Участок расфасовки</v>
      </c>
      <c r="B314" s="28" t="str">
        <f>Планировщик!B299</f>
        <v>Бригадир смены</v>
      </c>
      <c r="C314" s="29" t="str">
        <f>Планировщик!C299</f>
        <v>Сапарова О.К.</v>
      </c>
      <c r="D314" s="30">
        <f>Планировщик!D299</f>
        <v>371</v>
      </c>
      <c r="E314" s="23">
        <f>Планировщик!E299</f>
        <v>35</v>
      </c>
      <c r="F314" s="23" t="str">
        <f>_xlfn.TEXTJOIN(CHAR(10),1,IF(OR(ISBLANK(Планировщик!F299),ISBLANK(Планировщик!G299)),"",TEXT(Планировщик!F299,"ДД.ММ.ГГГГ")&amp;" - "&amp;TEXT(Планировщик!G299,"ДД.ММ.ГГГГ")&amp;";"),IF(OR(ISBLANK(Планировщик!I299),ISBLANK(Планировщик!J299)),"",TEXT(Планировщик!I299,"ДД.ММ.ГГГГ")&amp;" - "&amp;TEXT(Планировщик!J299,"ДД.ММ.ГГГГ")&amp;";"),IF(OR(ISBLANK(Планировщик!L299),ISBLANK(Планировщик!M299)),"",TEXT(Планировщик!L299,"ДД.ММ.ГГГГ")&amp;" - "&amp;TEXT(Планировщик!M299,"ДД.ММ.ГГГГ")&amp;";"))</f>
        <v/>
      </c>
      <c r="G314" s="11"/>
      <c r="H314" s="11"/>
      <c r="I314" s="11"/>
      <c r="J314" s="11"/>
    </row>
    <row r="315" spans="1:10" ht="52.5" customHeight="1" x14ac:dyDescent="0.2">
      <c r="A315" s="23" t="str">
        <f>Планировщик!A300</f>
        <v>Участок расфасовки</v>
      </c>
      <c r="B315" s="28" t="str">
        <f>Планировщик!B300</f>
        <v>Бригадир смены</v>
      </c>
      <c r="C315" s="29" t="str">
        <f>Планировщик!C300</f>
        <v>Сулейманова И.В.</v>
      </c>
      <c r="D315" s="30">
        <f>Планировщик!D300</f>
        <v>615</v>
      </c>
      <c r="E315" s="23">
        <f>Планировщик!E300</f>
        <v>35</v>
      </c>
      <c r="F315" s="23" t="str">
        <f>_xlfn.TEXTJOIN(CHAR(10),1,IF(OR(ISBLANK(Планировщик!F300),ISBLANK(Планировщик!G300)),"",TEXT(Планировщик!F300,"ДД.ММ.ГГГГ")&amp;" - "&amp;TEXT(Планировщик!G300,"ДД.ММ.ГГГГ")&amp;";"),IF(OR(ISBLANK(Планировщик!I300),ISBLANK(Планировщик!J300)),"",TEXT(Планировщик!I300,"ДД.ММ.ГГГГ")&amp;" - "&amp;TEXT(Планировщик!J300,"ДД.ММ.ГГГГ")&amp;";"),IF(OR(ISBLANK(Планировщик!L300),ISBLANK(Планировщик!M300)),"",TEXT(Планировщик!L300,"ДД.ММ.ГГГГ")&amp;" - "&amp;TEXT(Планировщик!M300,"ДД.ММ.ГГГГ")&amp;";"))</f>
        <v/>
      </c>
      <c r="G315" s="11"/>
      <c r="H315" s="11"/>
      <c r="I315" s="11"/>
      <c r="J315" s="11"/>
    </row>
    <row r="316" spans="1:10" ht="52.5" customHeight="1" x14ac:dyDescent="0.2">
      <c r="A316" s="23" t="str">
        <f>Планировщик!A301</f>
        <v>Участок расфасовки</v>
      </c>
      <c r="B316" s="28" t="str">
        <f>Планировщик!B301</f>
        <v>Бригадир смены</v>
      </c>
      <c r="C316" s="29" t="str">
        <f>Планировщик!C301</f>
        <v>Соколова А.З.</v>
      </c>
      <c r="D316" s="30" t="str">
        <f>Планировщик!D301</f>
        <v>410</v>
      </c>
      <c r="E316" s="23">
        <f>Планировщик!E301</f>
        <v>35</v>
      </c>
      <c r="F316" s="23" t="str">
        <f>_xlfn.TEXTJOIN(CHAR(10),1,IF(OR(ISBLANK(Планировщик!F301),ISBLANK(Планировщик!G301)),"",TEXT(Планировщик!F301,"ДД.ММ.ГГГГ")&amp;" - "&amp;TEXT(Планировщик!G301,"ДД.ММ.ГГГГ")&amp;";"),IF(OR(ISBLANK(Планировщик!I301),ISBLANK(Планировщик!J301)),"",TEXT(Планировщик!I301,"ДД.ММ.ГГГГ")&amp;" - "&amp;TEXT(Планировщик!J301,"ДД.ММ.ГГГГ")&amp;";"),IF(OR(ISBLANK(Планировщик!L301),ISBLANK(Планировщик!M301)),"",TEXT(Планировщик!L301,"ДД.ММ.ГГГГ")&amp;" - "&amp;TEXT(Планировщик!M301,"ДД.ММ.ГГГГ")&amp;";"))</f>
        <v/>
      </c>
      <c r="G316" s="11"/>
      <c r="H316" s="11"/>
      <c r="I316" s="11"/>
      <c r="J316" s="11"/>
    </row>
    <row r="317" spans="1:10" ht="52.5" customHeight="1" x14ac:dyDescent="0.2">
      <c r="A317" s="23" t="str">
        <f>Планировщик!A302</f>
        <v>Участок расфасовки</v>
      </c>
      <c r="B317" s="28" t="str">
        <f>Планировщик!B302</f>
        <v>Бригадир смены</v>
      </c>
      <c r="C317" s="29" t="str">
        <f>Планировщик!C302</f>
        <v>Хисамова Э.Г.</v>
      </c>
      <c r="D317" s="30" t="str">
        <f>Планировщик!D302</f>
        <v>489</v>
      </c>
      <c r="E317" s="23">
        <f>Планировщик!E302</f>
        <v>35</v>
      </c>
      <c r="F317" s="23" t="str">
        <f>_xlfn.TEXTJOIN(CHAR(10),1,IF(OR(ISBLANK(Планировщик!F302),ISBLANK(Планировщик!G302)),"",TEXT(Планировщик!F302,"ДД.ММ.ГГГГ")&amp;" - "&amp;TEXT(Планировщик!G302,"ДД.ММ.ГГГГ")&amp;";"),IF(OR(ISBLANK(Планировщик!I302),ISBLANK(Планировщик!J302)),"",TEXT(Планировщик!I302,"ДД.ММ.ГГГГ")&amp;" - "&amp;TEXT(Планировщик!J302,"ДД.ММ.ГГГГ")&amp;";"),IF(OR(ISBLANK(Планировщик!L302),ISBLANK(Планировщик!M302)),"",TEXT(Планировщик!L302,"ДД.ММ.ГГГГ")&amp;" - "&amp;TEXT(Планировщик!M302,"ДД.ММ.ГГГГ")&amp;";"))</f>
        <v/>
      </c>
      <c r="G317" s="11"/>
      <c r="H317" s="11"/>
      <c r="I317" s="11"/>
      <c r="J317" s="11"/>
    </row>
    <row r="318" spans="1:10" ht="52.5" customHeight="1" x14ac:dyDescent="0.2">
      <c r="A318" s="23" t="str">
        <f>Планировщик!A303</f>
        <v>Участок расфасовки</v>
      </c>
      <c r="B318" s="28" t="str">
        <f>Планировщик!B303</f>
        <v>Машинист расфасовочно-упаковочных машин 5 разряда</v>
      </c>
      <c r="C318" s="29" t="str">
        <f>Планировщик!C303</f>
        <v>Федоров Р.Д.</v>
      </c>
      <c r="D318" s="30">
        <f>Планировщик!D303</f>
        <v>13710</v>
      </c>
      <c r="E318" s="23">
        <f>Планировщик!E303</f>
        <v>35</v>
      </c>
      <c r="F318" s="23" t="str">
        <f>_xlfn.TEXTJOIN(CHAR(10),1,IF(OR(ISBLANK(Планировщик!F303),ISBLANK(Планировщик!G303)),"",TEXT(Планировщик!F303,"ДД.ММ.ГГГГ")&amp;" - "&amp;TEXT(Планировщик!G303,"ДД.ММ.ГГГГ")&amp;";"),IF(OR(ISBLANK(Планировщик!I303),ISBLANK(Планировщик!J303)),"",TEXT(Планировщик!I303,"ДД.ММ.ГГГГ")&amp;" - "&amp;TEXT(Планировщик!J303,"ДД.ММ.ГГГГ")&amp;";"),IF(OR(ISBLANK(Планировщик!L303),ISBLANK(Планировщик!M303)),"",TEXT(Планировщик!L303,"ДД.ММ.ГГГГ")&amp;" - "&amp;TEXT(Планировщик!M303,"ДД.ММ.ГГГГ")&amp;";"))</f>
        <v/>
      </c>
      <c r="G318" s="11"/>
      <c r="H318" s="11"/>
      <c r="I318" s="11"/>
      <c r="J318" s="11"/>
    </row>
    <row r="319" spans="1:10" ht="52.5" customHeight="1" x14ac:dyDescent="0.2">
      <c r="A319" s="23" t="str">
        <f>Планировщик!A304</f>
        <v>Участок расфасовки</v>
      </c>
      <c r="B319" s="28" t="str">
        <f>Планировщик!B304</f>
        <v>Машинист расфасовочно-упаковочных машин 5 разряда</v>
      </c>
      <c r="C319" s="29" t="str">
        <f>Планировщик!C304</f>
        <v>Касимов Э.И.</v>
      </c>
      <c r="D319" s="30">
        <f>Планировщик!D304</f>
        <v>611</v>
      </c>
      <c r="E319" s="23">
        <f>Планировщик!E304</f>
        <v>35</v>
      </c>
      <c r="F319" s="23" t="str">
        <f>_xlfn.TEXTJOIN(CHAR(10),1,IF(OR(ISBLANK(Планировщик!F304),ISBLANK(Планировщик!G304)),"",TEXT(Планировщик!F304,"ДД.ММ.ГГГГ")&amp;" - "&amp;TEXT(Планировщик!G304,"ДД.ММ.ГГГГ")&amp;";"),IF(OR(ISBLANK(Планировщик!I304),ISBLANK(Планировщик!J304)),"",TEXT(Планировщик!I304,"ДД.ММ.ГГГГ")&amp;" - "&amp;TEXT(Планировщик!J304,"ДД.ММ.ГГГГ")&amp;";"),IF(OR(ISBLANK(Планировщик!L304),ISBLANK(Планировщик!M304)),"",TEXT(Планировщик!L304,"ДД.ММ.ГГГГ")&amp;" - "&amp;TEXT(Планировщик!M304,"ДД.ММ.ГГГГ")&amp;";"))</f>
        <v/>
      </c>
      <c r="G319" s="11"/>
      <c r="H319" s="11"/>
      <c r="I319" s="11"/>
      <c r="J319" s="11"/>
    </row>
    <row r="320" spans="1:10" ht="52.5" customHeight="1" x14ac:dyDescent="0.2">
      <c r="A320" s="23" t="str">
        <f>Планировщик!A305</f>
        <v>Участок расфасовки</v>
      </c>
      <c r="B320" s="28" t="str">
        <f>Планировщик!B305</f>
        <v>Машинист расфасовочно-упаковочных машин 5 разряда</v>
      </c>
      <c r="C320" s="29" t="str">
        <f>Планировщик!C305</f>
        <v>Егоров А.В.</v>
      </c>
      <c r="D320" s="30">
        <f>Планировщик!D305</f>
        <v>13476</v>
      </c>
      <c r="E320" s="23">
        <f>Планировщик!E305</f>
        <v>35</v>
      </c>
      <c r="F320" s="23" t="str">
        <f>_xlfn.TEXTJOIN(CHAR(10),1,IF(OR(ISBLANK(Планировщик!F305),ISBLANK(Планировщик!G305)),"",TEXT(Планировщик!F305,"ДД.ММ.ГГГГ")&amp;" - "&amp;TEXT(Планировщик!G305,"ДД.ММ.ГГГГ")&amp;";"),IF(OR(ISBLANK(Планировщик!I305),ISBLANK(Планировщик!J305)),"",TEXT(Планировщик!I305,"ДД.ММ.ГГГГ")&amp;" - "&amp;TEXT(Планировщик!J305,"ДД.ММ.ГГГГ")&amp;";"),IF(OR(ISBLANK(Планировщик!L305),ISBLANK(Планировщик!M305)),"",TEXT(Планировщик!L305,"ДД.ММ.ГГГГ")&amp;" - "&amp;TEXT(Планировщик!M305,"ДД.ММ.ГГГГ")&amp;";"))</f>
        <v/>
      </c>
      <c r="G320" s="11"/>
      <c r="H320" s="11"/>
      <c r="I320" s="11"/>
      <c r="J320" s="11"/>
    </row>
    <row r="321" spans="1:10" ht="52.5" customHeight="1" x14ac:dyDescent="0.2">
      <c r="A321" s="23" t="str">
        <f>Планировщик!A306</f>
        <v>Участок расфасовки</v>
      </c>
      <c r="B321" s="28" t="str">
        <f>Планировщик!B306</f>
        <v>Машинист расфасовочно-упаковочных машин 5 разряда</v>
      </c>
      <c r="C321" s="29">
        <f>Планировщик!C306</f>
        <v>0</v>
      </c>
      <c r="D321" s="30">
        <f>Планировщик!D306</f>
        <v>0</v>
      </c>
      <c r="E321" s="23">
        <f>Планировщик!E306</f>
        <v>35</v>
      </c>
      <c r="F321" s="23" t="str">
        <f>_xlfn.TEXTJOIN(CHAR(10),1,IF(OR(ISBLANK(Планировщик!F306),ISBLANK(Планировщик!G306)),"",TEXT(Планировщик!F306,"ДД.ММ.ГГГГ")&amp;" - "&amp;TEXT(Планировщик!G306,"ДД.ММ.ГГГГ")&amp;";"),IF(OR(ISBLANK(Планировщик!I306),ISBLANK(Планировщик!J306)),"",TEXT(Планировщик!I306,"ДД.ММ.ГГГГ")&amp;" - "&amp;TEXT(Планировщик!J306,"ДД.ММ.ГГГГ")&amp;";"),IF(OR(ISBLANK(Планировщик!L306),ISBLANK(Планировщик!M306)),"",TEXT(Планировщик!L306,"ДД.ММ.ГГГГ")&amp;" - "&amp;TEXT(Планировщик!M306,"ДД.ММ.ГГГГ")&amp;";"))</f>
        <v/>
      </c>
      <c r="G321" s="11"/>
      <c r="H321" s="11"/>
      <c r="I321" s="11"/>
      <c r="J321" s="11"/>
    </row>
    <row r="322" spans="1:10" ht="52.5" customHeight="1" x14ac:dyDescent="0.2">
      <c r="A322" s="23" t="str">
        <f>Планировщик!A307</f>
        <v>Участок расфасовки</v>
      </c>
      <c r="B322" s="28" t="str">
        <f>Планировщик!B307</f>
        <v>Машинист расфасовочно-упаковочных машин 5 разряда</v>
      </c>
      <c r="C322" s="29" t="str">
        <f>Планировщик!C307</f>
        <v>Смелов А.В.</v>
      </c>
      <c r="D322" s="30">
        <f>Планировщик!D307</f>
        <v>23639</v>
      </c>
      <c r="E322" s="23">
        <f>Планировщик!E307</f>
        <v>35</v>
      </c>
      <c r="F322" s="23" t="str">
        <f>_xlfn.TEXTJOIN(CHAR(10),1,IF(OR(ISBLANK(Планировщик!F307),ISBLANK(Планировщик!G307)),"",TEXT(Планировщик!F307,"ДД.ММ.ГГГГ")&amp;" - "&amp;TEXT(Планировщик!G307,"ДД.ММ.ГГГГ")&amp;";"),IF(OR(ISBLANK(Планировщик!I307),ISBLANK(Планировщик!J307)),"",TEXT(Планировщик!I307,"ДД.ММ.ГГГГ")&amp;" - "&amp;TEXT(Планировщик!J307,"ДД.ММ.ГГГГ")&amp;";"),IF(OR(ISBLANK(Планировщик!L307),ISBLANK(Планировщик!M307)),"",TEXT(Планировщик!L307,"ДД.ММ.ГГГГ")&amp;" - "&amp;TEXT(Планировщик!M307,"ДД.ММ.ГГГГ")&amp;";"))</f>
        <v/>
      </c>
      <c r="G322" s="11"/>
      <c r="H322" s="11"/>
      <c r="I322" s="11"/>
      <c r="J322" s="11"/>
    </row>
    <row r="323" spans="1:10" ht="52.5" customHeight="1" x14ac:dyDescent="0.2">
      <c r="A323" s="23" t="str">
        <f>Планировщик!A308</f>
        <v>Участок расфасовки</v>
      </c>
      <c r="B323" s="28" t="str">
        <f>Планировщик!B308</f>
        <v>Машинист расфасовочно-упаковочных машин 5 разряда</v>
      </c>
      <c r="C323" s="29" t="str">
        <f>Планировщик!C308</f>
        <v>Адиатуллин Р.А.</v>
      </c>
      <c r="D323" s="30">
        <f>Планировщик!D308</f>
        <v>20762</v>
      </c>
      <c r="E323" s="23">
        <f>Планировщик!E308</f>
        <v>35</v>
      </c>
      <c r="F323" s="23" t="str">
        <f>_xlfn.TEXTJOIN(CHAR(10),1,IF(OR(ISBLANK(Планировщик!F308),ISBLANK(Планировщик!G308)),"",TEXT(Планировщик!F308,"ДД.ММ.ГГГГ")&amp;" - "&amp;TEXT(Планировщик!G308,"ДД.ММ.ГГГГ")&amp;";"),IF(OR(ISBLANK(Планировщик!I308),ISBLANK(Планировщик!J308)),"",TEXT(Планировщик!I308,"ДД.ММ.ГГГГ")&amp;" - "&amp;TEXT(Планировщик!J308,"ДД.ММ.ГГГГ")&amp;";"),IF(OR(ISBLANK(Планировщик!L308),ISBLANK(Планировщик!M308)),"",TEXT(Планировщик!L308,"ДД.ММ.ГГГГ")&amp;" - "&amp;TEXT(Планировщик!M308,"ДД.ММ.ГГГГ")&amp;";"))</f>
        <v/>
      </c>
      <c r="G323" s="11"/>
      <c r="H323" s="11"/>
      <c r="I323" s="11"/>
      <c r="J323" s="11"/>
    </row>
    <row r="324" spans="1:10" ht="52.5" customHeight="1" x14ac:dyDescent="0.2">
      <c r="A324" s="23" t="str">
        <f>Планировщик!A309</f>
        <v>Участок расфасовки</v>
      </c>
      <c r="B324" s="28" t="str">
        <f>Планировщик!B309</f>
        <v>Машинист расфасовочно-упаковочных машин 5 разряда</v>
      </c>
      <c r="C324" s="29" t="str">
        <f>Планировщик!C309</f>
        <v>Молодцов Д.Н.</v>
      </c>
      <c r="D324" s="30">
        <f>Планировщик!D309</f>
        <v>20737</v>
      </c>
      <c r="E324" s="23">
        <f>Планировщик!E309</f>
        <v>35</v>
      </c>
      <c r="F324" s="23" t="str">
        <f>_xlfn.TEXTJOIN(CHAR(10),1,IF(OR(ISBLANK(Планировщик!F309),ISBLANK(Планировщик!G309)),"",TEXT(Планировщик!F309,"ДД.ММ.ГГГГ")&amp;" - "&amp;TEXT(Планировщик!G309,"ДД.ММ.ГГГГ")&amp;";"),IF(OR(ISBLANK(Планировщик!I309),ISBLANK(Планировщик!J309)),"",TEXT(Планировщик!I309,"ДД.ММ.ГГГГ")&amp;" - "&amp;TEXT(Планировщик!J309,"ДД.ММ.ГГГГ")&amp;";"),IF(OR(ISBLANK(Планировщик!L309),ISBLANK(Планировщик!M309)),"",TEXT(Планировщик!L309,"ДД.ММ.ГГГГ")&amp;" - "&amp;TEXT(Планировщик!M309,"ДД.ММ.ГГГГ")&amp;";"))</f>
        <v/>
      </c>
      <c r="G324" s="11"/>
      <c r="H324" s="11"/>
      <c r="I324" s="11"/>
      <c r="J324" s="11"/>
    </row>
    <row r="325" spans="1:10" ht="52.5" customHeight="1" x14ac:dyDescent="0.2">
      <c r="A325" s="23" t="str">
        <f>Планировщик!A310</f>
        <v>Участок расфасовки</v>
      </c>
      <c r="B325" s="28" t="str">
        <f>Планировщик!B310</f>
        <v>Машинист расфасовочно-упаковочных машин 5 разряда</v>
      </c>
      <c r="C325" s="29" t="str">
        <f>Планировщик!C310</f>
        <v>Галимов Ф.Ф.</v>
      </c>
      <c r="D325" s="30">
        <f>Планировщик!D310</f>
        <v>20867</v>
      </c>
      <c r="E325" s="23">
        <f>Планировщик!E310</f>
        <v>35</v>
      </c>
      <c r="F325" s="23" t="str">
        <f>_xlfn.TEXTJOIN(CHAR(10),1,IF(OR(ISBLANK(Планировщик!F310),ISBLANK(Планировщик!G310)),"",TEXT(Планировщик!F310,"ДД.ММ.ГГГГ")&amp;" - "&amp;TEXT(Планировщик!G310,"ДД.ММ.ГГГГ")&amp;";"),IF(OR(ISBLANK(Планировщик!I310),ISBLANK(Планировщик!J310)),"",TEXT(Планировщик!I310,"ДД.ММ.ГГГГ")&amp;" - "&amp;TEXT(Планировщик!J310,"ДД.ММ.ГГГГ")&amp;";"),IF(OR(ISBLANK(Планировщик!L310),ISBLANK(Планировщик!M310)),"",TEXT(Планировщик!L310,"ДД.ММ.ГГГГ")&amp;" - "&amp;TEXT(Планировщик!M310,"ДД.ММ.ГГГГ")&amp;";"))</f>
        <v/>
      </c>
      <c r="G325" s="11"/>
      <c r="H325" s="11"/>
      <c r="I325" s="11"/>
      <c r="J325" s="11"/>
    </row>
    <row r="326" spans="1:10" ht="52.5" customHeight="1" x14ac:dyDescent="0.2">
      <c r="A326" s="23" t="str">
        <f>Планировщик!A311</f>
        <v>Участок расфасовки</v>
      </c>
      <c r="B326" s="28" t="str">
        <f>Планировщик!B311</f>
        <v>Машинист расфасовочно-упаковочных машин 5 разряда</v>
      </c>
      <c r="C326" s="29" t="str">
        <f>Планировщик!C311</f>
        <v xml:space="preserve">Уливанов М.А. </v>
      </c>
      <c r="D326" s="30">
        <f>Планировщик!D311</f>
        <v>22182</v>
      </c>
      <c r="E326" s="23">
        <f>Планировщик!E311</f>
        <v>35</v>
      </c>
      <c r="F326" s="23" t="str">
        <f>_xlfn.TEXTJOIN(CHAR(10),1,IF(OR(ISBLANK(Планировщик!F311),ISBLANK(Планировщик!G311)),"",TEXT(Планировщик!F311,"ДД.ММ.ГГГГ")&amp;" - "&amp;TEXT(Планировщик!G311,"ДД.ММ.ГГГГ")&amp;";"),IF(OR(ISBLANK(Планировщик!I311),ISBLANK(Планировщик!J311)),"",TEXT(Планировщик!I311,"ДД.ММ.ГГГГ")&amp;" - "&amp;TEXT(Планировщик!J311,"ДД.ММ.ГГГГ")&amp;";"),IF(OR(ISBLANK(Планировщик!L311),ISBLANK(Планировщик!M311)),"",TEXT(Планировщик!L311,"ДД.ММ.ГГГГ")&amp;" - "&amp;TEXT(Планировщик!M311,"ДД.ММ.ГГГГ")&amp;";"))</f>
        <v/>
      </c>
      <c r="G326" s="11"/>
      <c r="H326" s="11"/>
      <c r="I326" s="11"/>
      <c r="J326" s="11"/>
    </row>
    <row r="327" spans="1:10" ht="52.5" customHeight="1" x14ac:dyDescent="0.2">
      <c r="A327" s="23" t="str">
        <f>Планировщик!A312</f>
        <v>Участок расфасовки</v>
      </c>
      <c r="B327" s="28" t="str">
        <f>Планировщик!B312</f>
        <v>Машинист расфасовочно-упаковочных машин 5 разряда</v>
      </c>
      <c r="C327" s="29" t="str">
        <f>Планировщик!C312</f>
        <v>Губайдуллин И.Р.</v>
      </c>
      <c r="D327" s="30">
        <f>Планировщик!D312</f>
        <v>20170</v>
      </c>
      <c r="E327" s="23">
        <f>Планировщик!E312</f>
        <v>35</v>
      </c>
      <c r="F327" s="23" t="str">
        <f>_xlfn.TEXTJOIN(CHAR(10),1,IF(OR(ISBLANK(Планировщик!F312),ISBLANK(Планировщик!G312)),"",TEXT(Планировщик!F312,"ДД.ММ.ГГГГ")&amp;" - "&amp;TEXT(Планировщик!G312,"ДД.ММ.ГГГГ")&amp;";"),IF(OR(ISBLANK(Планировщик!I312),ISBLANK(Планировщик!J312)),"",TEXT(Планировщик!I312,"ДД.ММ.ГГГГ")&amp;" - "&amp;TEXT(Планировщик!J312,"ДД.ММ.ГГГГ")&amp;";"),IF(OR(ISBLANK(Планировщик!L312),ISBLANK(Планировщик!M312)),"",TEXT(Планировщик!L312,"ДД.ММ.ГГГГ")&amp;" - "&amp;TEXT(Планировщик!M312,"ДД.ММ.ГГГГ")&amp;";"))</f>
        <v/>
      </c>
      <c r="G327" s="11"/>
      <c r="H327" s="11"/>
      <c r="I327" s="11"/>
      <c r="J327" s="11"/>
    </row>
    <row r="328" spans="1:10" ht="52.5" customHeight="1" x14ac:dyDescent="0.2">
      <c r="A328" s="23" t="str">
        <f>Планировщик!A313</f>
        <v>Участок расфасовки</v>
      </c>
      <c r="B328" s="28" t="str">
        <f>Планировщик!B313</f>
        <v>Машинист расфасовочно-упаковочных машин 5 разряда</v>
      </c>
      <c r="C328" s="29" t="str">
        <f>Планировщик!C313</f>
        <v>Закиров А.Ф.</v>
      </c>
      <c r="D328" s="30">
        <f>Планировщик!D313</f>
        <v>20754</v>
      </c>
      <c r="E328" s="23">
        <f>Планировщик!E313</f>
        <v>35</v>
      </c>
      <c r="F328" s="23" t="str">
        <f>_xlfn.TEXTJOIN(CHAR(10),1,IF(OR(ISBLANK(Планировщик!F313),ISBLANK(Планировщик!G313)),"",TEXT(Планировщик!F313,"ДД.ММ.ГГГГ")&amp;" - "&amp;TEXT(Планировщик!G313,"ДД.ММ.ГГГГ")&amp;";"),IF(OR(ISBLANK(Планировщик!I313),ISBLANK(Планировщик!J313)),"",TEXT(Планировщик!I313,"ДД.ММ.ГГГГ")&amp;" - "&amp;TEXT(Планировщик!J313,"ДД.ММ.ГГГГ")&amp;";"),IF(OR(ISBLANK(Планировщик!L313),ISBLANK(Планировщик!M313)),"",TEXT(Планировщик!L313,"ДД.ММ.ГГГГ")&amp;" - "&amp;TEXT(Планировщик!M313,"ДД.ММ.ГГГГ")&amp;";"))</f>
        <v/>
      </c>
      <c r="G328" s="11"/>
      <c r="H328" s="11"/>
      <c r="I328" s="11"/>
      <c r="J328" s="11"/>
    </row>
    <row r="329" spans="1:10" ht="52.5" customHeight="1" x14ac:dyDescent="0.2">
      <c r="A329" s="23" t="str">
        <f>Планировщик!A314</f>
        <v>Участок расфасовки</v>
      </c>
      <c r="B329" s="28" t="str">
        <f>Планировщик!B314</f>
        <v>Машинист расфасовочно-упаковочных машин 5 разряда</v>
      </c>
      <c r="C329" s="29" t="str">
        <f>Планировщик!C314</f>
        <v>Габдрахманов И.Д.</v>
      </c>
      <c r="D329" s="30">
        <f>Планировщик!D314</f>
        <v>23066</v>
      </c>
      <c r="E329" s="23">
        <f>Планировщик!E314</f>
        <v>35</v>
      </c>
      <c r="F329" s="23" t="str">
        <f>_xlfn.TEXTJOIN(CHAR(10),1,IF(OR(ISBLANK(Планировщик!F314),ISBLANK(Планировщик!G314)),"",TEXT(Планировщик!F314,"ДД.ММ.ГГГГ")&amp;" - "&amp;TEXT(Планировщик!G314,"ДД.ММ.ГГГГ")&amp;";"),IF(OR(ISBLANK(Планировщик!I314),ISBLANK(Планировщик!J314)),"",TEXT(Планировщик!I314,"ДД.ММ.ГГГГ")&amp;" - "&amp;TEXT(Планировщик!J314,"ДД.ММ.ГГГГ")&amp;";"),IF(OR(ISBLANK(Планировщик!L314),ISBLANK(Планировщик!M314)),"",TEXT(Планировщик!L314,"ДД.ММ.ГГГГ")&amp;" - "&amp;TEXT(Планировщик!M314,"ДД.ММ.ГГГГ")&amp;";"))</f>
        <v/>
      </c>
      <c r="G329" s="11"/>
      <c r="H329" s="11"/>
      <c r="I329" s="11"/>
      <c r="J329" s="11"/>
    </row>
    <row r="330" spans="1:10" ht="52.5" customHeight="1" x14ac:dyDescent="0.2">
      <c r="A330" s="23" t="str">
        <f>Планировщик!A315</f>
        <v>Участок расфасовки</v>
      </c>
      <c r="B330" s="28" t="str">
        <f>Планировщик!B315</f>
        <v>Машинист расфасовочно-упаковочных машин 5 разряда</v>
      </c>
      <c r="C330" s="29">
        <f>Планировщик!C315</f>
        <v>0</v>
      </c>
      <c r="D330" s="30">
        <f>Планировщик!D315</f>
        <v>0</v>
      </c>
      <c r="E330" s="23">
        <f>Планировщик!E315</f>
        <v>35</v>
      </c>
      <c r="F330" s="23" t="str">
        <f>_xlfn.TEXTJOIN(CHAR(10),1,IF(OR(ISBLANK(Планировщик!F315),ISBLANK(Планировщик!G315)),"",TEXT(Планировщик!F315,"ДД.ММ.ГГГГ")&amp;" - "&amp;TEXT(Планировщик!G315,"ДД.ММ.ГГГГ")&amp;";"),IF(OR(ISBLANK(Планировщик!I315),ISBLANK(Планировщик!J315)),"",TEXT(Планировщик!I315,"ДД.ММ.ГГГГ")&amp;" - "&amp;TEXT(Планировщик!J315,"ДД.ММ.ГГГГ")&amp;";"),IF(OR(ISBLANK(Планировщик!L315),ISBLANK(Планировщик!M315)),"",TEXT(Планировщик!L315,"ДД.ММ.ГГГГ")&amp;" - "&amp;TEXT(Планировщик!M315,"ДД.ММ.ГГГГ")&amp;";"))</f>
        <v/>
      </c>
      <c r="G330" s="11"/>
      <c r="H330" s="11"/>
      <c r="I330" s="11"/>
      <c r="J330" s="11"/>
    </row>
    <row r="331" spans="1:10" ht="52.5" customHeight="1" x14ac:dyDescent="0.2">
      <c r="A331" s="23" t="str">
        <f>Планировщик!A316</f>
        <v>Участок расфасовки</v>
      </c>
      <c r="B331" s="28" t="str">
        <f>Планировщик!B316</f>
        <v>Машинист расфасовочно-упаковочных машин 5 разряда</v>
      </c>
      <c r="C331" s="29" t="str">
        <f>Планировщик!C316</f>
        <v xml:space="preserve">Синцов Р.Ф. </v>
      </c>
      <c r="D331" s="30">
        <f>Планировщик!D316</f>
        <v>22203</v>
      </c>
      <c r="E331" s="23">
        <f>Планировщик!E316</f>
        <v>35</v>
      </c>
      <c r="F331" s="23" t="str">
        <f>_xlfn.TEXTJOIN(CHAR(10),1,IF(OR(ISBLANK(Планировщик!F316),ISBLANK(Планировщик!G316)),"",TEXT(Планировщик!F316,"ДД.ММ.ГГГГ")&amp;" - "&amp;TEXT(Планировщик!G316,"ДД.ММ.ГГГГ")&amp;";"),IF(OR(ISBLANK(Планировщик!I316),ISBLANK(Планировщик!J316)),"",TEXT(Планировщик!I316,"ДД.ММ.ГГГГ")&amp;" - "&amp;TEXT(Планировщик!J316,"ДД.ММ.ГГГГ")&amp;";"),IF(OR(ISBLANK(Планировщик!L316),ISBLANK(Планировщик!M316)),"",TEXT(Планировщик!L316,"ДД.ММ.ГГГГ")&amp;" - "&amp;TEXT(Планировщик!M316,"ДД.ММ.ГГГГ")&amp;";"))</f>
        <v/>
      </c>
      <c r="G331" s="11"/>
      <c r="H331" s="11"/>
      <c r="I331" s="11"/>
      <c r="J331" s="11"/>
    </row>
    <row r="332" spans="1:10" ht="52.5" customHeight="1" x14ac:dyDescent="0.2">
      <c r="A332" s="23" t="str">
        <f>Планировщик!A317</f>
        <v>Участок расфасовки</v>
      </c>
      <c r="B332" s="28" t="str">
        <f>Планировщик!B317</f>
        <v>Машинист расфасовочно-упаковочных машин 5 разряда</v>
      </c>
      <c r="C332" s="29">
        <f>Планировщик!C317</f>
        <v>0</v>
      </c>
      <c r="D332" s="30">
        <f>Планировщик!D317</f>
        <v>0</v>
      </c>
      <c r="E332" s="23">
        <f>Планировщик!E317</f>
        <v>35</v>
      </c>
      <c r="F332" s="23" t="str">
        <f>_xlfn.TEXTJOIN(CHAR(10),1,IF(OR(ISBLANK(Планировщик!F317),ISBLANK(Планировщик!G317)),"",TEXT(Планировщик!F317,"ДД.ММ.ГГГГ")&amp;" - "&amp;TEXT(Планировщик!G317,"ДД.ММ.ГГГГ")&amp;";"),IF(OR(ISBLANK(Планировщик!I317),ISBLANK(Планировщик!J317)),"",TEXT(Планировщик!I317,"ДД.ММ.ГГГГ")&amp;" - "&amp;TEXT(Планировщик!J317,"ДД.ММ.ГГГГ")&amp;";"),IF(OR(ISBLANK(Планировщик!L317),ISBLANK(Планировщик!M317)),"",TEXT(Планировщик!L317,"ДД.ММ.ГГГГ")&amp;" - "&amp;TEXT(Планировщик!M317,"ДД.ММ.ГГГГ")&amp;";"))</f>
        <v/>
      </c>
      <c r="G332" s="11"/>
      <c r="H332" s="11"/>
      <c r="I332" s="11"/>
      <c r="J332" s="11"/>
    </row>
    <row r="333" spans="1:10" ht="52.5" customHeight="1" x14ac:dyDescent="0.2">
      <c r="A333" s="23" t="str">
        <f>Планировщик!A318</f>
        <v>Участок расфасовки</v>
      </c>
      <c r="B333" s="28" t="str">
        <f>Планировщик!B318</f>
        <v>Машинист расфасовочно-упаковочных машин 5 разряда</v>
      </c>
      <c r="C333" s="29">
        <f>Планировщик!C318</f>
        <v>0</v>
      </c>
      <c r="D333" s="30">
        <f>Планировщик!D318</f>
        <v>0</v>
      </c>
      <c r="E333" s="23">
        <f>Планировщик!E318</f>
        <v>35</v>
      </c>
      <c r="F333" s="23" t="str">
        <f>_xlfn.TEXTJOIN(CHAR(10),1,IF(OR(ISBLANK(Планировщик!F318),ISBLANK(Планировщик!G318)),"",TEXT(Планировщик!F318,"ДД.ММ.ГГГГ")&amp;" - "&amp;TEXT(Планировщик!G318,"ДД.ММ.ГГГГ")&amp;";"),IF(OR(ISBLANK(Планировщик!I318),ISBLANK(Планировщик!J318)),"",TEXT(Планировщик!I318,"ДД.ММ.ГГГГ")&amp;" - "&amp;TEXT(Планировщик!J318,"ДД.ММ.ГГГГ")&amp;";"),IF(OR(ISBLANK(Планировщик!L318),ISBLANK(Планировщик!M318)),"",TEXT(Планировщик!L318,"ДД.ММ.ГГГГ")&amp;" - "&amp;TEXT(Планировщик!M318,"ДД.ММ.ГГГГ")&amp;";"))</f>
        <v/>
      </c>
      <c r="G333" s="11"/>
      <c r="H333" s="11"/>
      <c r="I333" s="11"/>
      <c r="J333" s="11"/>
    </row>
    <row r="334" spans="1:10" ht="52.5" customHeight="1" x14ac:dyDescent="0.2">
      <c r="A334" s="23" t="str">
        <f>Планировщик!A319</f>
        <v>Участок расфасовки</v>
      </c>
      <c r="B334" s="28" t="str">
        <f>Планировщик!B319</f>
        <v>Машинист расфасовочно-упаковочных машин 5В разряда</v>
      </c>
      <c r="C334" s="29" t="str">
        <f>Планировщик!C319</f>
        <v xml:space="preserve">Шигабутдинов А.А. </v>
      </c>
      <c r="D334" s="30">
        <f>Планировщик!D319</f>
        <v>22860</v>
      </c>
      <c r="E334" s="23">
        <f>Планировщик!E319</f>
        <v>35</v>
      </c>
      <c r="F334" s="23" t="str">
        <f>_xlfn.TEXTJOIN(CHAR(10),1,IF(OR(ISBLANK(Планировщик!F319),ISBLANK(Планировщик!G319)),"",TEXT(Планировщик!F319,"ДД.ММ.ГГГГ")&amp;" - "&amp;TEXT(Планировщик!G319,"ДД.ММ.ГГГГ")&amp;";"),IF(OR(ISBLANK(Планировщик!I319),ISBLANK(Планировщик!J319)),"",TEXT(Планировщик!I319,"ДД.ММ.ГГГГ")&amp;" - "&amp;TEXT(Планировщик!J319,"ДД.ММ.ГГГГ")&amp;";"),IF(OR(ISBLANK(Планировщик!L319),ISBLANK(Планировщик!M319)),"",TEXT(Планировщик!L319,"ДД.ММ.ГГГГ")&amp;" - "&amp;TEXT(Планировщик!M319,"ДД.ММ.ГГГГ")&amp;";"))</f>
        <v/>
      </c>
      <c r="G334" s="11"/>
      <c r="H334" s="11"/>
      <c r="I334" s="11"/>
      <c r="J334" s="11"/>
    </row>
    <row r="335" spans="1:10" ht="52.5" customHeight="1" x14ac:dyDescent="0.2">
      <c r="A335" s="23" t="str">
        <f>Планировщик!A320</f>
        <v>Участок расфасовки</v>
      </c>
      <c r="B335" s="28" t="str">
        <f>Планировщик!B320</f>
        <v>Машинист расфасовочно-упаковочных машин 5В разряда</v>
      </c>
      <c r="C335" s="29" t="str">
        <f>Планировщик!C320</f>
        <v>Борисов Р.В.</v>
      </c>
      <c r="D335" s="30">
        <f>Планировщик!D320</f>
        <v>15752</v>
      </c>
      <c r="E335" s="23">
        <f>Планировщик!E320</f>
        <v>35</v>
      </c>
      <c r="F335" s="23" t="str">
        <f>_xlfn.TEXTJOIN(CHAR(10),1,IF(OR(ISBLANK(Планировщик!F320),ISBLANK(Планировщик!G320)),"",TEXT(Планировщик!F320,"ДД.ММ.ГГГГ")&amp;" - "&amp;TEXT(Планировщик!G320,"ДД.ММ.ГГГГ")&amp;";"),IF(OR(ISBLANK(Планировщик!I320),ISBLANK(Планировщик!J320)),"",TEXT(Планировщик!I320,"ДД.ММ.ГГГГ")&amp;" - "&amp;TEXT(Планировщик!J320,"ДД.ММ.ГГГГ")&amp;";"),IF(OR(ISBLANK(Планировщик!L320),ISBLANK(Планировщик!M320)),"",TEXT(Планировщик!L320,"ДД.ММ.ГГГГ")&amp;" - "&amp;TEXT(Планировщик!M320,"ДД.ММ.ГГГГ")&amp;";"))</f>
        <v/>
      </c>
      <c r="G335" s="11"/>
      <c r="H335" s="11"/>
      <c r="I335" s="11"/>
      <c r="J335" s="11"/>
    </row>
    <row r="336" spans="1:10" ht="52.5" customHeight="1" x14ac:dyDescent="0.2">
      <c r="A336" s="23" t="str">
        <f>Планировщик!A321</f>
        <v>Участок расфасовки</v>
      </c>
      <c r="B336" s="28" t="str">
        <f>Планировщик!B321</f>
        <v>Машинист расфасовочно-упаковочных машин 5В разряда</v>
      </c>
      <c r="C336" s="29" t="str">
        <f>Планировщик!C321</f>
        <v>Гимадетдинов И.И.</v>
      </c>
      <c r="D336" s="30">
        <f>Планировщик!D321</f>
        <v>42</v>
      </c>
      <c r="E336" s="23">
        <f>Планировщик!E321</f>
        <v>35</v>
      </c>
      <c r="F336" s="23" t="str">
        <f>_xlfn.TEXTJOIN(CHAR(10),1,IF(OR(ISBLANK(Планировщик!F321),ISBLANK(Планировщик!G321)),"",TEXT(Планировщик!F321,"ДД.ММ.ГГГГ")&amp;" - "&amp;TEXT(Планировщик!G321,"ДД.ММ.ГГГГ")&amp;";"),IF(OR(ISBLANK(Планировщик!I321),ISBLANK(Планировщик!J321)),"",TEXT(Планировщик!I321,"ДД.ММ.ГГГГ")&amp;" - "&amp;TEXT(Планировщик!J321,"ДД.ММ.ГГГГ")&amp;";"),IF(OR(ISBLANK(Планировщик!L321),ISBLANK(Планировщик!M321)),"",TEXT(Планировщик!L321,"ДД.ММ.ГГГГ")&amp;" - "&amp;TEXT(Планировщик!M321,"ДД.ММ.ГГГГ")&amp;";"))</f>
        <v/>
      </c>
      <c r="G336" s="11"/>
      <c r="H336" s="11"/>
      <c r="I336" s="11"/>
      <c r="J336" s="11"/>
    </row>
    <row r="337" spans="1:10" ht="52.5" customHeight="1" x14ac:dyDescent="0.2">
      <c r="A337" s="23" t="str">
        <f>Планировщик!A322</f>
        <v>Участок расфасовки</v>
      </c>
      <c r="B337" s="28" t="str">
        <f>Планировщик!B322</f>
        <v>Машинист расфасовочно-упаковочных машин 5В разряда</v>
      </c>
      <c r="C337" s="29" t="str">
        <f>Планировщик!C322</f>
        <v>Киселев А.Н.</v>
      </c>
      <c r="D337" s="30">
        <f>Планировщик!D322</f>
        <v>16526</v>
      </c>
      <c r="E337" s="23">
        <f>Планировщик!E322</f>
        <v>35</v>
      </c>
      <c r="F337" s="23" t="str">
        <f>_xlfn.TEXTJOIN(CHAR(10),1,IF(OR(ISBLANK(Планировщик!F322),ISBLANK(Планировщик!G322)),"",TEXT(Планировщик!F322,"ДД.ММ.ГГГГ")&amp;" - "&amp;TEXT(Планировщик!G322,"ДД.ММ.ГГГГ")&amp;";"),IF(OR(ISBLANK(Планировщик!I322),ISBLANK(Планировщик!J322)),"",TEXT(Планировщик!I322,"ДД.ММ.ГГГГ")&amp;" - "&amp;TEXT(Планировщик!J322,"ДД.ММ.ГГГГ")&amp;";"),IF(OR(ISBLANK(Планировщик!L322),ISBLANK(Планировщик!M322)),"",TEXT(Планировщик!L322,"ДД.ММ.ГГГГ")&amp;" - "&amp;TEXT(Планировщик!M322,"ДД.ММ.ГГГГ")&amp;";"))</f>
        <v/>
      </c>
      <c r="G337" s="11"/>
      <c r="H337" s="11"/>
      <c r="I337" s="11"/>
      <c r="J337" s="11"/>
    </row>
    <row r="338" spans="1:10" ht="52.5" customHeight="1" x14ac:dyDescent="0.2">
      <c r="A338" s="23" t="str">
        <f>Планировщик!A323</f>
        <v>Участок расфасовки</v>
      </c>
      <c r="B338" s="28" t="str">
        <f>Планировщик!B323</f>
        <v>Машинист расфасовочно-упаковочных машин 5В разряда</v>
      </c>
      <c r="C338" s="29" t="str">
        <f>Планировщик!C323</f>
        <v>Герасимов А.С.</v>
      </c>
      <c r="D338" s="30">
        <f>Планировщик!D323</f>
        <v>12774</v>
      </c>
      <c r="E338" s="23">
        <f>Планировщик!E323</f>
        <v>35</v>
      </c>
      <c r="F338" s="23" t="str">
        <f>_xlfn.TEXTJOIN(CHAR(10),1,IF(OR(ISBLANK(Планировщик!F323),ISBLANK(Планировщик!G323)),"",TEXT(Планировщик!F323,"ДД.ММ.ГГГГ")&amp;" - "&amp;TEXT(Планировщик!G323,"ДД.ММ.ГГГГ")&amp;";"),IF(OR(ISBLANK(Планировщик!I323),ISBLANK(Планировщик!J323)),"",TEXT(Планировщик!I323,"ДД.ММ.ГГГГ")&amp;" - "&amp;TEXT(Планировщик!J323,"ДД.ММ.ГГГГ")&amp;";"),IF(OR(ISBLANK(Планировщик!L323),ISBLANK(Планировщик!M323)),"",TEXT(Планировщик!L323,"ДД.ММ.ГГГГ")&amp;" - "&amp;TEXT(Планировщик!M323,"ДД.ММ.ГГГГ")&amp;";"))</f>
        <v/>
      </c>
      <c r="G338" s="11"/>
      <c r="H338" s="11"/>
      <c r="I338" s="11"/>
      <c r="J338" s="11"/>
    </row>
    <row r="339" spans="1:10" ht="52.5" customHeight="1" x14ac:dyDescent="0.2">
      <c r="A339" s="23" t="str">
        <f>Планировщик!A324</f>
        <v>Участок расфасовки</v>
      </c>
      <c r="B339" s="28" t="str">
        <f>Планировщик!B324</f>
        <v>Машинист расфасовочно-упаковочных машин 5В разряда</v>
      </c>
      <c r="C339" s="29" t="str">
        <f>Планировщик!C324</f>
        <v>Карнаух Л.И.</v>
      </c>
      <c r="D339" s="30">
        <f>Планировщик!D324</f>
        <v>16925</v>
      </c>
      <c r="E339" s="23">
        <f>Планировщик!E324</f>
        <v>35</v>
      </c>
      <c r="F339" s="23" t="str">
        <f>_xlfn.TEXTJOIN(CHAR(10),1,IF(OR(ISBLANK(Планировщик!F324),ISBLANK(Планировщик!G324)),"",TEXT(Планировщик!F324,"ДД.ММ.ГГГГ")&amp;" - "&amp;TEXT(Планировщик!G324,"ДД.ММ.ГГГГ")&amp;";"),IF(OR(ISBLANK(Планировщик!I324),ISBLANK(Планировщик!J324)),"",TEXT(Планировщик!I324,"ДД.ММ.ГГГГ")&amp;" - "&amp;TEXT(Планировщик!J324,"ДД.ММ.ГГГГ")&amp;";"),IF(OR(ISBLANK(Планировщик!L324),ISBLANK(Планировщик!M324)),"",TEXT(Планировщик!L324,"ДД.ММ.ГГГГ")&amp;" - "&amp;TEXT(Планировщик!M324,"ДД.ММ.ГГГГ")&amp;";"))</f>
        <v/>
      </c>
      <c r="G339" s="11"/>
      <c r="H339" s="11"/>
      <c r="I339" s="11"/>
      <c r="J339" s="11"/>
    </row>
    <row r="340" spans="1:10" ht="52.5" customHeight="1" x14ac:dyDescent="0.2">
      <c r="A340" s="23" t="str">
        <f>Планировщик!A325</f>
        <v>Участок расфасовки</v>
      </c>
      <c r="B340" s="28" t="str">
        <f>Планировщик!B325</f>
        <v>Машинист расфасовочно-упаковочных машин 5В разряда</v>
      </c>
      <c r="C340" s="29" t="str">
        <f>Планировщик!C325</f>
        <v>Хисамов И.М.</v>
      </c>
      <c r="D340" s="30">
        <f>Планировщик!D325</f>
        <v>8972</v>
      </c>
      <c r="E340" s="23">
        <f>Планировщик!E325</f>
        <v>35</v>
      </c>
      <c r="F340" s="23" t="str">
        <f>_xlfn.TEXTJOIN(CHAR(10),1,IF(OR(ISBLANK(Планировщик!F325),ISBLANK(Планировщик!G325)),"",TEXT(Планировщик!F325,"ДД.ММ.ГГГГ")&amp;" - "&amp;TEXT(Планировщик!G325,"ДД.ММ.ГГГГ")&amp;";"),IF(OR(ISBLANK(Планировщик!I325),ISBLANK(Планировщик!J325)),"",TEXT(Планировщик!I325,"ДД.ММ.ГГГГ")&amp;" - "&amp;TEXT(Планировщик!J325,"ДД.ММ.ГГГГ")&amp;";"),IF(OR(ISBLANK(Планировщик!L325),ISBLANK(Планировщик!M325)),"",TEXT(Планировщик!L325,"ДД.ММ.ГГГГ")&amp;" - "&amp;TEXT(Планировщик!M325,"ДД.ММ.ГГГГ")&amp;";"))</f>
        <v/>
      </c>
      <c r="G340" s="11"/>
      <c r="H340" s="11"/>
      <c r="I340" s="11"/>
      <c r="J340" s="11"/>
    </row>
    <row r="341" spans="1:10" ht="52.5" customHeight="1" x14ac:dyDescent="0.2">
      <c r="A341" s="23" t="str">
        <f>Планировщик!A326</f>
        <v>Участок расфасовки</v>
      </c>
      <c r="B341" s="28" t="str">
        <f>Планировщик!B326</f>
        <v>Машинист расфасовочно-упаковочных машин 5В разряда</v>
      </c>
      <c r="C341" s="29" t="str">
        <f>Планировщик!C326</f>
        <v>Галеев А.А.</v>
      </c>
      <c r="D341" s="30">
        <f>Планировщик!D326</f>
        <v>9341</v>
      </c>
      <c r="E341" s="23">
        <f>Планировщик!E326</f>
        <v>35</v>
      </c>
      <c r="F341" s="23" t="str">
        <f>_xlfn.TEXTJOIN(CHAR(10),1,IF(OR(ISBLANK(Планировщик!F326),ISBLANK(Планировщик!G326)),"",TEXT(Планировщик!F326,"ДД.ММ.ГГГГ")&amp;" - "&amp;TEXT(Планировщик!G326,"ДД.ММ.ГГГГ")&amp;";"),IF(OR(ISBLANK(Планировщик!I326),ISBLANK(Планировщик!J326)),"",TEXT(Планировщик!I326,"ДД.ММ.ГГГГ")&amp;" - "&amp;TEXT(Планировщик!J326,"ДД.ММ.ГГГГ")&amp;";"),IF(OR(ISBLANK(Планировщик!L326),ISBLANK(Планировщик!M326)),"",TEXT(Планировщик!L326,"ДД.ММ.ГГГГ")&amp;" - "&amp;TEXT(Планировщик!M326,"ДД.ММ.ГГГГ")&amp;";"))</f>
        <v/>
      </c>
      <c r="G341" s="11"/>
      <c r="H341" s="11"/>
      <c r="I341" s="11"/>
      <c r="J341" s="11"/>
    </row>
    <row r="342" spans="1:10" ht="52.5" customHeight="1" x14ac:dyDescent="0.2">
      <c r="A342" s="23" t="str">
        <f>Планировщик!A327</f>
        <v>Участок расфасовки</v>
      </c>
      <c r="B342" s="28" t="str">
        <f>Планировщик!B327</f>
        <v>Машинист расфасовочно-упаковочных машин 5В разряда</v>
      </c>
      <c r="C342" s="29" t="str">
        <f>Планировщик!C327</f>
        <v>Галеев Д.Н.</v>
      </c>
      <c r="D342" s="30">
        <f>Планировщик!D327</f>
        <v>17160</v>
      </c>
      <c r="E342" s="23">
        <f>Планировщик!E327</f>
        <v>35</v>
      </c>
      <c r="F342" s="23" t="str">
        <f>_xlfn.TEXTJOIN(CHAR(10),1,IF(OR(ISBLANK(Планировщик!F327),ISBLANK(Планировщик!G327)),"",TEXT(Планировщик!F327,"ДД.ММ.ГГГГ")&amp;" - "&amp;TEXT(Планировщик!G327,"ДД.ММ.ГГГГ")&amp;";"),IF(OR(ISBLANK(Планировщик!I327),ISBLANK(Планировщик!J327)),"",TEXT(Планировщик!I327,"ДД.ММ.ГГГГ")&amp;" - "&amp;TEXT(Планировщик!J327,"ДД.ММ.ГГГГ")&amp;";"),IF(OR(ISBLANK(Планировщик!L327),ISBLANK(Планировщик!M327)),"",TEXT(Планировщик!L327,"ДД.ММ.ГГГГ")&amp;" - "&amp;TEXT(Планировщик!M327,"ДД.ММ.ГГГГ")&amp;";"))</f>
        <v/>
      </c>
      <c r="G342" s="11"/>
      <c r="H342" s="11"/>
      <c r="I342" s="11"/>
      <c r="J342" s="11"/>
    </row>
    <row r="343" spans="1:10" ht="52.5" customHeight="1" x14ac:dyDescent="0.2">
      <c r="A343" s="23" t="str">
        <f>Планировщик!A328</f>
        <v>Участок расфасовки</v>
      </c>
      <c r="B343" s="28" t="str">
        <f>Планировщик!B328</f>
        <v>Машинист расфасовочно-упаковочных машин 5В разряда</v>
      </c>
      <c r="C343" s="29" t="str">
        <f>Планировщик!C328</f>
        <v>Попов В.А.</v>
      </c>
      <c r="D343" s="30">
        <f>Планировщик!D328</f>
        <v>23570</v>
      </c>
      <c r="E343" s="23">
        <f>Планировщик!E328</f>
        <v>35</v>
      </c>
      <c r="F343" s="23" t="str">
        <f>_xlfn.TEXTJOIN(CHAR(10),1,IF(OR(ISBLANK(Планировщик!F328),ISBLANK(Планировщик!G328)),"",TEXT(Планировщик!F328,"ДД.ММ.ГГГГ")&amp;" - "&amp;TEXT(Планировщик!G328,"ДД.ММ.ГГГГ")&amp;";"),IF(OR(ISBLANK(Планировщик!I328),ISBLANK(Планировщик!J328)),"",TEXT(Планировщик!I328,"ДД.ММ.ГГГГ")&amp;" - "&amp;TEXT(Планировщик!J328,"ДД.ММ.ГГГГ")&amp;";"),IF(OR(ISBLANK(Планировщик!L328),ISBLANK(Планировщик!M328)),"",TEXT(Планировщик!L328,"ДД.ММ.ГГГГ")&amp;" - "&amp;TEXT(Планировщик!M328,"ДД.ММ.ГГГГ")&amp;";"))</f>
        <v/>
      </c>
      <c r="G343" s="11"/>
      <c r="H343" s="11"/>
      <c r="I343" s="11"/>
      <c r="J343" s="11"/>
    </row>
    <row r="344" spans="1:10" ht="52.5" customHeight="1" x14ac:dyDescent="0.2">
      <c r="A344" s="23" t="str">
        <f>Планировщик!A329</f>
        <v>Участок расфасовки</v>
      </c>
      <c r="B344" s="28" t="str">
        <f>Планировщик!B329</f>
        <v>Машинист расфасовочно-упаковочных машин 5В разряда</v>
      </c>
      <c r="C344" s="29" t="str">
        <f>Планировщик!C329</f>
        <v>Карпов Д.П.</v>
      </c>
      <c r="D344" s="30">
        <f>Планировщик!D329</f>
        <v>15794</v>
      </c>
      <c r="E344" s="23">
        <f>Планировщик!E329</f>
        <v>35</v>
      </c>
      <c r="F344" s="23" t="str">
        <f>_xlfn.TEXTJOIN(CHAR(10),1,IF(OR(ISBLANK(Планировщик!F329),ISBLANK(Планировщик!G329)),"",TEXT(Планировщик!F329,"ДД.ММ.ГГГГ")&amp;" - "&amp;TEXT(Планировщик!G329,"ДД.ММ.ГГГГ")&amp;";"),IF(OR(ISBLANK(Планировщик!I329),ISBLANK(Планировщик!J329)),"",TEXT(Планировщик!I329,"ДД.ММ.ГГГГ")&amp;" - "&amp;TEXT(Планировщик!J329,"ДД.ММ.ГГГГ")&amp;";"),IF(OR(ISBLANK(Планировщик!L329),ISBLANK(Планировщик!M329)),"",TEXT(Планировщик!L329,"ДД.ММ.ГГГГ")&amp;" - "&amp;TEXT(Планировщик!M329,"ДД.ММ.ГГГГ")&amp;";"))</f>
        <v/>
      </c>
      <c r="G344" s="11"/>
      <c r="H344" s="11"/>
      <c r="I344" s="11"/>
      <c r="J344" s="11"/>
    </row>
    <row r="345" spans="1:10" ht="52.5" customHeight="1" x14ac:dyDescent="0.2">
      <c r="A345" s="23" t="str">
        <f>Планировщик!A330</f>
        <v>Участок расфасовки</v>
      </c>
      <c r="B345" s="28" t="str">
        <f>Планировщик!B330</f>
        <v>Машинист расфасовочно-упаковочных машин 5В разряда</v>
      </c>
      <c r="C345" s="29" t="str">
        <f>Планировщик!C330</f>
        <v>Насыбуллин А.М.</v>
      </c>
      <c r="D345" s="30">
        <f>Планировщик!D330</f>
        <v>17322</v>
      </c>
      <c r="E345" s="23">
        <f>Планировщик!E330</f>
        <v>35</v>
      </c>
      <c r="F345" s="23" t="str">
        <f>_xlfn.TEXTJOIN(CHAR(10),1,IF(OR(ISBLANK(Планировщик!F330),ISBLANK(Планировщик!G330)),"",TEXT(Планировщик!F330,"ДД.ММ.ГГГГ")&amp;" - "&amp;TEXT(Планировщик!G330,"ДД.ММ.ГГГГ")&amp;";"),IF(OR(ISBLANK(Планировщик!I330),ISBLANK(Планировщик!J330)),"",TEXT(Планировщик!I330,"ДД.ММ.ГГГГ")&amp;" - "&amp;TEXT(Планировщик!J330,"ДД.ММ.ГГГГ")&amp;";"),IF(OR(ISBLANK(Планировщик!L330),ISBLANK(Планировщик!M330)),"",TEXT(Планировщик!L330,"ДД.ММ.ГГГГ")&amp;" - "&amp;TEXT(Планировщик!M330,"ДД.ММ.ГГГГ")&amp;";"))</f>
        <v/>
      </c>
      <c r="G345" s="11"/>
      <c r="H345" s="11"/>
      <c r="I345" s="11"/>
      <c r="J345" s="11"/>
    </row>
    <row r="346" spans="1:10" ht="52.5" customHeight="1" x14ac:dyDescent="0.2">
      <c r="A346" s="23" t="str">
        <f>Планировщик!A331</f>
        <v>Участок расфасовки</v>
      </c>
      <c r="B346" s="28" t="str">
        <f>Планировщик!B331</f>
        <v>Машинист расфасовочно-упаковочных машин 5В разряда</v>
      </c>
      <c r="C346" s="29" t="str">
        <f>Планировщик!C331</f>
        <v>Хадеев К.М.</v>
      </c>
      <c r="D346" s="30">
        <f>Планировщик!D331</f>
        <v>17771</v>
      </c>
      <c r="E346" s="23">
        <f>Планировщик!E331</f>
        <v>35</v>
      </c>
      <c r="F346" s="23" t="str">
        <f>_xlfn.TEXTJOIN(CHAR(10),1,IF(OR(ISBLANK(Планировщик!F331),ISBLANK(Планировщик!G331)),"",TEXT(Планировщик!F331,"ДД.ММ.ГГГГ")&amp;" - "&amp;TEXT(Планировщик!G331,"ДД.ММ.ГГГГ")&amp;";"),IF(OR(ISBLANK(Планировщик!I331),ISBLANK(Планировщик!J331)),"",TEXT(Планировщик!I331,"ДД.ММ.ГГГГ")&amp;" - "&amp;TEXT(Планировщик!J331,"ДД.ММ.ГГГГ")&amp;";"),IF(OR(ISBLANK(Планировщик!L331),ISBLANK(Планировщик!M331)),"",TEXT(Планировщик!L331,"ДД.ММ.ГГГГ")&amp;" - "&amp;TEXT(Планировщик!M331,"ДД.ММ.ГГГГ")&amp;";"))</f>
        <v/>
      </c>
      <c r="G346" s="11"/>
      <c r="H346" s="11"/>
      <c r="I346" s="11"/>
      <c r="J346" s="11"/>
    </row>
    <row r="347" spans="1:10" ht="52.5" customHeight="1" x14ac:dyDescent="0.2">
      <c r="A347" s="23" t="str">
        <f>Планировщик!A332</f>
        <v>Участок расфасовки</v>
      </c>
      <c r="B347" s="28" t="str">
        <f>Планировщик!B332</f>
        <v>Машинист расфасовочно-упаковочных машин 5В разряда</v>
      </c>
      <c r="C347" s="29" t="str">
        <f>Планировщик!C332</f>
        <v>Насыбуллин Р.Р.</v>
      </c>
      <c r="D347" s="30">
        <f>Планировщик!D332</f>
        <v>19818</v>
      </c>
      <c r="E347" s="23">
        <f>Планировщик!E332</f>
        <v>35</v>
      </c>
      <c r="F347" s="23" t="str">
        <f>_xlfn.TEXTJOIN(CHAR(10),1,IF(OR(ISBLANK(Планировщик!F332),ISBLANK(Планировщик!G332)),"",TEXT(Планировщик!F332,"ДД.ММ.ГГГГ")&amp;" - "&amp;TEXT(Планировщик!G332,"ДД.ММ.ГГГГ")&amp;";"),IF(OR(ISBLANK(Планировщик!I332),ISBLANK(Планировщик!J332)),"",TEXT(Планировщик!I332,"ДД.ММ.ГГГГ")&amp;" - "&amp;TEXT(Планировщик!J332,"ДД.ММ.ГГГГ")&amp;";"),IF(OR(ISBLANK(Планировщик!L332),ISBLANK(Планировщик!M332)),"",TEXT(Планировщик!L332,"ДД.ММ.ГГГГ")&amp;" - "&amp;TEXT(Планировщик!M332,"ДД.ММ.ГГГГ")&amp;";"))</f>
        <v/>
      </c>
      <c r="G347" s="11"/>
      <c r="H347" s="11"/>
      <c r="I347" s="11"/>
      <c r="J347" s="11"/>
    </row>
    <row r="348" spans="1:10" ht="52.5" customHeight="1" x14ac:dyDescent="0.2">
      <c r="A348" s="23" t="str">
        <f>Планировщик!A333</f>
        <v>Участок расфасовки</v>
      </c>
      <c r="B348" s="28" t="str">
        <f>Планировщик!B333</f>
        <v>Машинист расфасовочно-упаковочных машин 5В разряда</v>
      </c>
      <c r="C348" s="29" t="str">
        <f>Планировщик!C333</f>
        <v>Рамаззанов А.Р.</v>
      </c>
      <c r="D348" s="30">
        <f>Планировщик!D333</f>
        <v>13378</v>
      </c>
      <c r="E348" s="23">
        <f>Планировщик!E333</f>
        <v>35</v>
      </c>
      <c r="F348" s="23" t="str">
        <f>_xlfn.TEXTJOIN(CHAR(10),1,IF(OR(ISBLANK(Планировщик!F333),ISBLANK(Планировщик!G333)),"",TEXT(Планировщик!F333,"ДД.ММ.ГГГГ")&amp;" - "&amp;TEXT(Планировщик!G333,"ДД.ММ.ГГГГ")&amp;";"),IF(OR(ISBLANK(Планировщик!I333),ISBLANK(Планировщик!J333)),"",TEXT(Планировщик!I333,"ДД.ММ.ГГГГ")&amp;" - "&amp;TEXT(Планировщик!J333,"ДД.ММ.ГГГГ")&amp;";"),IF(OR(ISBLANK(Планировщик!L333),ISBLANK(Планировщик!M333)),"",TEXT(Планировщик!L333,"ДД.ММ.ГГГГ")&amp;" - "&amp;TEXT(Планировщик!M333,"ДД.ММ.ГГГГ")&amp;";"))</f>
        <v/>
      </c>
      <c r="G348" s="11"/>
      <c r="H348" s="11"/>
      <c r="I348" s="11"/>
      <c r="J348" s="11"/>
    </row>
    <row r="349" spans="1:10" ht="52.5" customHeight="1" x14ac:dyDescent="0.2">
      <c r="A349" s="23" t="str">
        <f>Планировщик!A334</f>
        <v>Участок расфасовки</v>
      </c>
      <c r="B349" s="28" t="str">
        <f>Планировщик!B334</f>
        <v>Машинист расфасовочно-упаковочных машин 5В разряда</v>
      </c>
      <c r="C349" s="29" t="str">
        <f>Планировщик!C334</f>
        <v xml:space="preserve">Шигабутдинов А.И. </v>
      </c>
      <c r="D349" s="30" t="str">
        <f>Планировщик!D334</f>
        <v>590</v>
      </c>
      <c r="E349" s="23">
        <f>Планировщик!E334</f>
        <v>35</v>
      </c>
      <c r="F349" s="23" t="str">
        <f>_xlfn.TEXTJOIN(CHAR(10),1,IF(OR(ISBLANK(Планировщик!F334),ISBLANK(Планировщик!G334)),"",TEXT(Планировщик!F334,"ДД.ММ.ГГГГ")&amp;" - "&amp;TEXT(Планировщик!G334,"ДД.ММ.ГГГГ")&amp;";"),IF(OR(ISBLANK(Планировщик!I334),ISBLANK(Планировщик!J334)),"",TEXT(Планировщик!I334,"ДД.ММ.ГГГГ")&amp;" - "&amp;TEXT(Планировщик!J334,"ДД.ММ.ГГГГ")&amp;";"),IF(OR(ISBLANK(Планировщик!L334),ISBLANK(Планировщик!M334)),"",TEXT(Планировщик!L334,"ДД.ММ.ГГГГ")&amp;" - "&amp;TEXT(Планировщик!M334,"ДД.ММ.ГГГГ")&amp;";"))</f>
        <v/>
      </c>
      <c r="G349" s="11"/>
      <c r="H349" s="11"/>
      <c r="I349" s="11"/>
      <c r="J349" s="11"/>
    </row>
    <row r="350" spans="1:10" ht="52.5" customHeight="1" x14ac:dyDescent="0.2">
      <c r="A350" s="23" t="str">
        <f>Планировщик!A335</f>
        <v>Участок расфасовки</v>
      </c>
      <c r="B350" s="28" t="str">
        <f>Планировщик!B335</f>
        <v>Машинист расфасовочно-упаковочных машин 5В разряда</v>
      </c>
      <c r="C350" s="29" t="str">
        <f>Планировщик!C335</f>
        <v>Хасанов З.Н.</v>
      </c>
      <c r="D350" s="30">
        <f>Планировщик!D335</f>
        <v>14144</v>
      </c>
      <c r="E350" s="23">
        <f>Планировщик!E335</f>
        <v>35</v>
      </c>
      <c r="F350" s="23" t="str">
        <f>_xlfn.TEXTJOIN(CHAR(10),1,IF(OR(ISBLANK(Планировщик!F335),ISBLANK(Планировщик!G335)),"",TEXT(Планировщик!F335,"ДД.ММ.ГГГГ")&amp;" - "&amp;TEXT(Планировщик!G335,"ДД.ММ.ГГГГ")&amp;";"),IF(OR(ISBLANK(Планировщик!I335),ISBLANK(Планировщик!J335)),"",TEXT(Планировщик!I335,"ДД.ММ.ГГГГ")&amp;" - "&amp;TEXT(Планировщик!J335,"ДД.ММ.ГГГГ")&amp;";"),IF(OR(ISBLANK(Планировщик!L335),ISBLANK(Планировщик!M335)),"",TEXT(Планировщик!L335,"ДД.ММ.ГГГГ")&amp;" - "&amp;TEXT(Планировщик!M335,"ДД.ММ.ГГГГ")&amp;";"))</f>
        <v/>
      </c>
      <c r="G350" s="11"/>
      <c r="H350" s="11"/>
      <c r="I350" s="11"/>
      <c r="J350" s="11"/>
    </row>
    <row r="351" spans="1:10" ht="52.5" customHeight="1" x14ac:dyDescent="0.2">
      <c r="A351" s="23" t="str">
        <f>Планировщик!A336</f>
        <v>Участок расфасовки</v>
      </c>
      <c r="B351" s="28" t="str">
        <f>Планировщик!B336</f>
        <v>Машинист расфасовочно-упаковочных машин 5В разряда</v>
      </c>
      <c r="C351" s="29" t="str">
        <f>Планировщик!C336</f>
        <v>Гильмизянов Р.Р.</v>
      </c>
      <c r="D351" s="30">
        <f>Планировщик!D336</f>
        <v>23614</v>
      </c>
      <c r="E351" s="23">
        <f>Планировщик!E336</f>
        <v>35</v>
      </c>
      <c r="F351" s="23" t="str">
        <f>_xlfn.TEXTJOIN(CHAR(10),1,IF(OR(ISBLANK(Планировщик!F336),ISBLANK(Планировщик!G336)),"",TEXT(Планировщик!F336,"ДД.ММ.ГГГГ")&amp;" - "&amp;TEXT(Планировщик!G336,"ДД.ММ.ГГГГ")&amp;";"),IF(OR(ISBLANK(Планировщик!I336),ISBLANK(Планировщик!J336)),"",TEXT(Планировщик!I336,"ДД.ММ.ГГГГ")&amp;" - "&amp;TEXT(Планировщик!J336,"ДД.ММ.ГГГГ")&amp;";"),IF(OR(ISBLANK(Планировщик!L336),ISBLANK(Планировщик!M336)),"",TEXT(Планировщик!L336,"ДД.ММ.ГГГГ")&amp;" - "&amp;TEXT(Планировщик!M336,"ДД.ММ.ГГГГ")&amp;";"))</f>
        <v/>
      </c>
      <c r="G351" s="11"/>
      <c r="H351" s="11"/>
      <c r="I351" s="11"/>
      <c r="J351" s="11"/>
    </row>
    <row r="352" spans="1:10" ht="52.5" customHeight="1" x14ac:dyDescent="0.2">
      <c r="A352" s="23" t="str">
        <f>Планировщик!A337</f>
        <v>Участок расфасовки</v>
      </c>
      <c r="B352" s="28" t="str">
        <f>Планировщик!B337</f>
        <v>Машинист расфасовочно-упаковочных машин 5В разряда</v>
      </c>
      <c r="C352" s="29" t="str">
        <f>Планировщик!C337</f>
        <v>Закиев Р.Р.</v>
      </c>
      <c r="D352" s="30">
        <f>Планировщик!D337</f>
        <v>23628</v>
      </c>
      <c r="E352" s="23">
        <f>Планировщик!E337</f>
        <v>35</v>
      </c>
      <c r="F352" s="23" t="str">
        <f>_xlfn.TEXTJOIN(CHAR(10),1,IF(OR(ISBLANK(Планировщик!F337),ISBLANK(Планировщик!G337)),"",TEXT(Планировщик!F337,"ДД.ММ.ГГГГ")&amp;" - "&amp;TEXT(Планировщик!G337,"ДД.ММ.ГГГГ")&amp;";"),IF(OR(ISBLANK(Планировщик!I337),ISBLANK(Планировщик!J337)),"",TEXT(Планировщик!I337,"ДД.ММ.ГГГГ")&amp;" - "&amp;TEXT(Планировщик!J337,"ДД.ММ.ГГГГ")&amp;";"),IF(OR(ISBLANK(Планировщик!L337),ISBLANK(Планировщик!M337)),"",TEXT(Планировщик!L337,"ДД.ММ.ГГГГ")&amp;" - "&amp;TEXT(Планировщик!M337,"ДД.ММ.ГГГГ")&amp;";"))</f>
        <v/>
      </c>
      <c r="G352" s="11"/>
      <c r="H352" s="11"/>
      <c r="I352" s="11"/>
      <c r="J352" s="11"/>
    </row>
    <row r="353" spans="1:10" ht="52.5" customHeight="1" x14ac:dyDescent="0.2">
      <c r="A353" s="23" t="str">
        <f>Планировщик!A338</f>
        <v>Участок расфасовки</v>
      </c>
      <c r="B353" s="28" t="str">
        <f>Планировщик!B338</f>
        <v>Машинист расфасовочно-упаковочных машин 5В разряда</v>
      </c>
      <c r="C353" s="29" t="str">
        <f>Планировщик!C338</f>
        <v xml:space="preserve"> </v>
      </c>
      <c r="D353" s="30" t="str">
        <f>Планировщик!D338</f>
        <v xml:space="preserve"> </v>
      </c>
      <c r="E353" s="23">
        <f>Планировщик!E338</f>
        <v>35</v>
      </c>
      <c r="F353" s="23" t="str">
        <f>_xlfn.TEXTJOIN(CHAR(10),1,IF(OR(ISBLANK(Планировщик!F338),ISBLANK(Планировщик!G338)),"",TEXT(Планировщик!F338,"ДД.ММ.ГГГГ")&amp;" - "&amp;TEXT(Планировщик!G338,"ДД.ММ.ГГГГ")&amp;";"),IF(OR(ISBLANK(Планировщик!I338),ISBLANK(Планировщик!J338)),"",TEXT(Планировщик!I338,"ДД.ММ.ГГГГ")&amp;" - "&amp;TEXT(Планировщик!J338,"ДД.ММ.ГГГГ")&amp;";"),IF(OR(ISBLANK(Планировщик!L338),ISBLANK(Планировщик!M338)),"",TEXT(Планировщик!L338,"ДД.ММ.ГГГГ")&amp;" - "&amp;TEXT(Планировщик!M338,"ДД.ММ.ГГГГ")&amp;";"))</f>
        <v/>
      </c>
      <c r="G353" s="11"/>
      <c r="H353" s="11"/>
      <c r="I353" s="11"/>
      <c r="J353" s="11"/>
    </row>
    <row r="354" spans="1:10" ht="52.5" customHeight="1" x14ac:dyDescent="0.2">
      <c r="A354" s="23" t="str">
        <f>Планировщик!A339</f>
        <v>Участок расфасовки</v>
      </c>
      <c r="B354" s="28" t="str">
        <f>Планировщик!B339</f>
        <v>Машинист расфасовочно-упаковочных машин 4 разряда</v>
      </c>
      <c r="C354" s="29" t="str">
        <f>Планировщик!C339</f>
        <v>Гатина О.П.</v>
      </c>
      <c r="D354" s="30">
        <f>Планировщик!D339</f>
        <v>23015</v>
      </c>
      <c r="E354" s="23">
        <f>Планировщик!E339</f>
        <v>35</v>
      </c>
      <c r="F354" s="23" t="str">
        <f>_xlfn.TEXTJOIN(CHAR(10),1,IF(OR(ISBLANK(Планировщик!F339),ISBLANK(Планировщик!G339)),"",TEXT(Планировщик!F339,"ДД.ММ.ГГГГ")&amp;" - "&amp;TEXT(Планировщик!G339,"ДД.ММ.ГГГГ")&amp;";"),IF(OR(ISBLANK(Планировщик!I339),ISBLANK(Планировщик!J339)),"",TEXT(Планировщик!I339,"ДД.ММ.ГГГГ")&amp;" - "&amp;TEXT(Планировщик!J339,"ДД.ММ.ГГГГ")&amp;";"),IF(OR(ISBLANK(Планировщик!L339),ISBLANK(Планировщик!M339)),"",TEXT(Планировщик!L339,"ДД.ММ.ГГГГ")&amp;" - "&amp;TEXT(Планировщик!M339,"ДД.ММ.ГГГГ")&amp;";"))</f>
        <v/>
      </c>
      <c r="G354" s="11"/>
      <c r="H354" s="11"/>
      <c r="I354" s="11"/>
      <c r="J354" s="11"/>
    </row>
    <row r="355" spans="1:10" ht="52.5" customHeight="1" x14ac:dyDescent="0.2">
      <c r="A355" s="23" t="str">
        <f>Планировщик!A340</f>
        <v>Участок расфасовки</v>
      </c>
      <c r="B355" s="28" t="str">
        <f>Планировщик!B340</f>
        <v>Машинист расфасовочно-упаковочных машин 4 разряда</v>
      </c>
      <c r="C355" s="29" t="str">
        <f>Планировщик!C340</f>
        <v>Грачева Л.Р.</v>
      </c>
      <c r="D355" s="30">
        <f>Планировщик!D340</f>
        <v>12373</v>
      </c>
      <c r="E355" s="23">
        <f>Планировщик!E340</f>
        <v>35</v>
      </c>
      <c r="F355" s="23" t="str">
        <f>_xlfn.TEXTJOIN(CHAR(10),1,IF(OR(ISBLANK(Планировщик!F340),ISBLANK(Планировщик!G340)),"",TEXT(Планировщик!F340,"ДД.ММ.ГГГГ")&amp;" - "&amp;TEXT(Планировщик!G340,"ДД.ММ.ГГГГ")&amp;";"),IF(OR(ISBLANK(Планировщик!I340),ISBLANK(Планировщик!J340)),"",TEXT(Планировщик!I340,"ДД.ММ.ГГГГ")&amp;" - "&amp;TEXT(Планировщик!J340,"ДД.ММ.ГГГГ")&amp;";"),IF(OR(ISBLANK(Планировщик!L340),ISBLANK(Планировщик!M340)),"",TEXT(Планировщик!L340,"ДД.ММ.ГГГГ")&amp;" - "&amp;TEXT(Планировщик!M340,"ДД.ММ.ГГГГ")&amp;";"))</f>
        <v/>
      </c>
      <c r="G355" s="11"/>
      <c r="H355" s="11"/>
      <c r="I355" s="11"/>
      <c r="J355" s="11"/>
    </row>
    <row r="356" spans="1:10" ht="52.5" customHeight="1" x14ac:dyDescent="0.2">
      <c r="A356" s="23" t="str">
        <f>Планировщик!A341</f>
        <v>Участок расфасовки</v>
      </c>
      <c r="B356" s="28" t="str">
        <f>Планировщик!B341</f>
        <v>Машинист расфасовочно-упаковочных машин 4 разряда</v>
      </c>
      <c r="C356" s="29" t="str">
        <f>Планировщик!C341</f>
        <v>Зимина Н.В.</v>
      </c>
      <c r="D356" s="30">
        <f>Планировщик!D341</f>
        <v>920</v>
      </c>
      <c r="E356" s="23">
        <f>Планировщик!E341</f>
        <v>35</v>
      </c>
      <c r="F356" s="23" t="str">
        <f>_xlfn.TEXTJOIN(CHAR(10),1,IF(OR(ISBLANK(Планировщик!F341),ISBLANK(Планировщик!G341)),"",TEXT(Планировщик!F341,"ДД.ММ.ГГГГ")&amp;" - "&amp;TEXT(Планировщик!G341,"ДД.ММ.ГГГГ")&amp;";"),IF(OR(ISBLANK(Планировщик!I341),ISBLANK(Планировщик!J341)),"",TEXT(Планировщик!I341,"ДД.ММ.ГГГГ")&amp;" - "&amp;TEXT(Планировщик!J341,"ДД.ММ.ГГГГ")&amp;";"),IF(OR(ISBLANK(Планировщик!L341),ISBLANK(Планировщик!M341)),"",TEXT(Планировщик!L341,"ДД.ММ.ГГГГ")&amp;" - "&amp;TEXT(Планировщик!M341,"ДД.ММ.ГГГГ")&amp;";"))</f>
        <v/>
      </c>
      <c r="G356" s="11"/>
      <c r="H356" s="11"/>
      <c r="I356" s="11"/>
      <c r="J356" s="11"/>
    </row>
    <row r="357" spans="1:10" ht="52.5" customHeight="1" x14ac:dyDescent="0.2">
      <c r="A357" s="23" t="str">
        <f>Планировщик!A342</f>
        <v>Участок расфасовки</v>
      </c>
      <c r="B357" s="28" t="str">
        <f>Планировщик!B342</f>
        <v>Машинист расфасовочно-упаковочных машин 4 разряда</v>
      </c>
      <c r="C357" s="29" t="str">
        <f>Планировщик!C342</f>
        <v>Лазарева Ю.В.</v>
      </c>
      <c r="D357" s="30">
        <f>Планировщик!D342</f>
        <v>9705</v>
      </c>
      <c r="E357" s="23">
        <f>Планировщик!E342</f>
        <v>35</v>
      </c>
      <c r="F357" s="23" t="str">
        <f>_xlfn.TEXTJOIN(CHAR(10),1,IF(OR(ISBLANK(Планировщик!F342),ISBLANK(Планировщик!G342)),"",TEXT(Планировщик!F342,"ДД.ММ.ГГГГ")&amp;" - "&amp;TEXT(Планировщик!G342,"ДД.ММ.ГГГГ")&amp;";"),IF(OR(ISBLANK(Планировщик!I342),ISBLANK(Планировщик!J342)),"",TEXT(Планировщик!I342,"ДД.ММ.ГГГГ")&amp;" - "&amp;TEXT(Планировщик!J342,"ДД.ММ.ГГГГ")&amp;";"),IF(OR(ISBLANK(Планировщик!L342),ISBLANK(Планировщик!M342)),"",TEXT(Планировщик!L342,"ДД.ММ.ГГГГ")&amp;" - "&amp;TEXT(Планировщик!M342,"ДД.ММ.ГГГГ")&amp;";"))</f>
        <v/>
      </c>
      <c r="G357" s="11"/>
      <c r="H357" s="11"/>
      <c r="I357" s="11"/>
      <c r="J357" s="11"/>
    </row>
    <row r="358" spans="1:10" ht="52.5" customHeight="1" x14ac:dyDescent="0.2">
      <c r="A358" s="23" t="str">
        <f>Планировщик!A343</f>
        <v>Участок расфасовки</v>
      </c>
      <c r="B358" s="28" t="str">
        <f>Планировщик!B343</f>
        <v>Машинист расфасовочно-упаковочных машин 4 разряда</v>
      </c>
      <c r="C358" s="29" t="str">
        <f>Планировщик!C343</f>
        <v>Батталова Л.Т.</v>
      </c>
      <c r="D358" s="30">
        <f>Планировщик!D343</f>
        <v>12943</v>
      </c>
      <c r="E358" s="23">
        <f>Планировщик!E343</f>
        <v>35</v>
      </c>
      <c r="F358" s="23" t="str">
        <f>_xlfn.TEXTJOIN(CHAR(10),1,IF(OR(ISBLANK(Планировщик!F343),ISBLANK(Планировщик!G343)),"",TEXT(Планировщик!F343,"ДД.ММ.ГГГГ")&amp;" - "&amp;TEXT(Планировщик!G343,"ДД.ММ.ГГГГ")&amp;";"),IF(OR(ISBLANK(Планировщик!I343),ISBLANK(Планировщик!J343)),"",TEXT(Планировщик!I343,"ДД.ММ.ГГГГ")&amp;" - "&amp;TEXT(Планировщик!J343,"ДД.ММ.ГГГГ")&amp;";"),IF(OR(ISBLANK(Планировщик!L343),ISBLANK(Планировщик!M343)),"",TEXT(Планировщик!L343,"ДД.ММ.ГГГГ")&amp;" - "&amp;TEXT(Планировщик!M343,"ДД.ММ.ГГГГ")&amp;";"))</f>
        <v/>
      </c>
      <c r="G358" s="11"/>
      <c r="H358" s="11"/>
      <c r="I358" s="11"/>
      <c r="J358" s="11"/>
    </row>
    <row r="359" spans="1:10" ht="52.5" customHeight="1" x14ac:dyDescent="0.2">
      <c r="A359" s="23" t="str">
        <f>Планировщик!A344</f>
        <v>Участок расфасовки</v>
      </c>
      <c r="B359" s="28" t="str">
        <f>Планировщик!B344</f>
        <v>Машинист расфасовочно-упаковочных машин 4 разряда</v>
      </c>
      <c r="C359" s="29" t="str">
        <f>Планировщик!C344</f>
        <v>Нафикова Л.Х.</v>
      </c>
      <c r="D359" s="30">
        <f>Планировщик!D344</f>
        <v>20847</v>
      </c>
      <c r="E359" s="23">
        <f>Планировщик!E344</f>
        <v>35</v>
      </c>
      <c r="F359" s="23" t="str">
        <f>_xlfn.TEXTJOIN(CHAR(10),1,IF(OR(ISBLANK(Планировщик!F344),ISBLANK(Планировщик!G344)),"",TEXT(Планировщик!F344,"ДД.ММ.ГГГГ")&amp;" - "&amp;TEXT(Планировщик!G344,"ДД.ММ.ГГГГ")&amp;";"),IF(OR(ISBLANK(Планировщик!I344),ISBLANK(Планировщик!J344)),"",TEXT(Планировщик!I344,"ДД.ММ.ГГГГ")&amp;" - "&amp;TEXT(Планировщик!J344,"ДД.ММ.ГГГГ")&amp;";"),IF(OR(ISBLANK(Планировщик!L344),ISBLANK(Планировщик!M344)),"",TEXT(Планировщик!L344,"ДД.ММ.ГГГГ")&amp;" - "&amp;TEXT(Планировщик!M344,"ДД.ММ.ГГГГ")&amp;";"))</f>
        <v/>
      </c>
      <c r="G359" s="11"/>
      <c r="H359" s="11"/>
      <c r="I359" s="11"/>
      <c r="J359" s="11"/>
    </row>
    <row r="360" spans="1:10" ht="52.5" customHeight="1" x14ac:dyDescent="0.2">
      <c r="A360" s="23" t="str">
        <f>Планировщик!A345</f>
        <v>Участок расфасовки</v>
      </c>
      <c r="B360" s="28" t="str">
        <f>Планировщик!B345</f>
        <v>Машинист расфасовочно-упаковочных машин 4 разряда</v>
      </c>
      <c r="C360" s="29" t="str">
        <f>Планировщик!C345</f>
        <v>Иванова Е.К.</v>
      </c>
      <c r="D360" s="30">
        <f>Планировщик!D345</f>
        <v>13801</v>
      </c>
      <c r="E360" s="23">
        <f>Планировщик!E345</f>
        <v>35</v>
      </c>
      <c r="F360" s="23" t="str">
        <f>_xlfn.TEXTJOIN(CHAR(10),1,IF(OR(ISBLANK(Планировщик!F345),ISBLANK(Планировщик!G345)),"",TEXT(Планировщик!F345,"ДД.ММ.ГГГГ")&amp;" - "&amp;TEXT(Планировщик!G345,"ДД.ММ.ГГГГ")&amp;";"),IF(OR(ISBLANK(Планировщик!I345),ISBLANK(Планировщик!J345)),"",TEXT(Планировщик!I345,"ДД.ММ.ГГГГ")&amp;" - "&amp;TEXT(Планировщик!J345,"ДД.ММ.ГГГГ")&amp;";"),IF(OR(ISBLANK(Планировщик!L345),ISBLANK(Планировщик!M345)),"",TEXT(Планировщик!L345,"ДД.ММ.ГГГГ")&amp;" - "&amp;TEXT(Планировщик!M345,"ДД.ММ.ГГГГ")&amp;";"))</f>
        <v/>
      </c>
      <c r="G360" s="11"/>
      <c r="H360" s="11"/>
      <c r="I360" s="11"/>
      <c r="J360" s="11"/>
    </row>
    <row r="361" spans="1:10" ht="52.5" customHeight="1" x14ac:dyDescent="0.2">
      <c r="A361" s="23" t="str">
        <f>Планировщик!A346</f>
        <v>Участок расфасовки</v>
      </c>
      <c r="B361" s="28" t="str">
        <f>Планировщик!B346</f>
        <v>Машинист расфасовочно-упаковочных машин 4 разряда</v>
      </c>
      <c r="C361" s="29" t="str">
        <f>Планировщик!C346</f>
        <v>Феоктистова М.М.</v>
      </c>
      <c r="D361" s="30">
        <f>Планировщик!D346</f>
        <v>10120</v>
      </c>
      <c r="E361" s="23">
        <f>Планировщик!E346</f>
        <v>35</v>
      </c>
      <c r="F361" s="23" t="str">
        <f>_xlfn.TEXTJOIN(CHAR(10),1,IF(OR(ISBLANK(Планировщик!F346),ISBLANK(Планировщик!G346)),"",TEXT(Планировщик!F346,"ДД.ММ.ГГГГ")&amp;" - "&amp;TEXT(Планировщик!G346,"ДД.ММ.ГГГГ")&amp;";"),IF(OR(ISBLANK(Планировщик!I346),ISBLANK(Планировщик!J346)),"",TEXT(Планировщик!I346,"ДД.ММ.ГГГГ")&amp;" - "&amp;TEXT(Планировщик!J346,"ДД.ММ.ГГГГ")&amp;";"),IF(OR(ISBLANK(Планировщик!L346),ISBLANK(Планировщик!M346)),"",TEXT(Планировщик!L346,"ДД.ММ.ГГГГ")&amp;" - "&amp;TEXT(Планировщик!M346,"ДД.ММ.ГГГГ")&amp;";"))</f>
        <v/>
      </c>
      <c r="G361" s="11"/>
      <c r="H361" s="11"/>
      <c r="I361" s="11"/>
      <c r="J361" s="11"/>
    </row>
    <row r="362" spans="1:10" ht="52.5" customHeight="1" x14ac:dyDescent="0.2">
      <c r="A362" s="23" t="str">
        <f>Планировщик!A347</f>
        <v>Участок расфасовки</v>
      </c>
      <c r="B362" s="28" t="str">
        <f>Планировщик!B347</f>
        <v>Машинист расфасовочно-упаковочных машин 4 разряда</v>
      </c>
      <c r="C362" s="29" t="str">
        <f>Планировщик!C347</f>
        <v>Сафина Р.И.</v>
      </c>
      <c r="D362" s="30">
        <f>Планировщик!D347</f>
        <v>932</v>
      </c>
      <c r="E362" s="23">
        <f>Планировщик!E347</f>
        <v>35</v>
      </c>
      <c r="F362" s="23" t="str">
        <f>_xlfn.TEXTJOIN(CHAR(10),1,IF(OR(ISBLANK(Планировщик!F347),ISBLANK(Планировщик!G347)),"",TEXT(Планировщик!F347,"ДД.ММ.ГГГГ")&amp;" - "&amp;TEXT(Планировщик!G347,"ДД.ММ.ГГГГ")&amp;";"),IF(OR(ISBLANK(Планировщик!I347),ISBLANK(Планировщик!J347)),"",TEXT(Планировщик!I347,"ДД.ММ.ГГГГ")&amp;" - "&amp;TEXT(Планировщик!J347,"ДД.ММ.ГГГГ")&amp;";"),IF(OR(ISBLANK(Планировщик!L347),ISBLANK(Планировщик!M347)),"",TEXT(Планировщик!L347,"ДД.ММ.ГГГГ")&amp;" - "&amp;TEXT(Планировщик!M347,"ДД.ММ.ГГГГ")&amp;";"))</f>
        <v/>
      </c>
      <c r="G362" s="11"/>
      <c r="H362" s="11"/>
      <c r="I362" s="11"/>
      <c r="J362" s="11"/>
    </row>
    <row r="363" spans="1:10" ht="52.5" customHeight="1" x14ac:dyDescent="0.2">
      <c r="A363" s="23" t="str">
        <f>Планировщик!A348</f>
        <v>Участок расфасовки</v>
      </c>
      <c r="B363" s="28" t="str">
        <f>Планировщик!B348</f>
        <v>Машинист расфасовочно-упаковочных машин 4 разряда</v>
      </c>
      <c r="C363" s="29" t="str">
        <f>Планировщик!C348</f>
        <v>Хасанова Ч.Р.</v>
      </c>
      <c r="D363" s="30">
        <f>Планировщик!D348</f>
        <v>15991</v>
      </c>
      <c r="E363" s="23">
        <f>Планировщик!E348</f>
        <v>35</v>
      </c>
      <c r="F363" s="23" t="str">
        <f>_xlfn.TEXTJOIN(CHAR(10),1,IF(OR(ISBLANK(Планировщик!F348),ISBLANK(Планировщик!G348)),"",TEXT(Планировщик!F348,"ДД.ММ.ГГГГ")&amp;" - "&amp;TEXT(Планировщик!G348,"ДД.ММ.ГГГГ")&amp;";"),IF(OR(ISBLANK(Планировщик!I348),ISBLANK(Планировщик!J348)),"",TEXT(Планировщик!I348,"ДД.ММ.ГГГГ")&amp;" - "&amp;TEXT(Планировщик!J348,"ДД.ММ.ГГГГ")&amp;";"),IF(OR(ISBLANK(Планировщик!L348),ISBLANK(Планировщик!M348)),"",TEXT(Планировщик!L348,"ДД.ММ.ГГГГ")&amp;" - "&amp;TEXT(Планировщик!M348,"ДД.ММ.ГГГГ")&amp;";"))</f>
        <v/>
      </c>
      <c r="G363" s="11"/>
      <c r="H363" s="11"/>
      <c r="I363" s="11"/>
      <c r="J363" s="11"/>
    </row>
    <row r="364" spans="1:10" ht="52.5" customHeight="1" x14ac:dyDescent="0.2">
      <c r="A364" s="23" t="str">
        <f>Планировщик!A349</f>
        <v>Участок расфасовки</v>
      </c>
      <c r="B364" s="28" t="str">
        <f>Планировщик!B349</f>
        <v>Машинист расфасовочно-упаковочных машин 4 разряда</v>
      </c>
      <c r="C364" s="29" t="str">
        <f>Планировщик!C349</f>
        <v>Шарафиева О.А.</v>
      </c>
      <c r="D364" s="30">
        <f>Планировщик!D349</f>
        <v>10216</v>
      </c>
      <c r="E364" s="23">
        <f>Планировщик!E349</f>
        <v>35</v>
      </c>
      <c r="F364" s="23" t="str">
        <f>_xlfn.TEXTJOIN(CHAR(10),1,IF(OR(ISBLANK(Планировщик!F349),ISBLANK(Планировщик!G349)),"",TEXT(Планировщик!F349,"ДД.ММ.ГГГГ")&amp;" - "&amp;TEXT(Планировщик!G349,"ДД.ММ.ГГГГ")&amp;";"),IF(OR(ISBLANK(Планировщик!I349),ISBLANK(Планировщик!J349)),"",TEXT(Планировщик!I349,"ДД.ММ.ГГГГ")&amp;" - "&amp;TEXT(Планировщик!J349,"ДД.ММ.ГГГГ")&amp;";"),IF(OR(ISBLANK(Планировщик!L349),ISBLANK(Планировщик!M349)),"",TEXT(Планировщик!L349,"ДД.ММ.ГГГГ")&amp;" - "&amp;TEXT(Планировщик!M349,"ДД.ММ.ГГГГ")&amp;";"))</f>
        <v/>
      </c>
      <c r="G364" s="11"/>
      <c r="H364" s="11"/>
      <c r="I364" s="11"/>
      <c r="J364" s="11"/>
    </row>
    <row r="365" spans="1:10" ht="52.5" customHeight="1" x14ac:dyDescent="0.2">
      <c r="A365" s="23" t="str">
        <f>Планировщик!A350</f>
        <v>Участок расфасовки</v>
      </c>
      <c r="B365" s="28" t="str">
        <f>Планировщик!B350</f>
        <v>Машинист расфасовочно-упаковочных машин 4 разряда</v>
      </c>
      <c r="C365" s="29" t="str">
        <f>Планировщик!C350</f>
        <v>Галимеева А.Г.</v>
      </c>
      <c r="D365" s="30">
        <f>Планировщик!D350</f>
        <v>19733</v>
      </c>
      <c r="E365" s="23">
        <f>Планировщик!E350</f>
        <v>35</v>
      </c>
      <c r="F365" s="23" t="str">
        <f>_xlfn.TEXTJOIN(CHAR(10),1,IF(OR(ISBLANK(Планировщик!F350),ISBLANK(Планировщик!G350)),"",TEXT(Планировщик!F350,"ДД.ММ.ГГГГ")&amp;" - "&amp;TEXT(Планировщик!G350,"ДД.ММ.ГГГГ")&amp;";"),IF(OR(ISBLANK(Планировщик!I350),ISBLANK(Планировщик!J350)),"",TEXT(Планировщик!I350,"ДД.ММ.ГГГГ")&amp;" - "&amp;TEXT(Планировщик!J350,"ДД.ММ.ГГГГ")&amp;";"),IF(OR(ISBLANK(Планировщик!L350),ISBLANK(Планировщик!M350)),"",TEXT(Планировщик!L350,"ДД.ММ.ГГГГ")&amp;" - "&amp;TEXT(Планировщик!M350,"ДД.ММ.ГГГГ")&amp;";"))</f>
        <v/>
      </c>
      <c r="G365" s="11"/>
      <c r="H365" s="11"/>
      <c r="I365" s="11"/>
      <c r="J365" s="11"/>
    </row>
    <row r="366" spans="1:10" ht="52.5" customHeight="1" x14ac:dyDescent="0.2">
      <c r="A366" s="23" t="str">
        <f>Планировщик!A351</f>
        <v>Участок расфасовки</v>
      </c>
      <c r="B366" s="28" t="str">
        <f>Планировщик!B351</f>
        <v>Машинист расфасовочно-упаковочных машин 4 разряда</v>
      </c>
      <c r="C366" s="29" t="str">
        <f>Планировщик!C351</f>
        <v>Халитова Р.Р</v>
      </c>
      <c r="D366" s="30">
        <f>Планировщик!D351</f>
        <v>22270</v>
      </c>
      <c r="E366" s="23">
        <f>Планировщик!E351</f>
        <v>35</v>
      </c>
      <c r="F366" s="23" t="str">
        <f>_xlfn.TEXTJOIN(CHAR(10),1,IF(OR(ISBLANK(Планировщик!F351),ISBLANK(Планировщик!G351)),"",TEXT(Планировщик!F351,"ДД.ММ.ГГГГ")&amp;" - "&amp;TEXT(Планировщик!G351,"ДД.ММ.ГГГГ")&amp;";"),IF(OR(ISBLANK(Планировщик!I351),ISBLANK(Планировщик!J351)),"",TEXT(Планировщик!I351,"ДД.ММ.ГГГГ")&amp;" - "&amp;TEXT(Планировщик!J351,"ДД.ММ.ГГГГ")&amp;";"),IF(OR(ISBLANK(Планировщик!L351),ISBLANK(Планировщик!M351)),"",TEXT(Планировщик!L351,"ДД.ММ.ГГГГ")&amp;" - "&amp;TEXT(Планировщик!M351,"ДД.ММ.ГГГГ")&amp;";"))</f>
        <v/>
      </c>
      <c r="G366" s="11"/>
      <c r="H366" s="11"/>
      <c r="I366" s="11"/>
      <c r="J366" s="11"/>
    </row>
    <row r="367" spans="1:10" ht="52.5" customHeight="1" x14ac:dyDescent="0.2">
      <c r="A367" s="23" t="str">
        <f>Планировщик!A352</f>
        <v>Участок расфасовки</v>
      </c>
      <c r="B367" s="28" t="str">
        <f>Планировщик!B352</f>
        <v>Машинист расфасовочно-упаковочных машин 4 разряда</v>
      </c>
      <c r="C367" s="29" t="str">
        <f>Планировщик!C352</f>
        <v>Сабирова Г.Ф.</v>
      </c>
      <c r="D367" s="30">
        <f>Планировщик!D352</f>
        <v>20959</v>
      </c>
      <c r="E367" s="23">
        <f>Планировщик!E352</f>
        <v>35</v>
      </c>
      <c r="F367" s="23" t="str">
        <f>_xlfn.TEXTJOIN(CHAR(10),1,IF(OR(ISBLANK(Планировщик!F352),ISBLANK(Планировщик!G352)),"",TEXT(Планировщик!F352,"ДД.ММ.ГГГГ")&amp;" - "&amp;TEXT(Планировщик!G352,"ДД.ММ.ГГГГ")&amp;";"),IF(OR(ISBLANK(Планировщик!I352),ISBLANK(Планировщик!J352)),"",TEXT(Планировщик!I352,"ДД.ММ.ГГГГ")&amp;" - "&amp;TEXT(Планировщик!J352,"ДД.ММ.ГГГГ")&amp;";"),IF(OR(ISBLANK(Планировщик!L352),ISBLANK(Планировщик!M352)),"",TEXT(Планировщик!L352,"ДД.ММ.ГГГГ")&amp;" - "&amp;TEXT(Планировщик!M352,"ДД.ММ.ГГГГ")&amp;";"))</f>
        <v/>
      </c>
      <c r="G367" s="11"/>
      <c r="H367" s="11"/>
      <c r="I367" s="11"/>
      <c r="J367" s="11"/>
    </row>
    <row r="368" spans="1:10" ht="52.5" customHeight="1" x14ac:dyDescent="0.2">
      <c r="A368" s="23" t="str">
        <f>Планировщик!A353</f>
        <v>Участок расфасовки</v>
      </c>
      <c r="B368" s="28" t="str">
        <f>Планировщик!B353</f>
        <v>Машинист расфасовочно-упаковочных машин 4 разряда</v>
      </c>
      <c r="C368" s="29" t="str">
        <f>Планировщик!C353</f>
        <v>Попова В.П.</v>
      </c>
      <c r="D368" s="30">
        <f>Планировщик!D353</f>
        <v>23569</v>
      </c>
      <c r="E368" s="23">
        <f>Планировщик!E353</f>
        <v>35</v>
      </c>
      <c r="F368" s="23" t="str">
        <f>_xlfn.TEXTJOIN(CHAR(10),1,IF(OR(ISBLANK(Планировщик!F353),ISBLANK(Планировщик!G353)),"",TEXT(Планировщик!F353,"ДД.ММ.ГГГГ")&amp;" - "&amp;TEXT(Планировщик!G353,"ДД.ММ.ГГГГ")&amp;";"),IF(OR(ISBLANK(Планировщик!I353),ISBLANK(Планировщик!J353)),"",TEXT(Планировщик!I353,"ДД.ММ.ГГГГ")&amp;" - "&amp;TEXT(Планировщик!J353,"ДД.ММ.ГГГГ")&amp;";"),IF(OR(ISBLANK(Планировщик!L353),ISBLANK(Планировщик!M353)),"",TEXT(Планировщик!L353,"ДД.ММ.ГГГГ")&amp;" - "&amp;TEXT(Планировщик!M353,"ДД.ММ.ГГГГ")&amp;";"))</f>
        <v/>
      </c>
      <c r="G368" s="11"/>
      <c r="H368" s="11"/>
      <c r="I368" s="11"/>
      <c r="J368" s="11"/>
    </row>
    <row r="369" spans="1:10" ht="52.5" customHeight="1" x14ac:dyDescent="0.2">
      <c r="A369" s="23" t="str">
        <f>Планировщик!A354</f>
        <v>Участок расфасовки</v>
      </c>
      <c r="B369" s="28" t="str">
        <f>Планировщик!B354</f>
        <v>Машинист расфасовочно-упаковочных машин 4 разряда</v>
      </c>
      <c r="C369" s="29" t="str">
        <f>Планировщик!C354</f>
        <v>Самигуллина А.Ф.</v>
      </c>
      <c r="D369" s="30">
        <f>Планировщик!D354</f>
        <v>20990</v>
      </c>
      <c r="E369" s="23">
        <f>Планировщик!E354</f>
        <v>35</v>
      </c>
      <c r="F369" s="23" t="str">
        <f>_xlfn.TEXTJOIN(CHAR(10),1,IF(OR(ISBLANK(Планировщик!F354),ISBLANK(Планировщик!G354)),"",TEXT(Планировщик!F354,"ДД.ММ.ГГГГ")&amp;" - "&amp;TEXT(Планировщик!G354,"ДД.ММ.ГГГГ")&amp;";"),IF(OR(ISBLANK(Планировщик!I354),ISBLANK(Планировщик!J354)),"",TEXT(Планировщик!I354,"ДД.ММ.ГГГГ")&amp;" - "&amp;TEXT(Планировщик!J354,"ДД.ММ.ГГГГ")&amp;";"),IF(OR(ISBLANK(Планировщик!L354),ISBLANK(Планировщик!M354)),"",TEXT(Планировщик!L354,"ДД.ММ.ГГГГ")&amp;" - "&amp;TEXT(Планировщик!M354,"ДД.ММ.ГГГГ")&amp;";"))</f>
        <v/>
      </c>
      <c r="G369" s="11"/>
      <c r="H369" s="11"/>
      <c r="I369" s="11"/>
      <c r="J369" s="11"/>
    </row>
    <row r="370" spans="1:10" ht="52.5" customHeight="1" x14ac:dyDescent="0.2">
      <c r="A370" s="23" t="str">
        <f>Планировщик!A355</f>
        <v>Участок расфасовки</v>
      </c>
      <c r="B370" s="28" t="str">
        <f>Планировщик!B355</f>
        <v>Машинист расфасовочно-упаковочных машин 4В разряда</v>
      </c>
      <c r="C370" s="29" t="str">
        <f>Планировщик!C355</f>
        <v>Идиатуллина Д.Р.</v>
      </c>
      <c r="D370" s="30">
        <f>Планировщик!D355</f>
        <v>22684</v>
      </c>
      <c r="E370" s="23">
        <f>Планировщик!E355</f>
        <v>35</v>
      </c>
      <c r="F370" s="23" t="str">
        <f>_xlfn.TEXTJOIN(CHAR(10),1,IF(OR(ISBLANK(Планировщик!F355),ISBLANK(Планировщик!G355)),"",TEXT(Планировщик!F355,"ДД.ММ.ГГГГ")&amp;" - "&amp;TEXT(Планировщик!G355,"ДД.ММ.ГГГГ")&amp;";"),IF(OR(ISBLANK(Планировщик!I355),ISBLANK(Планировщик!J355)),"",TEXT(Планировщик!I355,"ДД.ММ.ГГГГ")&amp;" - "&amp;TEXT(Планировщик!J355,"ДД.ММ.ГГГГ")&amp;";"),IF(OR(ISBLANK(Планировщик!L355),ISBLANK(Планировщик!M355)),"",TEXT(Планировщик!L355,"ДД.ММ.ГГГГ")&amp;" - "&amp;TEXT(Планировщик!M355,"ДД.ММ.ГГГГ")&amp;";"))</f>
        <v/>
      </c>
      <c r="G370" s="11"/>
      <c r="H370" s="11"/>
      <c r="I370" s="11"/>
      <c r="J370" s="11"/>
    </row>
    <row r="371" spans="1:10" ht="52.5" customHeight="1" x14ac:dyDescent="0.2">
      <c r="A371" s="23" t="str">
        <f>Планировщик!A356</f>
        <v>Участок расфасовки</v>
      </c>
      <c r="B371" s="28" t="str">
        <f>Планировщик!B356</f>
        <v>Машинист расфасовочно-упаковочных машин 4В разряда</v>
      </c>
      <c r="C371" s="29" t="str">
        <f>Планировщик!C356</f>
        <v>Газеева Ю.В.</v>
      </c>
      <c r="D371" s="30">
        <f>Планировщик!D356</f>
        <v>16119</v>
      </c>
      <c r="E371" s="23">
        <f>Планировщик!E356</f>
        <v>35</v>
      </c>
      <c r="F371" s="23" t="str">
        <f>_xlfn.TEXTJOIN(CHAR(10),1,IF(OR(ISBLANK(Планировщик!F356),ISBLANK(Планировщик!G356)),"",TEXT(Планировщик!F356,"ДД.ММ.ГГГГ")&amp;" - "&amp;TEXT(Планировщик!G356,"ДД.ММ.ГГГГ")&amp;";"),IF(OR(ISBLANK(Планировщик!I356),ISBLANK(Планировщик!J356)),"",TEXT(Планировщик!I356,"ДД.ММ.ГГГГ")&amp;" - "&amp;TEXT(Планировщик!J356,"ДД.ММ.ГГГГ")&amp;";"),IF(OR(ISBLANK(Планировщик!L356),ISBLANK(Планировщик!M356)),"",TEXT(Планировщик!L356,"ДД.ММ.ГГГГ")&amp;" - "&amp;TEXT(Планировщик!M356,"ДД.ММ.ГГГГ")&amp;";"))</f>
        <v/>
      </c>
      <c r="G371" s="11"/>
      <c r="H371" s="11"/>
      <c r="I371" s="11"/>
      <c r="J371" s="11"/>
    </row>
    <row r="372" spans="1:10" ht="52.5" customHeight="1" x14ac:dyDescent="0.2">
      <c r="A372" s="23" t="str">
        <f>Планировщик!A357</f>
        <v>Участок расфасовки</v>
      </c>
      <c r="B372" s="28" t="str">
        <f>Планировщик!B357</f>
        <v>Машинист расфасовочно-упаковочных машин 4В разряда</v>
      </c>
      <c r="C372" s="29" t="str">
        <f>Планировщик!C357</f>
        <v>Гатиятуллина Р.З.</v>
      </c>
      <c r="D372" s="30">
        <f>Планировщик!D357</f>
        <v>16602</v>
      </c>
      <c r="E372" s="23">
        <f>Планировщик!E357</f>
        <v>35</v>
      </c>
      <c r="F372" s="23" t="str">
        <f>_xlfn.TEXTJOIN(CHAR(10),1,IF(OR(ISBLANK(Планировщик!F357),ISBLANK(Планировщик!G357)),"",TEXT(Планировщик!F357,"ДД.ММ.ГГГГ")&amp;" - "&amp;TEXT(Планировщик!G357,"ДД.ММ.ГГГГ")&amp;";"),IF(OR(ISBLANK(Планировщик!I357),ISBLANK(Планировщик!J357)),"",TEXT(Планировщик!I357,"ДД.ММ.ГГГГ")&amp;" - "&amp;TEXT(Планировщик!J357,"ДД.ММ.ГГГГ")&amp;";"),IF(OR(ISBLANK(Планировщик!L357),ISBLANK(Планировщик!M357)),"",TEXT(Планировщик!L357,"ДД.ММ.ГГГГ")&amp;" - "&amp;TEXT(Планировщик!M357,"ДД.ММ.ГГГГ")&amp;";"))</f>
        <v/>
      </c>
      <c r="G372" s="11"/>
      <c r="H372" s="11"/>
      <c r="I372" s="11"/>
      <c r="J372" s="11"/>
    </row>
    <row r="373" spans="1:10" ht="52.5" customHeight="1" x14ac:dyDescent="0.2">
      <c r="A373" s="23" t="str">
        <f>Планировщик!A358</f>
        <v>Участок расфасовки</v>
      </c>
      <c r="B373" s="28" t="str">
        <f>Планировщик!B358</f>
        <v>Машинист расфасовочно-упаковочных машин 4В разряда</v>
      </c>
      <c r="C373" s="29" t="str">
        <f>Планировщик!C358</f>
        <v>Галеева М.В.</v>
      </c>
      <c r="D373" s="30">
        <f>Планировщик!D358</f>
        <v>9706</v>
      </c>
      <c r="E373" s="23">
        <f>Планировщик!E358</f>
        <v>35</v>
      </c>
      <c r="F373" s="23" t="str">
        <f>_xlfn.TEXTJOIN(CHAR(10),1,IF(OR(ISBLANK(Планировщик!F358),ISBLANK(Планировщик!G358)),"",TEXT(Планировщик!F358,"ДД.ММ.ГГГГ")&amp;" - "&amp;TEXT(Планировщик!G358,"ДД.ММ.ГГГГ")&amp;";"),IF(OR(ISBLANK(Планировщик!I358),ISBLANK(Планировщик!J358)),"",TEXT(Планировщик!I358,"ДД.ММ.ГГГГ")&amp;" - "&amp;TEXT(Планировщик!J358,"ДД.ММ.ГГГГ")&amp;";"),IF(OR(ISBLANK(Планировщик!L358),ISBLANK(Планировщик!M358)),"",TEXT(Планировщик!L358,"ДД.ММ.ГГГГ")&amp;" - "&amp;TEXT(Планировщик!M358,"ДД.ММ.ГГГГ")&amp;";"))</f>
        <v/>
      </c>
      <c r="G373" s="11"/>
      <c r="H373" s="11"/>
      <c r="I373" s="11"/>
      <c r="J373" s="11"/>
    </row>
    <row r="374" spans="1:10" ht="52.5" customHeight="1" x14ac:dyDescent="0.2">
      <c r="A374" s="23" t="str">
        <f>Планировщик!A359</f>
        <v>Участок расфасовки</v>
      </c>
      <c r="B374" s="28" t="str">
        <f>Планировщик!B359</f>
        <v>Машинист расфасовочно-упаковочных машин 4В разряда</v>
      </c>
      <c r="C374" s="29" t="str">
        <f>Планировщик!C359</f>
        <v>Галяутдинова Г.Х.</v>
      </c>
      <c r="D374" s="30">
        <f>Планировщик!D359</f>
        <v>11284</v>
      </c>
      <c r="E374" s="23">
        <f>Планировщик!E359</f>
        <v>35</v>
      </c>
      <c r="F374" s="23" t="str">
        <f>_xlfn.TEXTJOIN(CHAR(10),1,IF(OR(ISBLANK(Планировщик!F359),ISBLANK(Планировщик!G359)),"",TEXT(Планировщик!F359,"ДД.ММ.ГГГГ")&amp;" - "&amp;TEXT(Планировщик!G359,"ДД.ММ.ГГГГ")&amp;";"),IF(OR(ISBLANK(Планировщик!I359),ISBLANK(Планировщик!J359)),"",TEXT(Планировщик!I359,"ДД.ММ.ГГГГ")&amp;" - "&amp;TEXT(Планировщик!J359,"ДД.ММ.ГГГГ")&amp;";"),IF(OR(ISBLANK(Планировщик!L359),ISBLANK(Планировщик!M359)),"",TEXT(Планировщик!L359,"ДД.ММ.ГГГГ")&amp;" - "&amp;TEXT(Планировщик!M359,"ДД.ММ.ГГГГ")&amp;";"))</f>
        <v/>
      </c>
      <c r="G374" s="11"/>
      <c r="H374" s="11"/>
      <c r="I374" s="11"/>
      <c r="J374" s="11"/>
    </row>
    <row r="375" spans="1:10" ht="52.5" customHeight="1" x14ac:dyDescent="0.2">
      <c r="A375" s="23" t="str">
        <f>Планировщик!A360</f>
        <v>Участок расфасовки</v>
      </c>
      <c r="B375" s="28" t="str">
        <f>Планировщик!B360</f>
        <v>Машинист расфасовочно-упаковочных машин 4В разряда</v>
      </c>
      <c r="C375" s="29" t="str">
        <f>Планировщик!C360</f>
        <v>Низамутдинова А.Н.</v>
      </c>
      <c r="D375" s="30">
        <f>Планировщик!D360</f>
        <v>15840</v>
      </c>
      <c r="E375" s="23">
        <f>Планировщик!E360</f>
        <v>35</v>
      </c>
      <c r="F375" s="23" t="str">
        <f>_xlfn.TEXTJOIN(CHAR(10),1,IF(OR(ISBLANK(Планировщик!F360),ISBLANK(Планировщик!G360)),"",TEXT(Планировщик!F360,"ДД.ММ.ГГГГ")&amp;" - "&amp;TEXT(Планировщик!G360,"ДД.ММ.ГГГГ")&amp;";"),IF(OR(ISBLANK(Планировщик!I360),ISBLANK(Планировщик!J360)),"",TEXT(Планировщик!I360,"ДД.ММ.ГГГГ")&amp;" - "&amp;TEXT(Планировщик!J360,"ДД.ММ.ГГГГ")&amp;";"),IF(OR(ISBLANK(Планировщик!L360),ISBLANK(Планировщик!M360)),"",TEXT(Планировщик!L360,"ДД.ММ.ГГГГ")&amp;" - "&amp;TEXT(Планировщик!M360,"ДД.ММ.ГГГГ")&amp;";"))</f>
        <v/>
      </c>
      <c r="G375" s="11"/>
      <c r="H375" s="11"/>
      <c r="I375" s="11"/>
      <c r="J375" s="11"/>
    </row>
    <row r="376" spans="1:10" ht="52.5" customHeight="1" x14ac:dyDescent="0.2">
      <c r="A376" s="23" t="str">
        <f>Планировщик!A361</f>
        <v>Участок расфасовки</v>
      </c>
      <c r="B376" s="28" t="str">
        <f>Планировщик!B361</f>
        <v>Машинист расфасовочно-упаковочных машин 4В разряда</v>
      </c>
      <c r="C376" s="29" t="str">
        <f>Планировщик!C361</f>
        <v>Кузьмина Л.Ф.</v>
      </c>
      <c r="D376" s="30">
        <f>Планировщик!D361</f>
        <v>12010</v>
      </c>
      <c r="E376" s="23">
        <f>Планировщик!E361</f>
        <v>35</v>
      </c>
      <c r="F376" s="23" t="str">
        <f>_xlfn.TEXTJOIN(CHAR(10),1,IF(OR(ISBLANK(Планировщик!F361),ISBLANK(Планировщик!G361)),"",TEXT(Планировщик!F361,"ДД.ММ.ГГГГ")&amp;" - "&amp;TEXT(Планировщик!G361,"ДД.ММ.ГГГГ")&amp;";"),IF(OR(ISBLANK(Планировщик!I361),ISBLANK(Планировщик!J361)),"",TEXT(Планировщик!I361,"ДД.ММ.ГГГГ")&amp;" - "&amp;TEXT(Планировщик!J361,"ДД.ММ.ГГГГ")&amp;";"),IF(OR(ISBLANK(Планировщик!L361),ISBLANK(Планировщик!M361)),"",TEXT(Планировщик!L361,"ДД.ММ.ГГГГ")&amp;" - "&amp;TEXT(Планировщик!M361,"ДД.ММ.ГГГГ")&amp;";"))</f>
        <v/>
      </c>
      <c r="G376" s="11"/>
      <c r="H376" s="11"/>
      <c r="I376" s="11"/>
      <c r="J376" s="11"/>
    </row>
    <row r="377" spans="1:10" ht="52.5" customHeight="1" x14ac:dyDescent="0.2">
      <c r="A377" s="23" t="str">
        <f>Планировщик!A362</f>
        <v>Участок расфасовки</v>
      </c>
      <c r="B377" s="28" t="str">
        <f>Планировщик!B362</f>
        <v>Машинист расфасовочно-упаковочных машин 4В разряда</v>
      </c>
      <c r="C377" s="29" t="str">
        <f>Планировщик!C362</f>
        <v>Соловьева И.Ю.</v>
      </c>
      <c r="D377" s="30">
        <f>Планировщик!D362</f>
        <v>934</v>
      </c>
      <c r="E377" s="23">
        <f>Планировщик!E362</f>
        <v>35</v>
      </c>
      <c r="F377" s="23" t="str">
        <f>_xlfn.TEXTJOIN(CHAR(10),1,IF(OR(ISBLANK(Планировщик!F362),ISBLANK(Планировщик!G362)),"",TEXT(Планировщик!F362,"ДД.ММ.ГГГГ")&amp;" - "&amp;TEXT(Планировщик!G362,"ДД.ММ.ГГГГ")&amp;";"),IF(OR(ISBLANK(Планировщик!I362),ISBLANK(Планировщик!J362)),"",TEXT(Планировщик!I362,"ДД.ММ.ГГГГ")&amp;" - "&amp;TEXT(Планировщик!J362,"ДД.ММ.ГГГГ")&amp;";"),IF(OR(ISBLANK(Планировщик!L362),ISBLANK(Планировщик!M362)),"",TEXT(Планировщик!L362,"ДД.ММ.ГГГГ")&amp;" - "&amp;TEXT(Планировщик!M362,"ДД.ММ.ГГГГ")&amp;";"))</f>
        <v/>
      </c>
      <c r="G377" s="11"/>
      <c r="H377" s="11"/>
      <c r="I377" s="11"/>
      <c r="J377" s="11"/>
    </row>
    <row r="378" spans="1:10" ht="52.5" customHeight="1" x14ac:dyDescent="0.2">
      <c r="A378" s="23" t="str">
        <f>Планировщик!A363</f>
        <v>Участок расфасовки</v>
      </c>
      <c r="B378" s="28" t="str">
        <f>Планировщик!B363</f>
        <v>Машинист расфасовочно-упаковочных машин 4В разряда</v>
      </c>
      <c r="C378" s="29" t="str">
        <f>Планировщик!C363</f>
        <v>Хакимзянова Р.Ф.</v>
      </c>
      <c r="D378" s="30">
        <f>Планировщик!D363</f>
        <v>16634</v>
      </c>
      <c r="E378" s="23">
        <f>Планировщик!E363</f>
        <v>35</v>
      </c>
      <c r="F378" s="23" t="str">
        <f>_xlfn.TEXTJOIN(CHAR(10),1,IF(OR(ISBLANK(Планировщик!F363),ISBLANK(Планировщик!G363)),"",TEXT(Планировщик!F363,"ДД.ММ.ГГГГ")&amp;" - "&amp;TEXT(Планировщик!G363,"ДД.ММ.ГГГГ")&amp;";"),IF(OR(ISBLANK(Планировщик!I363),ISBLANK(Планировщик!J363)),"",TEXT(Планировщик!I363,"ДД.ММ.ГГГГ")&amp;" - "&amp;TEXT(Планировщик!J363,"ДД.ММ.ГГГГ")&amp;";"),IF(OR(ISBLANK(Планировщик!L363),ISBLANK(Планировщик!M363)),"",TEXT(Планировщик!L363,"ДД.ММ.ГГГГ")&amp;" - "&amp;TEXT(Планировщик!M363,"ДД.ММ.ГГГГ")&amp;";"))</f>
        <v/>
      </c>
      <c r="G378" s="11"/>
      <c r="H378" s="11"/>
      <c r="I378" s="11"/>
      <c r="J378" s="11"/>
    </row>
    <row r="379" spans="1:10" ht="52.5" customHeight="1" x14ac:dyDescent="0.2">
      <c r="A379" s="23" t="str">
        <f>Планировщик!A364</f>
        <v>Участок расфасовки</v>
      </c>
      <c r="B379" s="28" t="str">
        <f>Планировщик!B364</f>
        <v>Машинист расфасовочно-упаковочных машин 4В разряда</v>
      </c>
      <c r="C379" s="29" t="str">
        <f>Планировщик!C364</f>
        <v>Хожаева А.Н.</v>
      </c>
      <c r="D379" s="30">
        <f>Планировщик!D364</f>
        <v>23669</v>
      </c>
      <c r="E379" s="23">
        <f>Планировщик!E364</f>
        <v>35</v>
      </c>
      <c r="F379" s="23" t="str">
        <f>_xlfn.TEXTJOIN(CHAR(10),1,IF(OR(ISBLANK(Планировщик!F364),ISBLANK(Планировщик!G364)),"",TEXT(Планировщик!F364,"ДД.ММ.ГГГГ")&amp;" - "&amp;TEXT(Планировщик!G364,"ДД.ММ.ГГГГ")&amp;";"),IF(OR(ISBLANK(Планировщик!I364),ISBLANK(Планировщик!J364)),"",TEXT(Планировщик!I364,"ДД.ММ.ГГГГ")&amp;" - "&amp;TEXT(Планировщик!J364,"ДД.ММ.ГГГГ")&amp;";"),IF(OR(ISBLANK(Планировщик!L364),ISBLANK(Планировщик!M364)),"",TEXT(Планировщик!L364,"ДД.ММ.ГГГГ")&amp;" - "&amp;TEXT(Планировщик!M364,"ДД.ММ.ГГГГ")&amp;";"))</f>
        <v/>
      </c>
      <c r="G379" s="11"/>
      <c r="H379" s="11"/>
      <c r="I379" s="11"/>
      <c r="J379" s="11"/>
    </row>
    <row r="380" spans="1:10" ht="52.5" customHeight="1" x14ac:dyDescent="0.2">
      <c r="A380" s="23" t="str">
        <f>Планировщик!A365</f>
        <v>Участок расфасовки</v>
      </c>
      <c r="B380" s="28" t="str">
        <f>Планировщик!B365</f>
        <v>Машинист расфасовочно-упаковочных машин 4В разряда</v>
      </c>
      <c r="C380" s="29" t="str">
        <f>Планировщик!C365</f>
        <v>Морева Н.Р.</v>
      </c>
      <c r="D380" s="30">
        <f>Планировщик!D365</f>
        <v>23316</v>
      </c>
      <c r="E380" s="23">
        <f>Планировщик!E365</f>
        <v>35</v>
      </c>
      <c r="F380" s="23" t="str">
        <f>_xlfn.TEXTJOIN(CHAR(10),1,IF(OR(ISBLANK(Планировщик!F365),ISBLANK(Планировщик!G365)),"",TEXT(Планировщик!F365,"ДД.ММ.ГГГГ")&amp;" - "&amp;TEXT(Планировщик!G365,"ДД.ММ.ГГГГ")&amp;";"),IF(OR(ISBLANK(Планировщик!I365),ISBLANK(Планировщик!J365)),"",TEXT(Планировщик!I365,"ДД.ММ.ГГГГ")&amp;" - "&amp;TEXT(Планировщик!J365,"ДД.ММ.ГГГГ")&amp;";"),IF(OR(ISBLANK(Планировщик!L365),ISBLANK(Планировщик!M365)),"",TEXT(Планировщик!L365,"ДД.ММ.ГГГГ")&amp;" - "&amp;TEXT(Планировщик!M365,"ДД.ММ.ГГГГ")&amp;";"))</f>
        <v/>
      </c>
      <c r="G380" s="11"/>
      <c r="H380" s="11"/>
      <c r="I380" s="11"/>
      <c r="J380" s="11"/>
    </row>
    <row r="381" spans="1:10" ht="52.5" customHeight="1" x14ac:dyDescent="0.2">
      <c r="A381" s="23" t="str">
        <f>Планировщик!A366</f>
        <v>Участок расфасовки</v>
      </c>
      <c r="B381" s="28" t="str">
        <f>Планировщик!B366</f>
        <v>Машинист расфасовочно-упаковочных машин 4В разряда (водитель погрузчика)</v>
      </c>
      <c r="C381" s="29" t="str">
        <f>Планировщик!C366</f>
        <v>Камалетдинова Д.М.</v>
      </c>
      <c r="D381" s="30">
        <f>Планировщик!D366</f>
        <v>18750</v>
      </c>
      <c r="E381" s="23">
        <f>Планировщик!E366</f>
        <v>35</v>
      </c>
      <c r="F381" s="23" t="str">
        <f>_xlfn.TEXTJOIN(CHAR(10),1,IF(OR(ISBLANK(Планировщик!F366),ISBLANK(Планировщик!G366)),"",TEXT(Планировщик!F366,"ДД.ММ.ГГГГ")&amp;" - "&amp;TEXT(Планировщик!G366,"ДД.ММ.ГГГГ")&amp;";"),IF(OR(ISBLANK(Планировщик!I366),ISBLANK(Планировщик!J366)),"",TEXT(Планировщик!I366,"ДД.ММ.ГГГГ")&amp;" - "&amp;TEXT(Планировщик!J366,"ДД.ММ.ГГГГ")&amp;";"),IF(OR(ISBLANK(Планировщик!L366),ISBLANK(Планировщик!M366)),"",TEXT(Планировщик!L366,"ДД.ММ.ГГГГ")&amp;" - "&amp;TEXT(Планировщик!M366,"ДД.ММ.ГГГГ")&amp;";"))</f>
        <v/>
      </c>
      <c r="G381" s="11"/>
      <c r="H381" s="11"/>
      <c r="I381" s="11"/>
      <c r="J381" s="11"/>
    </row>
    <row r="382" spans="1:10" ht="52.5" customHeight="1" x14ac:dyDescent="0.2">
      <c r="A382" s="23" t="str">
        <f>Планировщик!A367</f>
        <v>Участок расфасовки</v>
      </c>
      <c r="B382" s="28" t="str">
        <f>Планировщик!B367</f>
        <v>Машинист расфасовочно-упаковочных машин 4В разряда</v>
      </c>
      <c r="C382" s="29" t="str">
        <f>Планировщик!C367</f>
        <v>Ерахтина Р.А.</v>
      </c>
      <c r="D382" s="30">
        <f>Планировщик!D367</f>
        <v>22744</v>
      </c>
      <c r="E382" s="23">
        <f>Планировщик!E367</f>
        <v>35</v>
      </c>
      <c r="F382" s="23" t="str">
        <f>_xlfn.TEXTJOIN(CHAR(10),1,IF(OR(ISBLANK(Планировщик!F367),ISBLANK(Планировщик!G367)),"",TEXT(Планировщик!F367,"ДД.ММ.ГГГГ")&amp;" - "&amp;TEXT(Планировщик!G367,"ДД.ММ.ГГГГ")&amp;";"),IF(OR(ISBLANK(Планировщик!I367),ISBLANK(Планировщик!J367)),"",TEXT(Планировщик!I367,"ДД.ММ.ГГГГ")&amp;" - "&amp;TEXT(Планировщик!J367,"ДД.ММ.ГГГГ")&amp;";"),IF(OR(ISBLANK(Планировщик!L367),ISBLANK(Планировщик!M367)),"",TEXT(Планировщик!L367,"ДД.ММ.ГГГГ")&amp;" - "&amp;TEXT(Планировщик!M367,"ДД.ММ.ГГГГ")&amp;";"))</f>
        <v/>
      </c>
      <c r="G382" s="11"/>
      <c r="H382" s="11"/>
      <c r="I382" s="11"/>
      <c r="J382" s="11"/>
    </row>
    <row r="383" spans="1:10" ht="52.5" customHeight="1" x14ac:dyDescent="0.2">
      <c r="A383" s="23" t="str">
        <f>Планировщик!A368</f>
        <v>Участок расфасовки</v>
      </c>
      <c r="B383" s="28" t="str">
        <f>Планировщик!B368</f>
        <v>Машинист расфасовочно-упаковочных машин 4В разряда</v>
      </c>
      <c r="C383" s="29" t="str">
        <f>Планировщик!C368</f>
        <v>Смелова О.Г.</v>
      </c>
      <c r="D383" s="30" t="str">
        <f>Планировщик!D368</f>
        <v>23711</v>
      </c>
      <c r="E383" s="23">
        <f>Планировщик!E368</f>
        <v>35</v>
      </c>
      <c r="F383" s="23" t="str">
        <f>_xlfn.TEXTJOIN(CHAR(10),1,IF(OR(ISBLANK(Планировщик!F368),ISBLANK(Планировщик!G368)),"",TEXT(Планировщик!F368,"ДД.ММ.ГГГГ")&amp;" - "&amp;TEXT(Планировщик!G368,"ДД.ММ.ГГГГ")&amp;";"),IF(OR(ISBLANK(Планировщик!I368),ISBLANK(Планировщик!J368)),"",TEXT(Планировщик!I368,"ДД.ММ.ГГГГ")&amp;" - "&amp;TEXT(Планировщик!J368,"ДД.ММ.ГГГГ")&amp;";"),IF(OR(ISBLANK(Планировщик!L368),ISBLANK(Планировщик!M368)),"",TEXT(Планировщик!L368,"ДД.ММ.ГГГГ")&amp;" - "&amp;TEXT(Планировщик!M368,"ДД.ММ.ГГГГ")&amp;";"))</f>
        <v/>
      </c>
      <c r="G383" s="11"/>
      <c r="H383" s="11"/>
      <c r="I383" s="11"/>
      <c r="J383" s="11"/>
    </row>
    <row r="384" spans="1:10" ht="52.5" customHeight="1" x14ac:dyDescent="0.2">
      <c r="A384" s="23" t="str">
        <f>Планировщик!A369</f>
        <v>Участок расфасовки</v>
      </c>
      <c r="B384" s="28" t="str">
        <f>Планировщик!B369</f>
        <v>Машинист расфасовочно-упаковочных машин 4В разряда</v>
      </c>
      <c r="C384" s="29" t="str">
        <f>Планировщик!C369</f>
        <v>Ахметова А.А.</v>
      </c>
      <c r="D384" s="30" t="str">
        <f>Планировщик!D369</f>
        <v>22808</v>
      </c>
      <c r="E384" s="23">
        <f>Планировщик!E369</f>
        <v>35</v>
      </c>
      <c r="F384" s="23" t="str">
        <f>_xlfn.TEXTJOIN(CHAR(10),1,IF(OR(ISBLANK(Планировщик!F369),ISBLANK(Планировщик!G369)),"",TEXT(Планировщик!F369,"ДД.ММ.ГГГГ")&amp;" - "&amp;TEXT(Планировщик!G369,"ДД.ММ.ГГГГ")&amp;";"),IF(OR(ISBLANK(Планировщик!I369),ISBLANK(Планировщик!J369)),"",TEXT(Планировщик!I369,"ДД.ММ.ГГГГ")&amp;" - "&amp;TEXT(Планировщик!J369,"ДД.ММ.ГГГГ")&amp;";"),IF(OR(ISBLANK(Планировщик!L369),ISBLANK(Планировщик!M369)),"",TEXT(Планировщик!L369,"ДД.ММ.ГГГГ")&amp;" - "&amp;TEXT(Планировщик!M369,"ДД.ММ.ГГГГ")&amp;";"))</f>
        <v/>
      </c>
      <c r="G384" s="11"/>
      <c r="H384" s="11"/>
      <c r="I384" s="11"/>
      <c r="J384" s="11"/>
    </row>
    <row r="385" spans="1:10" ht="52.5" customHeight="1" x14ac:dyDescent="0.2">
      <c r="A385" s="23" t="str">
        <f>Планировщик!A370</f>
        <v>Участок расфасовки</v>
      </c>
      <c r="B385" s="28" t="str">
        <f>Планировщик!B370</f>
        <v>Машинист расфасовочно-упаковочных машин 4В разряда</v>
      </c>
      <c r="C385" s="29" t="str">
        <f>Планировщик!C370</f>
        <v>Альмухаметова М.С.</v>
      </c>
      <c r="D385" s="30">
        <f>Планировщик!D370</f>
        <v>23030</v>
      </c>
      <c r="E385" s="23">
        <f>Планировщик!E370</f>
        <v>35</v>
      </c>
      <c r="F385" s="23" t="str">
        <f>_xlfn.TEXTJOIN(CHAR(10),1,IF(OR(ISBLANK(Планировщик!F370),ISBLANK(Планировщик!G370)),"",TEXT(Планировщик!F370,"ДД.ММ.ГГГГ")&amp;" - "&amp;TEXT(Планировщик!G370,"ДД.ММ.ГГГГ")&amp;";"),IF(OR(ISBLANK(Планировщик!I370),ISBLANK(Планировщик!J370)),"",TEXT(Планировщик!I370,"ДД.ММ.ГГГГ")&amp;" - "&amp;TEXT(Планировщик!J370,"ДД.ММ.ГГГГ")&amp;";"),IF(OR(ISBLANK(Планировщик!L370),ISBLANK(Планировщик!M370)),"",TEXT(Планировщик!L370,"ДД.ММ.ГГГГ")&amp;" - "&amp;TEXT(Планировщик!M370,"ДД.ММ.ГГГГ")&amp;";"))</f>
        <v/>
      </c>
      <c r="G385" s="11"/>
      <c r="H385" s="11"/>
      <c r="I385" s="11"/>
      <c r="J385" s="11"/>
    </row>
    <row r="386" spans="1:10" ht="52.5" customHeight="1" x14ac:dyDescent="0.2">
      <c r="A386" s="23" t="str">
        <f>Планировщик!A371</f>
        <v>Участок расфасовки</v>
      </c>
      <c r="B386" s="28" t="str">
        <f>Планировщик!B371</f>
        <v>Машинист расфасовочно-упаковочных машин 4В разряда</v>
      </c>
      <c r="C386" s="29" t="str">
        <f>Планировщик!C371</f>
        <v xml:space="preserve">Вельш Н.А. </v>
      </c>
      <c r="D386" s="30" t="str">
        <f>Планировщик!D371</f>
        <v>22906</v>
      </c>
      <c r="E386" s="23">
        <f>Планировщик!E371</f>
        <v>35</v>
      </c>
      <c r="F386" s="23" t="str">
        <f>_xlfn.TEXTJOIN(CHAR(10),1,IF(OR(ISBLANK(Планировщик!F371),ISBLANK(Планировщик!G371)),"",TEXT(Планировщик!F371,"ДД.ММ.ГГГГ")&amp;" - "&amp;TEXT(Планировщик!G371,"ДД.ММ.ГГГГ")&amp;";"),IF(OR(ISBLANK(Планировщик!I371),ISBLANK(Планировщик!J371)),"",TEXT(Планировщик!I371,"ДД.ММ.ГГГГ")&amp;" - "&amp;TEXT(Планировщик!J371,"ДД.ММ.ГГГГ")&amp;";"),IF(OR(ISBLANK(Планировщик!L371),ISBLANK(Планировщик!M371)),"",TEXT(Планировщик!L371,"ДД.ММ.ГГГГ")&amp;" - "&amp;TEXT(Планировщик!M371,"ДД.ММ.ГГГГ")&amp;";"))</f>
        <v/>
      </c>
      <c r="G386" s="11"/>
      <c r="H386" s="11"/>
      <c r="I386" s="11"/>
      <c r="J386" s="11"/>
    </row>
    <row r="387" spans="1:10" ht="52.5" customHeight="1" x14ac:dyDescent="0.2">
      <c r="A387" s="23" t="str">
        <f>Планировщик!A372</f>
        <v>Участок расфасовки</v>
      </c>
      <c r="B387" s="28" t="str">
        <f>Планировщик!B372</f>
        <v>Машинист расфасовочно-упаковочных машин 4В разряда</v>
      </c>
      <c r="C387" s="29">
        <f>Планировщик!C372</f>
        <v>0</v>
      </c>
      <c r="D387" s="30">
        <f>Планировщик!D372</f>
        <v>23669</v>
      </c>
      <c r="E387" s="23">
        <f>Планировщик!E372</f>
        <v>35</v>
      </c>
      <c r="F387" s="23" t="str">
        <f>_xlfn.TEXTJOIN(CHAR(10),1,IF(OR(ISBLANK(Планировщик!F372),ISBLANK(Планировщик!G372)),"",TEXT(Планировщик!F372,"ДД.ММ.ГГГГ")&amp;" - "&amp;TEXT(Планировщик!G372,"ДД.ММ.ГГГГ")&amp;";"),IF(OR(ISBLANK(Планировщик!I372),ISBLANK(Планировщик!J372)),"",TEXT(Планировщик!I372,"ДД.ММ.ГГГГ")&amp;" - "&amp;TEXT(Планировщик!J372,"ДД.ММ.ГГГГ")&amp;";"),IF(OR(ISBLANK(Планировщик!L372),ISBLANK(Планировщик!M372)),"",TEXT(Планировщик!L372,"ДД.ММ.ГГГГ")&amp;" - "&amp;TEXT(Планировщик!M372,"ДД.ММ.ГГГГ")&amp;";"))</f>
        <v/>
      </c>
      <c r="G387" s="11"/>
      <c r="H387" s="11"/>
      <c r="I387" s="11"/>
      <c r="J387" s="11"/>
    </row>
    <row r="388" spans="1:10" ht="52.5" customHeight="1" x14ac:dyDescent="0.2">
      <c r="A388" s="23" t="str">
        <f>Планировщик!A373</f>
        <v>Участок расфасовки</v>
      </c>
      <c r="B388" s="28" t="str">
        <f>Планировщик!B373</f>
        <v>Машинист расфасовочно-упаковочных машин 4В разряда</v>
      </c>
      <c r="C388" s="29">
        <f>Планировщик!C373</f>
        <v>0</v>
      </c>
      <c r="D388" s="30">
        <f>Планировщик!D373</f>
        <v>0</v>
      </c>
      <c r="E388" s="23">
        <f>Планировщик!E373</f>
        <v>35</v>
      </c>
      <c r="F388" s="23" t="str">
        <f>_xlfn.TEXTJOIN(CHAR(10),1,IF(OR(ISBLANK(Планировщик!F373),ISBLANK(Планировщик!G373)),"",TEXT(Планировщик!F373,"ДД.ММ.ГГГГ")&amp;" - "&amp;TEXT(Планировщик!G373,"ДД.ММ.ГГГГ")&amp;";"),IF(OR(ISBLANK(Планировщик!I373),ISBLANK(Планировщик!J373)),"",TEXT(Планировщик!I373,"ДД.ММ.ГГГГ")&amp;" - "&amp;TEXT(Планировщик!J373,"ДД.ММ.ГГГГ")&amp;";"),IF(OR(ISBLANK(Планировщик!L373),ISBLANK(Планировщик!M373)),"",TEXT(Планировщик!L373,"ДД.ММ.ГГГГ")&amp;" - "&amp;TEXT(Планировщик!M373,"ДД.ММ.ГГГГ")&amp;";"))</f>
        <v/>
      </c>
      <c r="G388" s="11"/>
      <c r="H388" s="11"/>
      <c r="I388" s="11"/>
      <c r="J388" s="11"/>
    </row>
    <row r="389" spans="1:10" ht="52.5" customHeight="1" x14ac:dyDescent="0.2">
      <c r="A389" s="23" t="str">
        <f>Планировщик!A374</f>
        <v>Участок расфасовки</v>
      </c>
      <c r="B389" s="28" t="str">
        <f>Планировщик!B374</f>
        <v>Машинист расфасовочно-упаковочных машин 4В разряда</v>
      </c>
      <c r="C389" s="29" t="str">
        <f>Планировщик!C374</f>
        <v xml:space="preserve"> </v>
      </c>
      <c r="D389" s="30" t="str">
        <f>Планировщик!D374</f>
        <v xml:space="preserve"> </v>
      </c>
      <c r="E389" s="23">
        <f>Планировщик!E374</f>
        <v>35</v>
      </c>
      <c r="F389" s="23" t="str">
        <f>_xlfn.TEXTJOIN(CHAR(10),1,IF(OR(ISBLANK(Планировщик!F374),ISBLANK(Планировщик!G374)),"",TEXT(Планировщик!F374,"ДД.ММ.ГГГГ")&amp;" - "&amp;TEXT(Планировщик!G374,"ДД.ММ.ГГГГ")&amp;";"),IF(OR(ISBLANK(Планировщик!I374),ISBLANK(Планировщик!J374)),"",TEXT(Планировщик!I374,"ДД.ММ.ГГГГ")&amp;" - "&amp;TEXT(Планировщик!J374,"ДД.ММ.ГГГГ")&amp;";"),IF(OR(ISBLANK(Планировщик!L374),ISBLANK(Планировщик!M374)),"",TEXT(Планировщик!L374,"ДД.ММ.ГГГГ")&amp;" - "&amp;TEXT(Планировщик!M374,"ДД.ММ.ГГГГ")&amp;";"))</f>
        <v/>
      </c>
      <c r="G389" s="11"/>
      <c r="H389" s="11"/>
      <c r="I389" s="11"/>
      <c r="J389" s="11"/>
    </row>
    <row r="390" spans="1:10" ht="52.5" customHeight="1" x14ac:dyDescent="0.2">
      <c r="A390" s="23" t="str">
        <f>Планировщик!A375</f>
        <v>Участок расфасовки</v>
      </c>
      <c r="B390" s="28" t="str">
        <f>Планировщик!B375</f>
        <v>Машинист расфасовочно-упаковочных машин 4ВК разряда</v>
      </c>
      <c r="C390" s="29" t="str">
        <f>Планировщик!C375</f>
        <v>Валеев Р.Н.</v>
      </c>
      <c r="D390" s="30">
        <f>Планировщик!D375</f>
        <v>23501</v>
      </c>
      <c r="E390" s="23">
        <f>Планировщик!E375</f>
        <v>35</v>
      </c>
      <c r="F390" s="23" t="str">
        <f>_xlfn.TEXTJOIN(CHAR(10),1,IF(OR(ISBLANK(Планировщик!F375),ISBLANK(Планировщик!G375)),"",TEXT(Планировщик!F375,"ДД.ММ.ГГГГ")&amp;" - "&amp;TEXT(Планировщик!G375,"ДД.ММ.ГГГГ")&amp;";"),IF(OR(ISBLANK(Планировщик!I375),ISBLANK(Планировщик!J375)),"",TEXT(Планировщик!I375,"ДД.ММ.ГГГГ")&amp;" - "&amp;TEXT(Планировщик!J375,"ДД.ММ.ГГГГ")&amp;";"),IF(OR(ISBLANK(Планировщик!L375),ISBLANK(Планировщик!M375)),"",TEXT(Планировщик!L375,"ДД.ММ.ГГГГ")&amp;" - "&amp;TEXT(Планировщик!M375,"ДД.ММ.ГГГГ")&amp;";"))</f>
        <v/>
      </c>
      <c r="G390" s="11"/>
      <c r="H390" s="11"/>
      <c r="I390" s="11"/>
      <c r="J390" s="11"/>
    </row>
    <row r="391" spans="1:10" ht="52.5" customHeight="1" x14ac:dyDescent="0.2">
      <c r="A391" s="23" t="str">
        <f>Планировщик!A376</f>
        <v>Участок расфасовки</v>
      </c>
      <c r="B391" s="28" t="str">
        <f>Планировщик!B376</f>
        <v>Машинист расфасовочно-упаковочных машин 4ВК разряда</v>
      </c>
      <c r="C391" s="29" t="str">
        <f>Планировщик!C376</f>
        <v>Хуснутдинов М.И.</v>
      </c>
      <c r="D391" s="30">
        <f>Планировщик!D376</f>
        <v>178</v>
      </c>
      <c r="E391" s="23">
        <f>Планировщик!E376</f>
        <v>35</v>
      </c>
      <c r="F391" s="23" t="str">
        <f>_xlfn.TEXTJOIN(CHAR(10),1,IF(OR(ISBLANK(Планировщик!F376),ISBLANK(Планировщик!G376)),"",TEXT(Планировщик!F376,"ДД.ММ.ГГГГ")&amp;" - "&amp;TEXT(Планировщик!G376,"ДД.ММ.ГГГГ")&amp;";"),IF(OR(ISBLANK(Планировщик!I376),ISBLANK(Планировщик!J376)),"",TEXT(Планировщик!I376,"ДД.ММ.ГГГГ")&amp;" - "&amp;TEXT(Планировщик!J376,"ДД.ММ.ГГГГ")&amp;";"),IF(OR(ISBLANK(Планировщик!L376),ISBLANK(Планировщик!M376)),"",TEXT(Планировщик!L376,"ДД.ММ.ГГГГ")&amp;" - "&amp;TEXT(Планировщик!M376,"ДД.ММ.ГГГГ")&amp;";"))</f>
        <v/>
      </c>
      <c r="G391" s="11"/>
      <c r="H391" s="11"/>
      <c r="I391" s="11"/>
      <c r="J391" s="11"/>
    </row>
    <row r="392" spans="1:10" ht="52.5" customHeight="1" x14ac:dyDescent="0.2">
      <c r="A392" s="23" t="str">
        <f>Планировщик!A377</f>
        <v>Участок расфасовки</v>
      </c>
      <c r="B392" s="28" t="str">
        <f>Планировщик!B377</f>
        <v>Машинист расфасовочно-упаковочных машин 4ВК разряда</v>
      </c>
      <c r="C392" s="29" t="str">
        <f>Планировщик!C377</f>
        <v>Фазлыев И.А.</v>
      </c>
      <c r="D392" s="30">
        <f>Планировщик!D377</f>
        <v>15685</v>
      </c>
      <c r="E392" s="23">
        <f>Планировщик!E377</f>
        <v>35</v>
      </c>
      <c r="F392" s="23" t="str">
        <f>_xlfn.TEXTJOIN(CHAR(10),1,IF(OR(ISBLANK(Планировщик!F377),ISBLANK(Планировщик!G377)),"",TEXT(Планировщик!F377,"ДД.ММ.ГГГГ")&amp;" - "&amp;TEXT(Планировщик!G377,"ДД.ММ.ГГГГ")&amp;";"),IF(OR(ISBLANK(Планировщик!I377),ISBLANK(Планировщик!J377)),"",TEXT(Планировщик!I377,"ДД.ММ.ГГГГ")&amp;" - "&amp;TEXT(Планировщик!J377,"ДД.ММ.ГГГГ")&amp;";"),IF(OR(ISBLANK(Планировщик!L377),ISBLANK(Планировщик!M377)),"",TEXT(Планировщик!L377,"ДД.ММ.ГГГГ")&amp;" - "&amp;TEXT(Планировщик!M377,"ДД.ММ.ГГГГ")&amp;";"))</f>
        <v/>
      </c>
      <c r="G392" s="11"/>
      <c r="H392" s="11"/>
      <c r="I392" s="11"/>
      <c r="J392" s="11"/>
    </row>
    <row r="393" spans="1:10" ht="52.5" customHeight="1" x14ac:dyDescent="0.2">
      <c r="A393" s="23" t="str">
        <f>Планировщик!A378</f>
        <v>Участок расфасовки</v>
      </c>
      <c r="B393" s="28" t="str">
        <f>Планировщик!B378</f>
        <v>Машинист расфасовочно-упаковочных машин 4ВК разряда</v>
      </c>
      <c r="C393" s="29" t="str">
        <f>Планировщик!C378</f>
        <v>Зялялиев Ф.Х.</v>
      </c>
      <c r="D393" s="30" t="str">
        <f>Планировщик!D378</f>
        <v>20431</v>
      </c>
      <c r="E393" s="23">
        <f>Планировщик!E378</f>
        <v>35</v>
      </c>
      <c r="F393" s="23" t="str">
        <f>_xlfn.TEXTJOIN(CHAR(10),1,IF(OR(ISBLANK(Планировщик!F378),ISBLANK(Планировщик!G378)),"",TEXT(Планировщик!F378,"ДД.ММ.ГГГГ")&amp;" - "&amp;TEXT(Планировщик!G378,"ДД.ММ.ГГГГ")&amp;";"),IF(OR(ISBLANK(Планировщик!I378),ISBLANK(Планировщик!J378)),"",TEXT(Планировщик!I378,"ДД.ММ.ГГГГ")&amp;" - "&amp;TEXT(Планировщик!J378,"ДД.ММ.ГГГГ")&amp;";"),IF(OR(ISBLANK(Планировщик!L378),ISBLANK(Планировщик!M378)),"",TEXT(Планировщик!L378,"ДД.ММ.ГГГГ")&amp;" - "&amp;TEXT(Планировщик!M378,"ДД.ММ.ГГГГ")&amp;";"))</f>
        <v/>
      </c>
      <c r="G393" s="11"/>
      <c r="H393" s="11"/>
      <c r="I393" s="11"/>
      <c r="J393" s="11"/>
    </row>
    <row r="394" spans="1:10" ht="52.5" customHeight="1" x14ac:dyDescent="0.2">
      <c r="A394" s="23" t="str">
        <f>Планировщик!A379</f>
        <v>Участок расфасовки</v>
      </c>
      <c r="B394" s="28" t="str">
        <f>Планировщик!B379</f>
        <v>Машинист расфасовочно-упаковочных машин 4ВК разряда</v>
      </c>
      <c r="C394" s="29" t="str">
        <f>Планировщик!C379</f>
        <v>Сладковский В.И.</v>
      </c>
      <c r="D394" s="30">
        <f>Планировщик!D379</f>
        <v>22915</v>
      </c>
      <c r="E394" s="23">
        <f>Планировщик!E379</f>
        <v>35</v>
      </c>
      <c r="F394" s="23" t="str">
        <f>_xlfn.TEXTJOIN(CHAR(10),1,IF(OR(ISBLANK(Планировщик!F379),ISBLANK(Планировщик!G379)),"",TEXT(Планировщик!F379,"ДД.ММ.ГГГГ")&amp;" - "&amp;TEXT(Планировщик!G379,"ДД.ММ.ГГГГ")&amp;";"),IF(OR(ISBLANK(Планировщик!I379),ISBLANK(Планировщик!J379)),"",TEXT(Планировщик!I379,"ДД.ММ.ГГГГ")&amp;" - "&amp;TEXT(Планировщик!J379,"ДД.ММ.ГГГГ")&amp;";"),IF(OR(ISBLANK(Планировщик!L379),ISBLANK(Планировщик!M379)),"",TEXT(Планировщик!L379,"ДД.ММ.ГГГГ")&amp;" - "&amp;TEXT(Планировщик!M379,"ДД.ММ.ГГГГ")&amp;";"))</f>
        <v/>
      </c>
      <c r="G394" s="11"/>
      <c r="H394" s="11"/>
      <c r="I394" s="11"/>
      <c r="J394" s="11"/>
    </row>
    <row r="395" spans="1:10" ht="52.5" customHeight="1" x14ac:dyDescent="0.2">
      <c r="A395" s="23" t="str">
        <f>Планировщик!A380</f>
        <v>Участок расфасовки</v>
      </c>
      <c r="B395" s="28" t="str">
        <f>Планировщик!B380</f>
        <v>Машинист расфасовочно-упаковочных машин 4ВК разряда</v>
      </c>
      <c r="C395" s="29" t="str">
        <f>Планировщик!C380</f>
        <v>Вельш А.В.</v>
      </c>
      <c r="D395" s="30">
        <f>Планировщик!D380</f>
        <v>22127</v>
      </c>
      <c r="E395" s="23">
        <f>Планировщик!E380</f>
        <v>35</v>
      </c>
      <c r="F395" s="23" t="str">
        <f>_xlfn.TEXTJOIN(CHAR(10),1,IF(OR(ISBLANK(Планировщик!F380),ISBLANK(Планировщик!G380)),"",TEXT(Планировщик!F380,"ДД.ММ.ГГГГ")&amp;" - "&amp;TEXT(Планировщик!G380,"ДД.ММ.ГГГГ")&amp;";"),IF(OR(ISBLANK(Планировщик!I380),ISBLANK(Планировщик!J380)),"",TEXT(Планировщик!I380,"ДД.ММ.ГГГГ")&amp;" - "&amp;TEXT(Планировщик!J380,"ДД.ММ.ГГГГ")&amp;";"),IF(OR(ISBLANK(Планировщик!L380),ISBLANK(Планировщик!M380)),"",TEXT(Планировщик!L380,"ДД.ММ.ГГГГ")&amp;" - "&amp;TEXT(Планировщик!M380,"ДД.ММ.ГГГГ")&amp;";"))</f>
        <v/>
      </c>
      <c r="G395" s="11"/>
      <c r="H395" s="11"/>
      <c r="I395" s="11"/>
      <c r="J395" s="11"/>
    </row>
    <row r="396" spans="1:10" ht="52.5" customHeight="1" x14ac:dyDescent="0.2">
      <c r="A396" s="23" t="str">
        <f>Планировщик!A381</f>
        <v>Участок расфасовки</v>
      </c>
      <c r="B396" s="28" t="str">
        <f>Планировщик!B381</f>
        <v>Машинист расфасовочно-упаковочных машин 4ВК разряда</v>
      </c>
      <c r="C396" s="29" t="str">
        <f>Планировщик!C381</f>
        <v>Скупченко Л.А.</v>
      </c>
      <c r="D396" s="30">
        <f>Планировщик!D381</f>
        <v>22733</v>
      </c>
      <c r="E396" s="23">
        <f>Планировщик!E381</f>
        <v>35</v>
      </c>
      <c r="F396" s="23" t="str">
        <f>_xlfn.TEXTJOIN(CHAR(10),1,IF(OR(ISBLANK(Планировщик!F381),ISBLANK(Планировщик!G381)),"",TEXT(Планировщик!F381,"ДД.ММ.ГГГГ")&amp;" - "&amp;TEXT(Планировщик!G381,"ДД.ММ.ГГГГ")&amp;";"),IF(OR(ISBLANK(Планировщик!I381),ISBLANK(Планировщик!J381)),"",TEXT(Планировщик!I381,"ДД.ММ.ГГГГ")&amp;" - "&amp;TEXT(Планировщик!J381,"ДД.ММ.ГГГГ")&amp;";"),IF(OR(ISBLANK(Планировщик!L381),ISBLANK(Планировщик!M381)),"",TEXT(Планировщик!L381,"ДД.ММ.ГГГГ")&amp;" - "&amp;TEXT(Планировщик!M381,"ДД.ММ.ГГГГ")&amp;";"))</f>
        <v/>
      </c>
      <c r="G396" s="11"/>
      <c r="H396" s="11"/>
      <c r="I396" s="11"/>
      <c r="J396" s="11"/>
    </row>
    <row r="397" spans="1:10" ht="52.5" customHeight="1" x14ac:dyDescent="0.2">
      <c r="A397" s="23" t="str">
        <f>Планировщик!A382</f>
        <v>Участок расфасовки</v>
      </c>
      <c r="B397" s="28" t="str">
        <f>Планировщик!B382</f>
        <v>Машинист расфасовочно-упаковочных машин 4ВК разряда</v>
      </c>
      <c r="C397" s="29" t="str">
        <f>Планировщик!C382</f>
        <v>Перов М.А.</v>
      </c>
      <c r="D397" s="30">
        <f>Планировщик!D382</f>
        <v>23408</v>
      </c>
      <c r="E397" s="23">
        <f>Планировщик!E382</f>
        <v>35</v>
      </c>
      <c r="F397" s="23" t="str">
        <f>_xlfn.TEXTJOIN(CHAR(10),1,IF(OR(ISBLANK(Планировщик!F382),ISBLANK(Планировщик!G382)),"",TEXT(Планировщик!F382,"ДД.ММ.ГГГГ")&amp;" - "&amp;TEXT(Планировщик!G382,"ДД.ММ.ГГГГ")&amp;";"),IF(OR(ISBLANK(Планировщик!I382),ISBLANK(Планировщик!J382)),"",TEXT(Планировщик!I382,"ДД.ММ.ГГГГ")&amp;" - "&amp;TEXT(Планировщик!J382,"ДД.ММ.ГГГГ")&amp;";"),IF(OR(ISBLANK(Планировщик!L382),ISBLANK(Планировщик!M382)),"",TEXT(Планировщик!L382,"ДД.ММ.ГГГГ")&amp;" - "&amp;TEXT(Планировщик!M382,"ДД.ММ.ГГГГ")&amp;";"))</f>
        <v/>
      </c>
      <c r="G397" s="11"/>
      <c r="H397" s="11"/>
      <c r="I397" s="11"/>
      <c r="J397" s="11"/>
    </row>
    <row r="398" spans="1:10" ht="52.5" customHeight="1" x14ac:dyDescent="0.2">
      <c r="A398" s="23" t="str">
        <f>Планировщик!A383</f>
        <v>Участок расфасовки</v>
      </c>
      <c r="B398" s="28" t="str">
        <f>Планировщик!B383</f>
        <v>Машинист расфасовочно-упаковочных машин 4ВК разряда</v>
      </c>
      <c r="C398" s="29" t="str">
        <f>Планировщик!C383</f>
        <v>Валиуллин А.А.</v>
      </c>
      <c r="D398" s="30">
        <f>Планировщик!D383</f>
        <v>1959</v>
      </c>
      <c r="E398" s="23">
        <f>Планировщик!E383</f>
        <v>35</v>
      </c>
      <c r="F398" s="23" t="str">
        <f>_xlfn.TEXTJOIN(CHAR(10),1,IF(OR(ISBLANK(Планировщик!F383),ISBLANK(Планировщик!G383)),"",TEXT(Планировщик!F383,"ДД.ММ.ГГГГ")&amp;" - "&amp;TEXT(Планировщик!G383,"ДД.ММ.ГГГГ")&amp;";"),IF(OR(ISBLANK(Планировщик!I383),ISBLANK(Планировщик!J383)),"",TEXT(Планировщик!I383,"ДД.ММ.ГГГГ")&amp;" - "&amp;TEXT(Планировщик!J383,"ДД.ММ.ГГГГ")&amp;";"),IF(OR(ISBLANK(Планировщик!L383),ISBLANK(Планировщик!M383)),"",TEXT(Планировщик!L383,"ДД.ММ.ГГГГ")&amp;" - "&amp;TEXT(Планировщик!M383,"ДД.ММ.ГГГГ")&amp;";"))</f>
        <v/>
      </c>
      <c r="G398" s="11"/>
      <c r="H398" s="11"/>
      <c r="I398" s="11"/>
      <c r="J398" s="11"/>
    </row>
    <row r="399" spans="1:10" ht="52.5" customHeight="1" x14ac:dyDescent="0.2">
      <c r="A399" s="23" t="str">
        <f>Планировщик!A384</f>
        <v>Участок расфасовки</v>
      </c>
      <c r="B399" s="28" t="str">
        <f>Планировщик!B384</f>
        <v>Машинист расфасовочно-упаковочных машин 4ВК разряда</v>
      </c>
      <c r="C399" s="29" t="str">
        <f>Планировщик!C384</f>
        <v>Рашидов М.Т.</v>
      </c>
      <c r="D399" s="30">
        <f>Планировщик!D384</f>
        <v>20506</v>
      </c>
      <c r="E399" s="23">
        <f>Планировщик!E384</f>
        <v>35</v>
      </c>
      <c r="F399" s="23" t="str">
        <f>_xlfn.TEXTJOIN(CHAR(10),1,IF(OR(ISBLANK(Планировщик!F384),ISBLANK(Планировщик!G384)),"",TEXT(Планировщик!F384,"ДД.ММ.ГГГГ")&amp;" - "&amp;TEXT(Планировщик!G384,"ДД.ММ.ГГГГ")&amp;";"),IF(OR(ISBLANK(Планировщик!I384),ISBLANK(Планировщик!J384)),"",TEXT(Планировщик!I384,"ДД.ММ.ГГГГ")&amp;" - "&amp;TEXT(Планировщик!J384,"ДД.ММ.ГГГГ")&amp;";"),IF(OR(ISBLANK(Планировщик!L384),ISBLANK(Планировщик!M384)),"",TEXT(Планировщик!L384,"ДД.ММ.ГГГГ")&amp;" - "&amp;TEXT(Планировщик!M384,"ДД.ММ.ГГГГ")&amp;";"))</f>
        <v/>
      </c>
      <c r="G399" s="11"/>
      <c r="H399" s="11"/>
      <c r="I399" s="11"/>
      <c r="J399" s="11"/>
    </row>
    <row r="400" spans="1:10" ht="52.5" customHeight="1" x14ac:dyDescent="0.2">
      <c r="A400" s="23" t="str">
        <f>Планировщик!A385</f>
        <v>Участок расфасовки</v>
      </c>
      <c r="B400" s="28" t="str">
        <f>Планировщик!B385</f>
        <v>Машинист расфасовочно-упаковочных машин 4ВК разряда</v>
      </c>
      <c r="C400" s="29" t="str">
        <f>Планировщик!C385</f>
        <v>Карпов Р.П.</v>
      </c>
      <c r="D400" s="30">
        <f>Планировщик!D385</f>
        <v>16459</v>
      </c>
      <c r="E400" s="23">
        <f>Планировщик!E385</f>
        <v>35</v>
      </c>
      <c r="F400" s="23" t="str">
        <f>_xlfn.TEXTJOIN(CHAR(10),1,IF(OR(ISBLANK(Планировщик!F385),ISBLANK(Планировщик!G385)),"",TEXT(Планировщик!F385,"ДД.ММ.ГГГГ")&amp;" - "&amp;TEXT(Планировщик!G385,"ДД.ММ.ГГГГ")&amp;";"),IF(OR(ISBLANK(Планировщик!I385),ISBLANK(Планировщик!J385)),"",TEXT(Планировщик!I385,"ДД.ММ.ГГГГ")&amp;" - "&amp;TEXT(Планировщик!J385,"ДД.ММ.ГГГГ")&amp;";"),IF(OR(ISBLANK(Планировщик!L385),ISBLANK(Планировщик!M385)),"",TEXT(Планировщик!L385,"ДД.ММ.ГГГГ")&amp;" - "&amp;TEXT(Планировщик!M385,"ДД.ММ.ГГГГ")&amp;";"))</f>
        <v/>
      </c>
      <c r="G400" s="11"/>
      <c r="H400" s="11"/>
      <c r="I400" s="11"/>
      <c r="J400" s="11"/>
    </row>
    <row r="401" spans="1:10" ht="52.5" customHeight="1" x14ac:dyDescent="0.2">
      <c r="A401" s="23" t="str">
        <f>Планировщик!A386</f>
        <v>Участок расфасовки</v>
      </c>
      <c r="B401" s="28" t="str">
        <f>Планировщик!B386</f>
        <v>Машинист расфасовочно-упаковочных машин 4ВК разряда</v>
      </c>
      <c r="C401" s="29" t="str">
        <f>Планировщик!C386</f>
        <v>Ганин А.А.</v>
      </c>
      <c r="D401" s="30">
        <f>Планировщик!D386</f>
        <v>6638</v>
      </c>
      <c r="E401" s="23">
        <f>Планировщик!E386</f>
        <v>35</v>
      </c>
      <c r="F401" s="23" t="str">
        <f>_xlfn.TEXTJOIN(CHAR(10),1,IF(OR(ISBLANK(Планировщик!F386),ISBLANK(Планировщик!G386)),"",TEXT(Планировщик!F386,"ДД.ММ.ГГГГ")&amp;" - "&amp;TEXT(Планировщик!G386,"ДД.ММ.ГГГГ")&amp;";"),IF(OR(ISBLANK(Планировщик!I386),ISBLANK(Планировщик!J386)),"",TEXT(Планировщик!I386,"ДД.ММ.ГГГГ")&amp;" - "&amp;TEXT(Планировщик!J386,"ДД.ММ.ГГГГ")&amp;";"),IF(OR(ISBLANK(Планировщик!L386),ISBLANK(Планировщик!M386)),"",TEXT(Планировщик!L386,"ДД.ММ.ГГГГ")&amp;" - "&amp;TEXT(Планировщик!M386,"ДД.ММ.ГГГГ")&amp;";"))</f>
        <v/>
      </c>
      <c r="G401" s="11"/>
      <c r="H401" s="11"/>
      <c r="I401" s="11"/>
      <c r="J401" s="11"/>
    </row>
    <row r="402" spans="1:10" ht="52.5" customHeight="1" x14ac:dyDescent="0.2">
      <c r="A402" s="23" t="str">
        <f>Планировщик!A387</f>
        <v>Участок расфасовки</v>
      </c>
      <c r="B402" s="28" t="str">
        <f>Планировщик!B387</f>
        <v>Машинист расфасовочно-упаковочных машин 4ВК разряда</v>
      </c>
      <c r="C402" s="29" t="str">
        <f>Планировщик!C387</f>
        <v>Галиева А.Ф.</v>
      </c>
      <c r="D402" s="30" t="str">
        <f>Планировщик!D387</f>
        <v>20750</v>
      </c>
      <c r="E402" s="23">
        <f>Планировщик!E387</f>
        <v>35</v>
      </c>
      <c r="F402" s="23" t="str">
        <f>_xlfn.TEXTJOIN(CHAR(10),1,IF(OR(ISBLANK(Планировщик!F387),ISBLANK(Планировщик!G387)),"",TEXT(Планировщик!F387,"ДД.ММ.ГГГГ")&amp;" - "&amp;TEXT(Планировщик!G387,"ДД.ММ.ГГГГ")&amp;";"),IF(OR(ISBLANK(Планировщик!I387),ISBLANK(Планировщик!J387)),"",TEXT(Планировщик!I387,"ДД.ММ.ГГГГ")&amp;" - "&amp;TEXT(Планировщик!J387,"ДД.ММ.ГГГГ")&amp;";"),IF(OR(ISBLANK(Планировщик!L387),ISBLANK(Планировщик!M387)),"",TEXT(Планировщик!L387,"ДД.ММ.ГГГГ")&amp;" - "&amp;TEXT(Планировщик!M387,"ДД.ММ.ГГГГ")&amp;";"))</f>
        <v/>
      </c>
      <c r="G402" s="11"/>
      <c r="H402" s="11"/>
      <c r="I402" s="11"/>
      <c r="J402" s="11"/>
    </row>
    <row r="403" spans="1:10" ht="52.5" customHeight="1" x14ac:dyDescent="0.2">
      <c r="A403" s="23" t="str">
        <f>Планировщик!A388</f>
        <v>Участок расфасовки</v>
      </c>
      <c r="B403" s="28" t="str">
        <f>Планировщик!B388</f>
        <v>Машинист расфасовочно-упаковочных машин 4ВК разряда</v>
      </c>
      <c r="C403" s="29">
        <f>Планировщик!C388</f>
        <v>0</v>
      </c>
      <c r="D403" s="30">
        <f>Планировщик!D388</f>
        <v>0</v>
      </c>
      <c r="E403" s="23">
        <f>Планировщик!E388</f>
        <v>35</v>
      </c>
      <c r="F403" s="23" t="str">
        <f>_xlfn.TEXTJOIN(CHAR(10),1,IF(OR(ISBLANK(Планировщик!F388),ISBLANK(Планировщик!G388)),"",TEXT(Планировщик!F388,"ДД.ММ.ГГГГ")&amp;" - "&amp;TEXT(Планировщик!G388,"ДД.ММ.ГГГГ")&amp;";"),IF(OR(ISBLANK(Планировщик!I388),ISBLANK(Планировщик!J388)),"",TEXT(Планировщик!I388,"ДД.ММ.ГГГГ")&amp;" - "&amp;TEXT(Планировщик!J388,"ДД.ММ.ГГГГ")&amp;";"),IF(OR(ISBLANK(Планировщик!L388),ISBLANK(Планировщик!M388)),"",TEXT(Планировщик!L388,"ДД.ММ.ГГГГ")&amp;" - "&amp;TEXT(Планировщик!M388,"ДД.ММ.ГГГГ")&amp;";"))</f>
        <v/>
      </c>
      <c r="G403" s="11"/>
      <c r="H403" s="11"/>
      <c r="I403" s="11"/>
      <c r="J403" s="11"/>
    </row>
    <row r="404" spans="1:10" ht="52.5" customHeight="1" x14ac:dyDescent="0.2">
      <c r="A404" s="23" t="str">
        <f>Планировщик!A389</f>
        <v>Участок расфасовки</v>
      </c>
      <c r="B404" s="28" t="str">
        <f>Планировщик!B389</f>
        <v>Машинист расфасовочно-упаковочных машин 3 разряда</v>
      </c>
      <c r="C404" s="29" t="str">
        <f>Планировщик!C389</f>
        <v>Фаткуллин В.М.</v>
      </c>
      <c r="D404" s="30" t="str">
        <f>Планировщик!D389</f>
        <v>22240</v>
      </c>
      <c r="E404" s="23">
        <f>Планировщик!E389</f>
        <v>35</v>
      </c>
      <c r="F404" s="23" t="str">
        <f>_xlfn.TEXTJOIN(CHAR(10),1,IF(OR(ISBLANK(Планировщик!F389),ISBLANK(Планировщик!G389)),"",TEXT(Планировщик!F389,"ДД.ММ.ГГГГ")&amp;" - "&amp;TEXT(Планировщик!G389,"ДД.ММ.ГГГГ")&amp;";"),IF(OR(ISBLANK(Планировщик!I389),ISBLANK(Планировщик!J389)),"",TEXT(Планировщик!I389,"ДД.ММ.ГГГГ")&amp;" - "&amp;TEXT(Планировщик!J389,"ДД.ММ.ГГГГ")&amp;";"),IF(OR(ISBLANK(Планировщик!L389),ISBLANK(Планировщик!M389)),"",TEXT(Планировщик!L389,"ДД.ММ.ГГГГ")&amp;" - "&amp;TEXT(Планировщик!M389,"ДД.ММ.ГГГГ")&amp;";"))</f>
        <v/>
      </c>
      <c r="G404" s="11"/>
      <c r="H404" s="11"/>
      <c r="I404" s="11"/>
      <c r="J404" s="11"/>
    </row>
    <row r="405" spans="1:10" ht="52.5" customHeight="1" x14ac:dyDescent="0.2">
      <c r="A405" s="23" t="str">
        <f>Планировщик!A390</f>
        <v>Участок расфасовки</v>
      </c>
      <c r="B405" s="28" t="str">
        <f>Планировщик!B390</f>
        <v>Машинист расфасовочно-упаковочных машин 3 разряда</v>
      </c>
      <c r="C405" s="29" t="str">
        <f>Планировщик!C390</f>
        <v>Галимова З.П.</v>
      </c>
      <c r="D405" s="30">
        <f>Планировщик!D390</f>
        <v>17690</v>
      </c>
      <c r="E405" s="23">
        <f>Планировщик!E390</f>
        <v>35</v>
      </c>
      <c r="F405" s="23" t="str">
        <f>_xlfn.TEXTJOIN(CHAR(10),1,IF(OR(ISBLANK(Планировщик!F390),ISBLANK(Планировщик!G390)),"",TEXT(Планировщик!F390,"ДД.ММ.ГГГГ")&amp;" - "&amp;TEXT(Планировщик!G390,"ДД.ММ.ГГГГ")&amp;";"),IF(OR(ISBLANK(Планировщик!I390),ISBLANK(Планировщик!J390)),"",TEXT(Планировщик!I390,"ДД.ММ.ГГГГ")&amp;" - "&amp;TEXT(Планировщик!J390,"ДД.ММ.ГГГГ")&amp;";"),IF(OR(ISBLANK(Планировщик!L390),ISBLANK(Планировщик!M390)),"",TEXT(Планировщик!L390,"ДД.ММ.ГГГГ")&amp;" - "&amp;TEXT(Планировщик!M390,"ДД.ММ.ГГГГ")&amp;";"))</f>
        <v/>
      </c>
      <c r="G405" s="11"/>
      <c r="H405" s="11"/>
      <c r="I405" s="11"/>
      <c r="J405" s="11"/>
    </row>
    <row r="406" spans="1:10" ht="52.5" customHeight="1" x14ac:dyDescent="0.2">
      <c r="A406" s="23" t="str">
        <f>Планировщик!A391</f>
        <v>Участок расфасовки</v>
      </c>
      <c r="B406" s="28" t="str">
        <f>Планировщик!B391</f>
        <v>Машинист расфасовочно-упаковочных машин 3 разряда</v>
      </c>
      <c r="C406" s="29" t="str">
        <f>Планировщик!C391</f>
        <v>Курбанова М.Н.</v>
      </c>
      <c r="D406" s="30">
        <f>Планировщик!D391</f>
        <v>4722</v>
      </c>
      <c r="E406" s="23">
        <f>Планировщик!E391</f>
        <v>35</v>
      </c>
      <c r="F406" s="23" t="str">
        <f>_xlfn.TEXTJOIN(CHAR(10),1,IF(OR(ISBLANK(Планировщик!F391),ISBLANK(Планировщик!G391)),"",TEXT(Планировщик!F391,"ДД.ММ.ГГГГ")&amp;" - "&amp;TEXT(Планировщик!G391,"ДД.ММ.ГГГГ")&amp;";"),IF(OR(ISBLANK(Планировщик!I391),ISBLANK(Планировщик!J391)),"",TEXT(Планировщик!I391,"ДД.ММ.ГГГГ")&amp;" - "&amp;TEXT(Планировщик!J391,"ДД.ММ.ГГГГ")&amp;";"),IF(OR(ISBLANK(Планировщик!L391),ISBLANK(Планировщик!M391)),"",TEXT(Планировщик!L391,"ДД.ММ.ГГГГ")&amp;" - "&amp;TEXT(Планировщик!M391,"ДД.ММ.ГГГГ")&amp;";"))</f>
        <v/>
      </c>
      <c r="G406" s="11"/>
      <c r="H406" s="11"/>
      <c r="I406" s="11"/>
      <c r="J406" s="11"/>
    </row>
    <row r="407" spans="1:10" ht="52.5" customHeight="1" x14ac:dyDescent="0.2">
      <c r="A407" s="23" t="str">
        <f>Планировщик!A392</f>
        <v>Участок расфасовки</v>
      </c>
      <c r="B407" s="28" t="str">
        <f>Планировщик!B392</f>
        <v>Машинист расфасовочно-упаковочных машин 3 разряда</v>
      </c>
      <c r="C407" s="29" t="str">
        <f>Планировщик!C392</f>
        <v>Галиева А.А.</v>
      </c>
      <c r="D407" s="30">
        <f>Планировщик!D392</f>
        <v>13285</v>
      </c>
      <c r="E407" s="23">
        <f>Планировщик!E392</f>
        <v>35</v>
      </c>
      <c r="F407" s="23" t="str">
        <f>_xlfn.TEXTJOIN(CHAR(10),1,IF(OR(ISBLANK(Планировщик!F392),ISBLANK(Планировщик!G392)),"",TEXT(Планировщик!F392,"ДД.ММ.ГГГГ")&amp;" - "&amp;TEXT(Планировщик!G392,"ДД.ММ.ГГГГ")&amp;";"),IF(OR(ISBLANK(Планировщик!I392),ISBLANK(Планировщик!J392)),"",TEXT(Планировщик!I392,"ДД.ММ.ГГГГ")&amp;" - "&amp;TEXT(Планировщик!J392,"ДД.ММ.ГГГГ")&amp;";"),IF(OR(ISBLANK(Планировщик!L392),ISBLANK(Планировщик!M392)),"",TEXT(Планировщик!L392,"ДД.ММ.ГГГГ")&amp;" - "&amp;TEXT(Планировщик!M392,"ДД.ММ.ГГГГ")&amp;";"))</f>
        <v/>
      </c>
      <c r="G407" s="11"/>
      <c r="H407" s="11"/>
      <c r="I407" s="11"/>
      <c r="J407" s="11"/>
    </row>
    <row r="408" spans="1:10" ht="52.5" customHeight="1" x14ac:dyDescent="0.2">
      <c r="A408" s="23" t="str">
        <f>Планировщик!A393</f>
        <v>Участок расфасовки</v>
      </c>
      <c r="B408" s="28" t="str">
        <f>Планировщик!B393</f>
        <v>Машинист расфасовочно-упаковочных машин 3 разряда</v>
      </c>
      <c r="C408" s="29" t="str">
        <f>Планировщик!C393</f>
        <v>Васильева О.В.</v>
      </c>
      <c r="D408" s="30">
        <f>Планировщик!D393</f>
        <v>10027</v>
      </c>
      <c r="E408" s="23">
        <f>Планировщик!E393</f>
        <v>35</v>
      </c>
      <c r="F408" s="23" t="str">
        <f>_xlfn.TEXTJOIN(CHAR(10),1,IF(OR(ISBLANK(Планировщик!F393),ISBLANK(Планировщик!G393)),"",TEXT(Планировщик!F393,"ДД.ММ.ГГГГ")&amp;" - "&amp;TEXT(Планировщик!G393,"ДД.ММ.ГГГГ")&amp;";"),IF(OR(ISBLANK(Планировщик!I393),ISBLANK(Планировщик!J393)),"",TEXT(Планировщик!I393,"ДД.ММ.ГГГГ")&amp;" - "&amp;TEXT(Планировщик!J393,"ДД.ММ.ГГГГ")&amp;";"),IF(OR(ISBLANK(Планировщик!L393),ISBLANK(Планировщик!M393)),"",TEXT(Планировщик!L393,"ДД.ММ.ГГГГ")&amp;" - "&amp;TEXT(Планировщик!M393,"ДД.ММ.ГГГГ")&amp;";"))</f>
        <v/>
      </c>
      <c r="G408" s="11"/>
      <c r="H408" s="11"/>
      <c r="I408" s="11"/>
      <c r="J408" s="11"/>
    </row>
    <row r="409" spans="1:10" ht="52.5" customHeight="1" x14ac:dyDescent="0.2">
      <c r="A409" s="23" t="str">
        <f>Планировщик!A394</f>
        <v>Участок расфасовки</v>
      </c>
      <c r="B409" s="28" t="str">
        <f>Планировщик!B394</f>
        <v>Машинист расфасовочно-упаковочных машин 3 разряда</v>
      </c>
      <c r="C409" s="29" t="str">
        <f>Планировщик!C394</f>
        <v>Васильева С.В.</v>
      </c>
      <c r="D409" s="30">
        <f>Планировщик!D394</f>
        <v>19320</v>
      </c>
      <c r="E409" s="23">
        <f>Планировщик!E394</f>
        <v>35</v>
      </c>
      <c r="F409" s="23" t="str">
        <f>_xlfn.TEXTJOIN(CHAR(10),1,IF(OR(ISBLANK(Планировщик!F394),ISBLANK(Планировщик!G394)),"",TEXT(Планировщик!F394,"ДД.ММ.ГГГГ")&amp;" - "&amp;TEXT(Планировщик!G394,"ДД.ММ.ГГГГ")&amp;";"),IF(OR(ISBLANK(Планировщик!I394),ISBLANK(Планировщик!J394)),"",TEXT(Планировщик!I394,"ДД.ММ.ГГГГ")&amp;" - "&amp;TEXT(Планировщик!J394,"ДД.ММ.ГГГГ")&amp;";"),IF(OR(ISBLANK(Планировщик!L394),ISBLANK(Планировщик!M394)),"",TEXT(Планировщик!L394,"ДД.ММ.ГГГГ")&amp;" - "&amp;TEXT(Планировщик!M394,"ДД.ММ.ГГГГ")&amp;";"))</f>
        <v/>
      </c>
      <c r="G409" s="11"/>
      <c r="H409" s="11"/>
      <c r="I409" s="11"/>
      <c r="J409" s="11"/>
    </row>
    <row r="410" spans="1:10" ht="52.5" customHeight="1" x14ac:dyDescent="0.2">
      <c r="A410" s="23" t="str">
        <f>Планировщик!A395</f>
        <v>Участок расфасовки</v>
      </c>
      <c r="B410" s="28" t="str">
        <f>Планировщик!B395</f>
        <v>Машинист расфасовочно-упаковочных машин 3 разряда</v>
      </c>
      <c r="C410" s="29" t="str">
        <f>Планировщик!C395</f>
        <v>Гиниятуллина Т.С.</v>
      </c>
      <c r="D410" s="30">
        <f>Планировщик!D395</f>
        <v>23532</v>
      </c>
      <c r="E410" s="23">
        <f>Планировщик!E395</f>
        <v>35</v>
      </c>
      <c r="F410" s="23" t="str">
        <f>_xlfn.TEXTJOIN(CHAR(10),1,IF(OR(ISBLANK(Планировщик!F395),ISBLANK(Планировщик!G395)),"",TEXT(Планировщик!F395,"ДД.ММ.ГГГГ")&amp;" - "&amp;TEXT(Планировщик!G395,"ДД.ММ.ГГГГ")&amp;";"),IF(OR(ISBLANK(Планировщик!I395),ISBLANK(Планировщик!J395)),"",TEXT(Планировщик!I395,"ДД.ММ.ГГГГ")&amp;" - "&amp;TEXT(Планировщик!J395,"ДД.ММ.ГГГГ")&amp;";"),IF(OR(ISBLANK(Планировщик!L395),ISBLANK(Планировщик!M395)),"",TEXT(Планировщик!L395,"ДД.ММ.ГГГГ")&amp;" - "&amp;TEXT(Планировщик!M395,"ДД.ММ.ГГГГ")&amp;";"))</f>
        <v/>
      </c>
      <c r="G410" s="11"/>
      <c r="H410" s="11"/>
      <c r="I410" s="11"/>
      <c r="J410" s="11"/>
    </row>
    <row r="411" spans="1:10" ht="52.5" customHeight="1" x14ac:dyDescent="0.2">
      <c r="A411" s="23" t="str">
        <f>Планировщик!A396</f>
        <v>Участок расфасовки</v>
      </c>
      <c r="B411" s="28" t="str">
        <f>Планировщик!B396</f>
        <v>Машинист расфасовочно-упаковочных машин 3 разряда</v>
      </c>
      <c r="C411" s="29" t="str">
        <f>Планировщик!C396</f>
        <v>Габидуллина Ф.Х.</v>
      </c>
      <c r="D411" s="30">
        <f>Планировщик!D396</f>
        <v>13272</v>
      </c>
      <c r="E411" s="23">
        <f>Планировщик!E396</f>
        <v>35</v>
      </c>
      <c r="F411" s="23" t="str">
        <f>_xlfn.TEXTJOIN(CHAR(10),1,IF(OR(ISBLANK(Планировщик!F396),ISBLANK(Планировщик!G396)),"",TEXT(Планировщик!F396,"ДД.ММ.ГГГГ")&amp;" - "&amp;TEXT(Планировщик!G396,"ДД.ММ.ГГГГ")&amp;";"),IF(OR(ISBLANK(Планировщик!I396),ISBLANK(Планировщик!J396)),"",TEXT(Планировщик!I396,"ДД.ММ.ГГГГ")&amp;" - "&amp;TEXT(Планировщик!J396,"ДД.ММ.ГГГГ")&amp;";"),IF(OR(ISBLANK(Планировщик!L396),ISBLANK(Планировщик!M396)),"",TEXT(Планировщик!L396,"ДД.ММ.ГГГГ")&amp;" - "&amp;TEXT(Планировщик!M396,"ДД.ММ.ГГГГ")&amp;";"))</f>
        <v/>
      </c>
      <c r="G411" s="11"/>
      <c r="H411" s="11"/>
      <c r="I411" s="11"/>
      <c r="J411" s="11"/>
    </row>
    <row r="412" spans="1:10" ht="52.5" customHeight="1" x14ac:dyDescent="0.2">
      <c r="A412" s="23" t="str">
        <f>Планировщик!A397</f>
        <v>Участок расфасовки</v>
      </c>
      <c r="B412" s="28" t="str">
        <f>Планировщик!B397</f>
        <v>Машинист расфасовочно-упаковочных машин 3 разряда</v>
      </c>
      <c r="C412" s="29" t="str">
        <f>Планировщик!C397</f>
        <v xml:space="preserve">Кияева Н.В. </v>
      </c>
      <c r="D412" s="30">
        <f>Планировщик!D397</f>
        <v>22840</v>
      </c>
      <c r="E412" s="23">
        <f>Планировщик!E397</f>
        <v>35</v>
      </c>
      <c r="F412" s="23" t="str">
        <f>_xlfn.TEXTJOIN(CHAR(10),1,IF(OR(ISBLANK(Планировщик!F397),ISBLANK(Планировщик!G397)),"",TEXT(Планировщик!F397,"ДД.ММ.ГГГГ")&amp;" - "&amp;TEXT(Планировщик!G397,"ДД.ММ.ГГГГ")&amp;";"),IF(OR(ISBLANK(Планировщик!I397),ISBLANK(Планировщик!J397)),"",TEXT(Планировщик!I397,"ДД.ММ.ГГГГ")&amp;" - "&amp;TEXT(Планировщик!J397,"ДД.ММ.ГГГГ")&amp;";"),IF(OR(ISBLANK(Планировщик!L397),ISBLANK(Планировщик!M397)),"",TEXT(Планировщик!L397,"ДД.ММ.ГГГГ")&amp;" - "&amp;TEXT(Планировщик!M397,"ДД.ММ.ГГГГ")&amp;";"))</f>
        <v/>
      </c>
      <c r="G412" s="11"/>
      <c r="H412" s="11"/>
      <c r="I412" s="11"/>
      <c r="J412" s="11"/>
    </row>
    <row r="413" spans="1:10" ht="52.5" customHeight="1" x14ac:dyDescent="0.2">
      <c r="A413" s="23" t="str">
        <f>Планировщик!A398</f>
        <v>Участок расфасовки</v>
      </c>
      <c r="B413" s="28" t="str">
        <f>Планировщик!B398</f>
        <v xml:space="preserve">Машинист расфасовочно-упаковочных машин 3 разряда </v>
      </c>
      <c r="C413" s="29" t="str">
        <f>Планировщик!C398</f>
        <v>Бармин А.Н.</v>
      </c>
      <c r="D413" s="30">
        <f>Планировщик!D398</f>
        <v>22841</v>
      </c>
      <c r="E413" s="23">
        <f>Планировщик!E398</f>
        <v>35</v>
      </c>
      <c r="F413" s="23" t="str">
        <f>_xlfn.TEXTJOIN(CHAR(10),1,IF(OR(ISBLANK(Планировщик!F398),ISBLANK(Планировщик!G398)),"",TEXT(Планировщик!F398,"ДД.ММ.ГГГГ")&amp;" - "&amp;TEXT(Планировщик!G398,"ДД.ММ.ГГГГ")&amp;";"),IF(OR(ISBLANK(Планировщик!I398),ISBLANK(Планировщик!J398)),"",TEXT(Планировщик!I398,"ДД.ММ.ГГГГ")&amp;" - "&amp;TEXT(Планировщик!J398,"ДД.ММ.ГГГГ")&amp;";"),IF(OR(ISBLANK(Планировщик!L398),ISBLANK(Планировщик!M398)),"",TEXT(Планировщик!L398,"ДД.ММ.ГГГГ")&amp;" - "&amp;TEXT(Планировщик!M398,"ДД.ММ.ГГГГ")&amp;";"))</f>
        <v/>
      </c>
      <c r="G413" s="11"/>
      <c r="H413" s="11"/>
      <c r="I413" s="11"/>
      <c r="J413" s="11"/>
    </row>
    <row r="414" spans="1:10" ht="52.5" customHeight="1" x14ac:dyDescent="0.2">
      <c r="A414" s="23" t="str">
        <f>Планировщик!A399</f>
        <v>Участок расфасовки</v>
      </c>
      <c r="B414" s="28" t="str">
        <f>Планировщик!B399</f>
        <v>Машинист расфасовочно-упаковочных машин 3 разряда</v>
      </c>
      <c r="C414" s="29" t="str">
        <f>Планировщик!C399</f>
        <v>Мойсеев В.В.</v>
      </c>
      <c r="D414" s="30">
        <f>Планировщик!D399</f>
        <v>20717</v>
      </c>
      <c r="E414" s="23">
        <f>Планировщик!E399</f>
        <v>35</v>
      </c>
      <c r="F414" s="23" t="str">
        <f>_xlfn.TEXTJOIN(CHAR(10),1,IF(OR(ISBLANK(Планировщик!F399),ISBLANK(Планировщик!G399)),"",TEXT(Планировщик!F399,"ДД.ММ.ГГГГ")&amp;" - "&amp;TEXT(Планировщик!G399,"ДД.ММ.ГГГГ")&amp;";"),IF(OR(ISBLANK(Планировщик!I399),ISBLANK(Планировщик!J399)),"",TEXT(Планировщик!I399,"ДД.ММ.ГГГГ")&amp;" - "&amp;TEXT(Планировщик!J399,"ДД.ММ.ГГГГ")&amp;";"),IF(OR(ISBLANK(Планировщик!L399),ISBLANK(Планировщик!M399)),"",TEXT(Планировщик!L399,"ДД.ММ.ГГГГ")&amp;" - "&amp;TEXT(Планировщик!M399,"ДД.ММ.ГГГГ")&amp;";"))</f>
        <v/>
      </c>
      <c r="G414" s="11"/>
      <c r="H414" s="11"/>
      <c r="I414" s="11"/>
      <c r="J414" s="11"/>
    </row>
    <row r="415" spans="1:10" ht="52.5" customHeight="1" x14ac:dyDescent="0.2">
      <c r="A415" s="23" t="str">
        <f>Планировщик!A400</f>
        <v>Участок расфасовки</v>
      </c>
      <c r="B415" s="28" t="str">
        <f>Планировщик!B400</f>
        <v>Машинист расфасовочно-упаковочных машин 3 разряда</v>
      </c>
      <c r="C415" s="29" t="str">
        <f>Планировщик!C400</f>
        <v>Сабутдинова Н.В.</v>
      </c>
      <c r="D415" s="30">
        <f>Планировщик!D400</f>
        <v>23585</v>
      </c>
      <c r="E415" s="23">
        <f>Планировщик!E400</f>
        <v>35</v>
      </c>
      <c r="F415" s="23" t="str">
        <f>_xlfn.TEXTJOIN(CHAR(10),1,IF(OR(ISBLANK(Планировщик!F400),ISBLANK(Планировщик!G400)),"",TEXT(Планировщик!F400,"ДД.ММ.ГГГГ")&amp;" - "&amp;TEXT(Планировщик!G400,"ДД.ММ.ГГГГ")&amp;";"),IF(OR(ISBLANK(Планировщик!I400),ISBLANK(Планировщик!J400)),"",TEXT(Планировщик!I400,"ДД.ММ.ГГГГ")&amp;" - "&amp;TEXT(Планировщик!J400,"ДД.ММ.ГГГГ")&amp;";"),IF(OR(ISBLANK(Планировщик!L400),ISBLANK(Планировщик!M400)),"",TEXT(Планировщик!L400,"ДД.ММ.ГГГГ")&amp;" - "&amp;TEXT(Планировщик!M400,"ДД.ММ.ГГГГ")&amp;";"))</f>
        <v/>
      </c>
      <c r="G415" s="11"/>
      <c r="H415" s="11"/>
      <c r="I415" s="11"/>
      <c r="J415" s="23" t="s">
        <v>721</v>
      </c>
    </row>
    <row r="416" spans="1:10" ht="52.5" customHeight="1" x14ac:dyDescent="0.2">
      <c r="A416" s="23" t="str">
        <f>Планировщик!A401</f>
        <v>Участок расфасовки</v>
      </c>
      <c r="B416" s="28" t="str">
        <f>Планировщик!B401</f>
        <v>Машинист расфасовочно-упаковочных машин 3 разряда</v>
      </c>
      <c r="C416" s="29" t="str">
        <f>Планировщик!C401</f>
        <v>Ганиева Г.Р.</v>
      </c>
      <c r="D416" s="30">
        <f>Планировщик!D401</f>
        <v>18903</v>
      </c>
      <c r="E416" s="23">
        <f>Планировщик!E401</f>
        <v>35</v>
      </c>
      <c r="F416" s="23" t="str">
        <f>_xlfn.TEXTJOIN(CHAR(10),1,IF(OR(ISBLANK(Планировщик!F401),ISBLANK(Планировщик!G401)),"",TEXT(Планировщик!F401,"ДД.ММ.ГГГГ")&amp;" - "&amp;TEXT(Планировщик!G401,"ДД.ММ.ГГГГ")&amp;";"),IF(OR(ISBLANK(Планировщик!I401),ISBLANK(Планировщик!J401)),"",TEXT(Планировщик!I401,"ДД.ММ.ГГГГ")&amp;" - "&amp;TEXT(Планировщик!J401,"ДД.ММ.ГГГГ")&amp;";"),IF(OR(ISBLANK(Планировщик!L401),ISBLANK(Планировщик!M401)),"",TEXT(Планировщик!L401,"ДД.ММ.ГГГГ")&amp;" - "&amp;TEXT(Планировщик!M401,"ДД.ММ.ГГГГ")&amp;";"))</f>
        <v/>
      </c>
      <c r="G416" s="11"/>
      <c r="H416" s="11"/>
      <c r="I416" s="11"/>
      <c r="J416" s="11"/>
    </row>
    <row r="417" spans="1:10" ht="52.5" customHeight="1" x14ac:dyDescent="0.2">
      <c r="A417" s="23" t="str">
        <f>Планировщик!A402</f>
        <v>Участок расфасовки</v>
      </c>
      <c r="B417" s="28" t="str">
        <f>Планировщик!B402</f>
        <v>Машинист расфасовочно-упаковочных машин 3 разряда</v>
      </c>
      <c r="C417" s="29" t="str">
        <f>Планировщик!C402</f>
        <v xml:space="preserve">Багавутдинова И.И. </v>
      </c>
      <c r="D417" s="30">
        <f>Планировщик!D402</f>
        <v>22859</v>
      </c>
      <c r="E417" s="23">
        <f>Планировщик!E402</f>
        <v>35</v>
      </c>
      <c r="F417" s="23" t="str">
        <f>_xlfn.TEXTJOIN(CHAR(10),1,IF(OR(ISBLANK(Планировщик!F402),ISBLANK(Планировщик!G402)),"",TEXT(Планировщик!F402,"ДД.ММ.ГГГГ")&amp;" - "&amp;TEXT(Планировщик!G402,"ДД.ММ.ГГГГ")&amp;";"),IF(OR(ISBLANK(Планировщик!I402),ISBLANK(Планировщик!J402)),"",TEXT(Планировщик!I402,"ДД.ММ.ГГГГ")&amp;" - "&amp;TEXT(Планировщик!J402,"ДД.ММ.ГГГГ")&amp;";"),IF(OR(ISBLANK(Планировщик!L402),ISBLANK(Планировщик!M402)),"",TEXT(Планировщик!L402,"ДД.ММ.ГГГГ")&amp;" - "&amp;TEXT(Планировщик!M402,"ДД.ММ.ГГГГ")&amp;";"))</f>
        <v/>
      </c>
      <c r="G417" s="11"/>
      <c r="H417" s="11"/>
      <c r="I417" s="11"/>
      <c r="J417" s="23"/>
    </row>
    <row r="418" spans="1:10" ht="52.5" customHeight="1" x14ac:dyDescent="0.2">
      <c r="A418" s="23" t="str">
        <f>Планировщик!A403</f>
        <v>Участок расфасовки</v>
      </c>
      <c r="B418" s="28" t="str">
        <f>Планировщик!B403</f>
        <v>Машинист расфасовочно-упаковочных машин 3 разряда</v>
      </c>
      <c r="C418" s="29" t="str">
        <f>Планировщик!C403</f>
        <v>Гараева Е.Ю.</v>
      </c>
      <c r="D418" s="30">
        <f>Планировщик!D403</f>
        <v>13896</v>
      </c>
      <c r="E418" s="23">
        <f>Планировщик!E403</f>
        <v>35</v>
      </c>
      <c r="F418" s="23" t="str">
        <f>_xlfn.TEXTJOIN(CHAR(10),1,IF(OR(ISBLANK(Планировщик!F403),ISBLANK(Планировщик!G403)),"",TEXT(Планировщик!F403,"ДД.ММ.ГГГГ")&amp;" - "&amp;TEXT(Планировщик!G403,"ДД.ММ.ГГГГ")&amp;";"),IF(OR(ISBLANK(Планировщик!I403),ISBLANK(Планировщик!J403)),"",TEXT(Планировщик!I403,"ДД.ММ.ГГГГ")&amp;" - "&amp;TEXT(Планировщик!J403,"ДД.ММ.ГГГГ")&amp;";"),IF(OR(ISBLANK(Планировщик!L403),ISBLANK(Планировщик!M403)),"",TEXT(Планировщик!L403,"ДД.ММ.ГГГГ")&amp;" - "&amp;TEXT(Планировщик!M403,"ДД.ММ.ГГГГ")&amp;";"))</f>
        <v/>
      </c>
      <c r="G418" s="11"/>
      <c r="H418" s="11"/>
      <c r="I418" s="11"/>
      <c r="J418" s="11"/>
    </row>
    <row r="419" spans="1:10" ht="52.5" customHeight="1" x14ac:dyDescent="0.2">
      <c r="A419" s="23" t="str">
        <f>Планировщик!A404</f>
        <v>Участок расфасовки</v>
      </c>
      <c r="B419" s="28" t="str">
        <f>Планировщик!B404</f>
        <v>Машинист расфасовочно-упаковочных машин 3 разряда</v>
      </c>
      <c r="C419" s="29" t="str">
        <f>Планировщик!C404</f>
        <v>Габдельнуров Р.К.</v>
      </c>
      <c r="D419" s="30">
        <f>Планировщик!D404</f>
        <v>23664</v>
      </c>
      <c r="E419" s="23">
        <f>Планировщик!E404</f>
        <v>35</v>
      </c>
      <c r="F419" s="23" t="str">
        <f>_xlfn.TEXTJOIN(CHAR(10),1,IF(OR(ISBLANK(Планировщик!F404),ISBLANK(Планировщик!G404)),"",TEXT(Планировщик!F404,"ДД.ММ.ГГГГ")&amp;" - "&amp;TEXT(Планировщик!G404,"ДД.ММ.ГГГГ")&amp;";"),IF(OR(ISBLANK(Планировщик!I404),ISBLANK(Планировщик!J404)),"",TEXT(Планировщик!I404,"ДД.ММ.ГГГГ")&amp;" - "&amp;TEXT(Планировщик!J404,"ДД.ММ.ГГГГ")&amp;";"),IF(OR(ISBLANK(Планировщик!L404),ISBLANK(Планировщик!M404)),"",TEXT(Планировщик!L404,"ДД.ММ.ГГГГ")&amp;" - "&amp;TEXT(Планировщик!M404,"ДД.ММ.ГГГГ")&amp;";"))</f>
        <v/>
      </c>
      <c r="G419" s="11"/>
      <c r="H419" s="11"/>
      <c r="I419" s="11"/>
      <c r="J419" s="11"/>
    </row>
    <row r="420" spans="1:10" ht="52.5" customHeight="1" x14ac:dyDescent="0.2">
      <c r="A420" s="23" t="str">
        <f>Планировщик!A405</f>
        <v>Участок расфасовки</v>
      </c>
      <c r="B420" s="28" t="str">
        <f>Планировщик!B405</f>
        <v>Машинист расфасовочно-упаковочных машин 3 разряда</v>
      </c>
      <c r="C420" s="29" t="str">
        <f>Планировщик!C405</f>
        <v>Боговцев Д.Е.</v>
      </c>
      <c r="D420" s="30">
        <f>Планировщик!D405</f>
        <v>23155</v>
      </c>
      <c r="E420" s="23">
        <f>Планировщик!E405</f>
        <v>35</v>
      </c>
      <c r="F420" s="23" t="str">
        <f>_xlfn.TEXTJOIN(CHAR(10),1,IF(OR(ISBLANK(Планировщик!F405),ISBLANK(Планировщик!G405)),"",TEXT(Планировщик!F405,"ДД.ММ.ГГГГ")&amp;" - "&amp;TEXT(Планировщик!G405,"ДД.ММ.ГГГГ")&amp;";"),IF(OR(ISBLANK(Планировщик!I405),ISBLANK(Планировщик!J405)),"",TEXT(Планировщик!I405,"ДД.ММ.ГГГГ")&amp;" - "&amp;TEXT(Планировщик!J405,"ДД.ММ.ГГГГ")&amp;";"),IF(OR(ISBLANK(Планировщик!L405),ISBLANK(Планировщик!M405)),"",TEXT(Планировщик!L405,"ДД.ММ.ГГГГ")&amp;" - "&amp;TEXT(Планировщик!M405,"ДД.ММ.ГГГГ")&amp;";"))</f>
        <v/>
      </c>
      <c r="G420" s="11"/>
      <c r="H420" s="11"/>
      <c r="I420" s="11"/>
      <c r="J420" s="11"/>
    </row>
    <row r="421" spans="1:10" ht="52.5" customHeight="1" x14ac:dyDescent="0.2">
      <c r="A421" s="23" t="str">
        <f>Планировщик!A406</f>
        <v>Участок расфасовки</v>
      </c>
      <c r="B421" s="28" t="str">
        <f>Планировщик!B406</f>
        <v>Машинист расфасовочно-упаковочных машин 3 разряда</v>
      </c>
      <c r="C421" s="29" t="str">
        <f>Планировщик!C406</f>
        <v>Тарасов Е.А.</v>
      </c>
      <c r="D421" s="30" t="str">
        <f>Планировщик!D406</f>
        <v>17363</v>
      </c>
      <c r="E421" s="23">
        <f>Планировщик!E406</f>
        <v>35</v>
      </c>
      <c r="F421" s="23" t="str">
        <f>_xlfn.TEXTJOIN(CHAR(10),1,IF(OR(ISBLANK(Планировщик!F406),ISBLANK(Планировщик!G406)),"",TEXT(Планировщик!F406,"ДД.ММ.ГГГГ")&amp;" - "&amp;TEXT(Планировщик!G406,"ДД.ММ.ГГГГ")&amp;";"),IF(OR(ISBLANK(Планировщик!I406),ISBLANK(Планировщик!J406)),"",TEXT(Планировщик!I406,"ДД.ММ.ГГГГ")&amp;" - "&amp;TEXT(Планировщик!J406,"ДД.ММ.ГГГГ")&amp;";"),IF(OR(ISBLANK(Планировщик!L406),ISBLANK(Планировщик!M406)),"",TEXT(Планировщик!L406,"ДД.ММ.ГГГГ")&amp;" - "&amp;TEXT(Планировщик!M406,"ДД.ММ.ГГГГ")&amp;";"))</f>
        <v/>
      </c>
      <c r="G421" s="11"/>
      <c r="H421" s="11"/>
      <c r="I421" s="11"/>
      <c r="J421" s="11"/>
    </row>
    <row r="422" spans="1:10" ht="52.5" customHeight="1" x14ac:dyDescent="0.2">
      <c r="A422" s="23" t="str">
        <f>Планировщик!A407</f>
        <v>Участок расфасовки</v>
      </c>
      <c r="B422" s="28" t="str">
        <f>Планировщик!B407</f>
        <v>Машинист расфасовочно-упаковочных машин 3 разряда</v>
      </c>
      <c r="C422" s="29" t="str">
        <f>Планировщик!C407</f>
        <v>Абдугулов Т.А.</v>
      </c>
      <c r="D422" s="30" t="str">
        <f>Планировщик!D407</f>
        <v>23417</v>
      </c>
      <c r="E422" s="23">
        <f>Планировщик!E407</f>
        <v>35</v>
      </c>
      <c r="F422" s="23" t="str">
        <f>_xlfn.TEXTJOIN(CHAR(10),1,IF(OR(ISBLANK(Планировщик!F407),ISBLANK(Планировщик!G407)),"",TEXT(Планировщик!F407,"ДД.ММ.ГГГГ")&amp;" - "&amp;TEXT(Планировщик!G407,"ДД.ММ.ГГГГ")&amp;";"),IF(OR(ISBLANK(Планировщик!I407),ISBLANK(Планировщик!J407)),"",TEXT(Планировщик!I407,"ДД.ММ.ГГГГ")&amp;" - "&amp;TEXT(Планировщик!J407,"ДД.ММ.ГГГГ")&amp;";"),IF(OR(ISBLANK(Планировщик!L407),ISBLANK(Планировщик!M407)),"",TEXT(Планировщик!L407,"ДД.ММ.ГГГГ")&amp;" - "&amp;TEXT(Планировщик!M407,"ДД.ММ.ГГГГ")&amp;";"))</f>
        <v/>
      </c>
      <c r="G422" s="11"/>
      <c r="H422" s="11"/>
      <c r="I422" s="11"/>
      <c r="J422" s="11"/>
    </row>
    <row r="423" spans="1:10" ht="52.5" customHeight="1" x14ac:dyDescent="0.2">
      <c r="A423" s="23" t="str">
        <f>Планировщик!A408</f>
        <v>Участок расфасовки</v>
      </c>
      <c r="B423" s="28" t="str">
        <f>Планировщик!B408</f>
        <v>Машинист расфасовочно-упаковочных машин 3 разряда</v>
      </c>
      <c r="C423" s="29" t="str">
        <f>Планировщик!C408</f>
        <v>Загидуллина Г.В.</v>
      </c>
      <c r="D423" s="30">
        <f>Планировщик!D408</f>
        <v>15709</v>
      </c>
      <c r="E423" s="23">
        <f>Планировщик!E408</f>
        <v>35</v>
      </c>
      <c r="F423" s="23" t="str">
        <f>_xlfn.TEXTJOIN(CHAR(10),1,IF(OR(ISBLANK(Планировщик!F408),ISBLANK(Планировщик!G408)),"",TEXT(Планировщик!F408,"ДД.ММ.ГГГГ")&amp;" - "&amp;TEXT(Планировщик!G408,"ДД.ММ.ГГГГ")&amp;";"),IF(OR(ISBLANK(Планировщик!I408),ISBLANK(Планировщик!J408)),"",TEXT(Планировщик!I408,"ДД.ММ.ГГГГ")&amp;" - "&amp;TEXT(Планировщик!J408,"ДД.ММ.ГГГГ")&amp;";"),IF(OR(ISBLANK(Планировщик!L408),ISBLANK(Планировщик!M408)),"",TEXT(Планировщик!L408,"ДД.ММ.ГГГГ")&amp;" - "&amp;TEXT(Планировщик!M408,"ДД.ММ.ГГГГ")&amp;";"))</f>
        <v/>
      </c>
      <c r="G423" s="11"/>
      <c r="H423" s="11"/>
      <c r="I423" s="11"/>
      <c r="J423" s="11"/>
    </row>
    <row r="424" spans="1:10" ht="52.5" customHeight="1" x14ac:dyDescent="0.2">
      <c r="A424" s="23" t="str">
        <f>Планировщик!A409</f>
        <v>Участок расфасовки</v>
      </c>
      <c r="B424" s="28" t="str">
        <f>Планировщик!B409</f>
        <v>Машинист расфасовочно-упаковочных машин 3 разряда</v>
      </c>
      <c r="C424" s="29" t="str">
        <f>Планировщик!C409</f>
        <v>Калинин А.В.</v>
      </c>
      <c r="D424" s="30">
        <f>Планировщик!D409</f>
        <v>13724</v>
      </c>
      <c r="E424" s="23">
        <f>Планировщик!E409</f>
        <v>35</v>
      </c>
      <c r="F424" s="23" t="str">
        <f>_xlfn.TEXTJOIN(CHAR(10),1,IF(OR(ISBLANK(Планировщик!F409),ISBLANK(Планировщик!G409)),"",TEXT(Планировщик!F409,"ДД.ММ.ГГГГ")&amp;" - "&amp;TEXT(Планировщик!G409,"ДД.ММ.ГГГГ")&amp;";"),IF(OR(ISBLANK(Планировщик!I409),ISBLANK(Планировщик!J409)),"",TEXT(Планировщик!I409,"ДД.ММ.ГГГГ")&amp;" - "&amp;TEXT(Планировщик!J409,"ДД.ММ.ГГГГ")&amp;";"),IF(OR(ISBLANK(Планировщик!L409),ISBLANK(Планировщик!M409)),"",TEXT(Планировщик!L409,"ДД.ММ.ГГГГ")&amp;" - "&amp;TEXT(Планировщик!M409,"ДД.ММ.ГГГГ")&amp;";"))</f>
        <v/>
      </c>
      <c r="G424" s="11"/>
      <c r="H424" s="11"/>
      <c r="I424" s="11"/>
      <c r="J424" s="11"/>
    </row>
    <row r="425" spans="1:10" ht="52.5" customHeight="1" x14ac:dyDescent="0.2">
      <c r="A425" s="23" t="str">
        <f>Планировщик!A410</f>
        <v>Участок расфасовки</v>
      </c>
      <c r="B425" s="28" t="str">
        <f>Планировщик!B410</f>
        <v>Машинист расфасовочно-упаковочных машин 3 разряда</v>
      </c>
      <c r="C425" s="29" t="str">
        <f>Планировщик!C410</f>
        <v>Мухамедова А.Ю.</v>
      </c>
      <c r="D425" s="30">
        <f>Планировщик!D410</f>
        <v>22542</v>
      </c>
      <c r="E425" s="23">
        <f>Планировщик!E410</f>
        <v>35</v>
      </c>
      <c r="F425" s="23" t="str">
        <f>_xlfn.TEXTJOIN(CHAR(10),1,IF(OR(ISBLANK(Планировщик!F410),ISBLANK(Планировщик!G410)),"",TEXT(Планировщик!F410,"ДД.ММ.ГГГГ")&amp;" - "&amp;TEXT(Планировщик!G410,"ДД.ММ.ГГГГ")&amp;";"),IF(OR(ISBLANK(Планировщик!I410),ISBLANK(Планировщик!J410)),"",TEXT(Планировщик!I410,"ДД.ММ.ГГГГ")&amp;" - "&amp;TEXT(Планировщик!J410,"ДД.ММ.ГГГГ")&amp;";"),IF(OR(ISBLANK(Планировщик!L410),ISBLANK(Планировщик!M410)),"",TEXT(Планировщик!L410,"ДД.ММ.ГГГГ")&amp;" - "&amp;TEXT(Планировщик!M410,"ДД.ММ.ГГГГ")&amp;";"))</f>
        <v/>
      </c>
      <c r="G425" s="11"/>
      <c r="H425" s="11"/>
      <c r="I425" s="11"/>
      <c r="J425" s="11"/>
    </row>
    <row r="426" spans="1:10" ht="52.5" customHeight="1" x14ac:dyDescent="0.2">
      <c r="A426" s="23" t="str">
        <f>Планировщик!A411</f>
        <v>Участок расфасовки</v>
      </c>
      <c r="B426" s="28" t="str">
        <f>Планировщик!B411</f>
        <v>Машинист расфасовочно-упаковочных машин 3 разряда</v>
      </c>
      <c r="C426" s="29" t="str">
        <f>Планировщик!C411</f>
        <v>Эгамова М.С.</v>
      </c>
      <c r="D426" s="30">
        <f>Планировщик!D411</f>
        <v>22556</v>
      </c>
      <c r="E426" s="23">
        <f>Планировщик!E411</f>
        <v>35</v>
      </c>
      <c r="F426" s="23" t="str">
        <f>_xlfn.TEXTJOIN(CHAR(10),1,IF(OR(ISBLANK(Планировщик!F411),ISBLANK(Планировщик!G411)),"",TEXT(Планировщик!F411,"ДД.ММ.ГГГГ")&amp;" - "&amp;TEXT(Планировщик!G411,"ДД.ММ.ГГГГ")&amp;";"),IF(OR(ISBLANK(Планировщик!I411),ISBLANK(Планировщик!J411)),"",TEXT(Планировщик!I411,"ДД.ММ.ГГГГ")&amp;" - "&amp;TEXT(Планировщик!J411,"ДД.ММ.ГГГГ")&amp;";"),IF(OR(ISBLANK(Планировщик!L411),ISBLANK(Планировщик!M411)),"",TEXT(Планировщик!L411,"ДД.ММ.ГГГГ")&amp;" - "&amp;TEXT(Планировщик!M411,"ДД.ММ.ГГГГ")&amp;";"))</f>
        <v/>
      </c>
      <c r="G426" s="11"/>
      <c r="H426" s="11"/>
      <c r="I426" s="11"/>
      <c r="J426" s="11"/>
    </row>
    <row r="427" spans="1:10" ht="52.5" customHeight="1" x14ac:dyDescent="0.2">
      <c r="A427" s="23" t="str">
        <f>Планировщик!A412</f>
        <v>Участок расфасовки</v>
      </c>
      <c r="B427" s="28" t="str">
        <f>Планировщик!B412</f>
        <v>Машинист расфасовочно-упаковочных машин 3 разряда</v>
      </c>
      <c r="C427" s="29" t="str">
        <f>Планировщик!C412</f>
        <v xml:space="preserve">Хуснутдинов А.М. </v>
      </c>
      <c r="D427" s="30" t="str">
        <f>Планировщик!D412</f>
        <v>15635</v>
      </c>
      <c r="E427" s="23">
        <f>Планировщик!E412</f>
        <v>35</v>
      </c>
      <c r="F427" s="23" t="str">
        <f>_xlfn.TEXTJOIN(CHAR(10),1,IF(OR(ISBLANK(Планировщик!F412),ISBLANK(Планировщик!G412)),"",TEXT(Планировщик!F412,"ДД.ММ.ГГГГ")&amp;" - "&amp;TEXT(Планировщик!G412,"ДД.ММ.ГГГГ")&amp;";"),IF(OR(ISBLANK(Планировщик!I412),ISBLANK(Планировщик!J412)),"",TEXT(Планировщик!I412,"ДД.ММ.ГГГГ")&amp;" - "&amp;TEXT(Планировщик!J412,"ДД.ММ.ГГГГ")&amp;";"),IF(OR(ISBLANK(Планировщик!L412),ISBLANK(Планировщик!M412)),"",TEXT(Планировщик!L412,"ДД.ММ.ГГГГ")&amp;" - "&amp;TEXT(Планировщик!M412,"ДД.ММ.ГГГГ")&amp;";"))</f>
        <v/>
      </c>
      <c r="G427" s="11"/>
      <c r="H427" s="11"/>
      <c r="I427" s="11"/>
      <c r="J427" s="11"/>
    </row>
    <row r="428" spans="1:10" ht="52.5" customHeight="1" x14ac:dyDescent="0.2">
      <c r="A428" s="23" t="str">
        <f>Планировщик!A413</f>
        <v>Участок расфасовки</v>
      </c>
      <c r="B428" s="28" t="str">
        <f>Планировщик!B413</f>
        <v>Машинист расфасовочно-упаковочных машин 3 разряда</v>
      </c>
      <c r="C428" s="29" t="str">
        <f>Планировщик!C413</f>
        <v>Мартынова О.Н.</v>
      </c>
      <c r="D428" s="30">
        <f>Планировщик!D413</f>
        <v>23434</v>
      </c>
      <c r="E428" s="23">
        <f>Планировщик!E413</f>
        <v>35</v>
      </c>
      <c r="F428" s="23" t="str">
        <f>_xlfn.TEXTJOIN(CHAR(10),1,IF(OR(ISBLANK(Планировщик!F413),ISBLANK(Планировщик!G413)),"",TEXT(Планировщик!F413,"ДД.ММ.ГГГГ")&amp;" - "&amp;TEXT(Планировщик!G413,"ДД.ММ.ГГГГ")&amp;";"),IF(OR(ISBLANK(Планировщик!I413),ISBLANK(Планировщик!J413)),"",TEXT(Планировщик!I413,"ДД.ММ.ГГГГ")&amp;" - "&amp;TEXT(Планировщик!J413,"ДД.ММ.ГГГГ")&amp;";"),IF(OR(ISBLANK(Планировщик!L413),ISBLANK(Планировщик!M413)),"",TEXT(Планировщик!L413,"ДД.ММ.ГГГГ")&amp;" - "&amp;TEXT(Планировщик!M413,"ДД.ММ.ГГГГ")&amp;";"))</f>
        <v/>
      </c>
      <c r="G428" s="11"/>
      <c r="H428" s="11"/>
      <c r="I428" s="11"/>
      <c r="J428" s="11"/>
    </row>
    <row r="429" spans="1:10" ht="52.5" customHeight="1" x14ac:dyDescent="0.2">
      <c r="A429" s="23" t="str">
        <f>Планировщик!A414</f>
        <v>Участок расфасовки</v>
      </c>
      <c r="B429" s="28" t="str">
        <f>Планировщик!B414</f>
        <v>Машинист расфасовочно-упаковочных машин 3 разряда</v>
      </c>
      <c r="C429" s="29" t="str">
        <f>Планировщик!C414</f>
        <v>Вагабова Г.А.</v>
      </c>
      <c r="D429" s="30">
        <f>Планировщик!D414</f>
        <v>22703</v>
      </c>
      <c r="E429" s="23">
        <f>Планировщик!E414</f>
        <v>35</v>
      </c>
      <c r="F429" s="23" t="str">
        <f>_xlfn.TEXTJOIN(CHAR(10),1,IF(OR(ISBLANK(Планировщик!F414),ISBLANK(Планировщик!G414)),"",TEXT(Планировщик!F414,"ДД.ММ.ГГГГ")&amp;" - "&amp;TEXT(Планировщик!G414,"ДД.ММ.ГГГГ")&amp;";"),IF(OR(ISBLANK(Планировщик!I414),ISBLANK(Планировщик!J414)),"",TEXT(Планировщик!I414,"ДД.ММ.ГГГГ")&amp;" - "&amp;TEXT(Планировщик!J414,"ДД.ММ.ГГГГ")&amp;";"),IF(OR(ISBLANK(Планировщик!L414),ISBLANK(Планировщик!M414)),"",TEXT(Планировщик!L414,"ДД.ММ.ГГГГ")&amp;" - "&amp;TEXT(Планировщик!M414,"ДД.ММ.ГГГГ")&amp;";"))</f>
        <v/>
      </c>
      <c r="G429" s="11"/>
      <c r="H429" s="11"/>
      <c r="I429" s="11"/>
      <c r="J429" s="11"/>
    </row>
    <row r="430" spans="1:10" ht="52.5" customHeight="1" x14ac:dyDescent="0.2">
      <c r="A430" s="23" t="str">
        <f>Планировщик!A415</f>
        <v>Участок расфасовки</v>
      </c>
      <c r="B430" s="28" t="str">
        <f>Планировщик!B415</f>
        <v>Машинист расфасовочно-упаковочных машин 3 разряда</v>
      </c>
      <c r="C430" s="29" t="str">
        <f>Планировщик!C415</f>
        <v>Магсумова Г.М.</v>
      </c>
      <c r="D430" s="30">
        <f>Планировщик!D415</f>
        <v>19368</v>
      </c>
      <c r="E430" s="23">
        <f>Планировщик!E415</f>
        <v>35</v>
      </c>
      <c r="F430" s="23" t="str">
        <f>_xlfn.TEXTJOIN(CHAR(10),1,IF(OR(ISBLANK(Планировщик!F415),ISBLANK(Планировщик!G415)),"",TEXT(Планировщик!F415,"ДД.ММ.ГГГГ")&amp;" - "&amp;TEXT(Планировщик!G415,"ДД.ММ.ГГГГ")&amp;";"),IF(OR(ISBLANK(Планировщик!I415),ISBLANK(Планировщик!J415)),"",TEXT(Планировщик!I415,"ДД.ММ.ГГГГ")&amp;" - "&amp;TEXT(Планировщик!J415,"ДД.ММ.ГГГГ")&amp;";"),IF(OR(ISBLANK(Планировщик!L415),ISBLANK(Планировщик!M415)),"",TEXT(Планировщик!L415,"ДД.ММ.ГГГГ")&amp;" - "&amp;TEXT(Планировщик!M415,"ДД.ММ.ГГГГ")&amp;";"))</f>
        <v/>
      </c>
      <c r="G430" s="11"/>
      <c r="H430" s="11"/>
      <c r="I430" s="11"/>
      <c r="J430" s="11"/>
    </row>
    <row r="431" spans="1:10" ht="52.5" customHeight="1" x14ac:dyDescent="0.2">
      <c r="A431" s="23" t="str">
        <f>Планировщик!A416</f>
        <v>Участок расфасовки</v>
      </c>
      <c r="B431" s="28" t="str">
        <f>Планировщик!B416</f>
        <v>Машинист расфасовочно-упаковочных машин 3 разряда</v>
      </c>
      <c r="C431" s="29" t="str">
        <f>Планировщик!C416</f>
        <v>Ильченко А.В.</v>
      </c>
      <c r="D431" s="30" t="str">
        <f>Планировщик!D416</f>
        <v>20998</v>
      </c>
      <c r="E431" s="23">
        <f>Планировщик!E416</f>
        <v>35</v>
      </c>
      <c r="F431" s="23" t="str">
        <f>_xlfn.TEXTJOIN(CHAR(10),1,IF(OR(ISBLANK(Планировщик!F416),ISBLANK(Планировщик!G416)),"",TEXT(Планировщик!F416,"ДД.ММ.ГГГГ")&amp;" - "&amp;TEXT(Планировщик!G416,"ДД.ММ.ГГГГ")&amp;";"),IF(OR(ISBLANK(Планировщик!I416),ISBLANK(Планировщик!J416)),"",TEXT(Планировщик!I416,"ДД.ММ.ГГГГ")&amp;" - "&amp;TEXT(Планировщик!J416,"ДД.ММ.ГГГГ")&amp;";"),IF(OR(ISBLANK(Планировщик!L416),ISBLANK(Планировщик!M416)),"",TEXT(Планировщик!L416,"ДД.ММ.ГГГГ")&amp;" - "&amp;TEXT(Планировщик!M416,"ДД.ММ.ГГГГ")&amp;";"))</f>
        <v/>
      </c>
      <c r="G431" s="11"/>
      <c r="H431" s="11"/>
      <c r="I431" s="11"/>
      <c r="J431" s="11"/>
    </row>
    <row r="432" spans="1:10" ht="52.5" customHeight="1" x14ac:dyDescent="0.2">
      <c r="A432" s="23" t="str">
        <f>Планировщик!A417</f>
        <v>Участок расфасовки</v>
      </c>
      <c r="B432" s="28" t="str">
        <f>Планировщик!B417</f>
        <v>Машинист расфасовочно-упаковочных машин 3 разряда</v>
      </c>
      <c r="C432" s="29" t="str">
        <f>Планировщик!C417</f>
        <v>Мингалимова О.Б.</v>
      </c>
      <c r="D432" s="30">
        <f>Планировщик!D417</f>
        <v>16558</v>
      </c>
      <c r="E432" s="23">
        <f>Планировщик!E417</f>
        <v>35</v>
      </c>
      <c r="F432" s="23" t="str">
        <f>_xlfn.TEXTJOIN(CHAR(10),1,IF(OR(ISBLANK(Планировщик!F417),ISBLANK(Планировщик!G417)),"",TEXT(Планировщик!F417,"ДД.ММ.ГГГГ")&amp;" - "&amp;TEXT(Планировщик!G417,"ДД.ММ.ГГГГ")&amp;";"),IF(OR(ISBLANK(Планировщик!I417),ISBLANK(Планировщик!J417)),"",TEXT(Планировщик!I417,"ДД.ММ.ГГГГ")&amp;" - "&amp;TEXT(Планировщик!J417,"ДД.ММ.ГГГГ")&amp;";"),IF(OR(ISBLANK(Планировщик!L417),ISBLANK(Планировщик!M417)),"",TEXT(Планировщик!L417,"ДД.ММ.ГГГГ")&amp;" - "&amp;TEXT(Планировщик!M417,"ДД.ММ.ГГГГ")&amp;";"))</f>
        <v/>
      </c>
      <c r="G432" s="11"/>
      <c r="H432" s="11"/>
      <c r="I432" s="11"/>
      <c r="J432" s="11"/>
    </row>
    <row r="433" spans="1:10" ht="52.5" customHeight="1" x14ac:dyDescent="0.2">
      <c r="A433" s="23" t="str">
        <f>Планировщик!A418</f>
        <v>Участок расфасовки</v>
      </c>
      <c r="B433" s="28" t="str">
        <f>Планировщик!B418</f>
        <v>Машинист расфасовочно-упаковочных машин 3 разряда</v>
      </c>
      <c r="C433" s="29" t="str">
        <f>Планировщик!C418</f>
        <v>Бешанов Е.Н.</v>
      </c>
      <c r="D433" s="30">
        <f>Планировщик!D418</f>
        <v>23717</v>
      </c>
      <c r="E433" s="23">
        <f>Планировщик!E418</f>
        <v>35</v>
      </c>
      <c r="F433" s="23" t="str">
        <f>_xlfn.TEXTJOIN(CHAR(10),1,IF(OR(ISBLANK(Планировщик!F418),ISBLANK(Планировщик!G418)),"",TEXT(Планировщик!F418,"ДД.ММ.ГГГГ")&amp;" - "&amp;TEXT(Планировщик!G418,"ДД.ММ.ГГГГ")&amp;";"),IF(OR(ISBLANK(Планировщик!I418),ISBLANK(Планировщик!J418)),"",TEXT(Планировщик!I418,"ДД.ММ.ГГГГ")&amp;" - "&amp;TEXT(Планировщик!J418,"ДД.ММ.ГГГГ")&amp;";"),IF(OR(ISBLANK(Планировщик!L418),ISBLANK(Планировщик!M418)),"",TEXT(Планировщик!L418,"ДД.ММ.ГГГГ")&amp;" - "&amp;TEXT(Планировщик!M418,"ДД.ММ.ГГГГ")&amp;";"))</f>
        <v/>
      </c>
      <c r="G433" s="11"/>
      <c r="H433" s="11"/>
      <c r="I433" s="11"/>
      <c r="J433" s="11"/>
    </row>
    <row r="434" spans="1:10" ht="52.5" customHeight="1" x14ac:dyDescent="0.2">
      <c r="A434" s="23" t="str">
        <f>Планировщик!A419</f>
        <v>Участок расфасовки</v>
      </c>
      <c r="B434" s="28" t="str">
        <f>Планировщик!B419</f>
        <v>Машинист расфасовочно-упаковочных машин 3 разряда</v>
      </c>
      <c r="C434" s="29" t="str">
        <f>Планировщик!C419</f>
        <v>Ахмадеев Д.Н.</v>
      </c>
      <c r="D434" s="30">
        <f>Планировщик!D419</f>
        <v>23122</v>
      </c>
      <c r="E434" s="23">
        <f>Планировщик!E419</f>
        <v>35</v>
      </c>
      <c r="F434" s="23" t="str">
        <f>_xlfn.TEXTJOIN(CHAR(10),1,IF(OR(ISBLANK(Планировщик!F419),ISBLANK(Планировщик!G419)),"",TEXT(Планировщик!F419,"ДД.ММ.ГГГГ")&amp;" - "&amp;TEXT(Планировщик!G419,"ДД.ММ.ГГГГ")&amp;";"),IF(OR(ISBLANK(Планировщик!I419),ISBLANK(Планировщик!J419)),"",TEXT(Планировщик!I419,"ДД.ММ.ГГГГ")&amp;" - "&amp;TEXT(Планировщик!J419,"ДД.ММ.ГГГГ")&amp;";"),IF(OR(ISBLANK(Планировщик!L419),ISBLANK(Планировщик!M419)),"",TEXT(Планировщик!L419,"ДД.ММ.ГГГГ")&amp;" - "&amp;TEXT(Планировщик!M419,"ДД.ММ.ГГГГ")&amp;";"))</f>
        <v/>
      </c>
      <c r="G434" s="11"/>
      <c r="H434" s="11"/>
      <c r="I434" s="11"/>
      <c r="J434" s="11"/>
    </row>
    <row r="435" spans="1:10" ht="52.5" customHeight="1" x14ac:dyDescent="0.2">
      <c r="A435" s="23" t="str">
        <f>Планировщик!A420</f>
        <v>Участок расфасовки</v>
      </c>
      <c r="B435" s="28" t="str">
        <f>Планировщик!B420</f>
        <v>Машинист расфасовочно-упаковочных машин 3 разряда</v>
      </c>
      <c r="C435" s="29" t="str">
        <f>Планировщик!C420</f>
        <v>Ягофарова Л.Ш.</v>
      </c>
      <c r="D435" s="30">
        <f>Планировщик!D420</f>
        <v>23163</v>
      </c>
      <c r="E435" s="23">
        <f>Планировщик!E420</f>
        <v>35</v>
      </c>
      <c r="F435" s="23" t="str">
        <f>_xlfn.TEXTJOIN(CHAR(10),1,IF(OR(ISBLANK(Планировщик!F420),ISBLANK(Планировщик!G420)),"",TEXT(Планировщик!F420,"ДД.ММ.ГГГГ")&amp;" - "&amp;TEXT(Планировщик!G420,"ДД.ММ.ГГГГ")&amp;";"),IF(OR(ISBLANK(Планировщик!I420),ISBLANK(Планировщик!J420)),"",TEXT(Планировщик!I420,"ДД.ММ.ГГГГ")&amp;" - "&amp;TEXT(Планировщик!J420,"ДД.ММ.ГГГГ")&amp;";"),IF(OR(ISBLANK(Планировщик!L420),ISBLANK(Планировщик!M420)),"",TEXT(Планировщик!L420,"ДД.ММ.ГГГГ")&amp;" - "&amp;TEXT(Планировщик!M420,"ДД.ММ.ГГГГ")&amp;";"))</f>
        <v/>
      </c>
      <c r="G435" s="11"/>
      <c r="H435" s="11"/>
      <c r="I435" s="11"/>
      <c r="J435" s="11"/>
    </row>
    <row r="436" spans="1:10" ht="52.5" customHeight="1" x14ac:dyDescent="0.2">
      <c r="A436" s="23" t="str">
        <f>Планировщик!A421</f>
        <v>Участок расфасовки</v>
      </c>
      <c r="B436" s="28" t="str">
        <f>Планировщик!B421</f>
        <v>Машинист расфасовочно-упаковочных машин 3 разряда</v>
      </c>
      <c r="C436" s="29" t="str">
        <f>Планировщик!C421</f>
        <v>Хусаинов А.Р.</v>
      </c>
      <c r="D436" s="30">
        <f>Планировщик!D421</f>
        <v>18583</v>
      </c>
      <c r="E436" s="23">
        <f>Планировщик!E421</f>
        <v>35</v>
      </c>
      <c r="F436" s="23" t="str">
        <f>_xlfn.TEXTJOIN(CHAR(10),1,IF(OR(ISBLANK(Планировщик!F421),ISBLANK(Планировщик!G421)),"",TEXT(Планировщик!F421,"ДД.ММ.ГГГГ")&amp;" - "&amp;TEXT(Планировщик!G421,"ДД.ММ.ГГГГ")&amp;";"),IF(OR(ISBLANK(Планировщик!I421),ISBLANK(Планировщик!J421)),"",TEXT(Планировщик!I421,"ДД.ММ.ГГГГ")&amp;" - "&amp;TEXT(Планировщик!J421,"ДД.ММ.ГГГГ")&amp;";"),IF(OR(ISBLANK(Планировщик!L421),ISBLANK(Планировщик!M421)),"",TEXT(Планировщик!L421,"ДД.ММ.ГГГГ")&amp;" - "&amp;TEXT(Планировщик!M421,"ДД.ММ.ГГГГ")&amp;";"))</f>
        <v/>
      </c>
      <c r="G436" s="11"/>
      <c r="H436" s="11"/>
      <c r="I436" s="11"/>
      <c r="J436" s="11"/>
    </row>
    <row r="437" spans="1:10" ht="52.5" customHeight="1" x14ac:dyDescent="0.2">
      <c r="A437" s="23" t="str">
        <f>Планировщик!A422</f>
        <v>Участок расфасовки</v>
      </c>
      <c r="B437" s="28" t="str">
        <f>Планировщик!B422</f>
        <v>Машинист расфасовочно-упаковочных машин 3 разряда</v>
      </c>
      <c r="C437" s="29" t="str">
        <f>Планировщик!C422</f>
        <v>Ларионова Л.В.</v>
      </c>
      <c r="D437" s="30">
        <f>Планировщик!D422</f>
        <v>22776</v>
      </c>
      <c r="E437" s="23">
        <f>Планировщик!E422</f>
        <v>35</v>
      </c>
      <c r="F437" s="23" t="str">
        <f>_xlfn.TEXTJOIN(CHAR(10),1,IF(OR(ISBLANK(Планировщик!F422),ISBLANK(Планировщик!G422)),"",TEXT(Планировщик!F422,"ДД.ММ.ГГГГ")&amp;" - "&amp;TEXT(Планировщик!G422,"ДД.ММ.ГГГГ")&amp;";"),IF(OR(ISBLANK(Планировщик!I422),ISBLANK(Планировщик!J422)),"",TEXT(Планировщик!I422,"ДД.ММ.ГГГГ")&amp;" - "&amp;TEXT(Планировщик!J422,"ДД.ММ.ГГГГ")&amp;";"),IF(OR(ISBLANK(Планировщик!L422),ISBLANK(Планировщик!M422)),"",TEXT(Планировщик!L422,"ДД.ММ.ГГГГ")&amp;" - "&amp;TEXT(Планировщик!M422,"ДД.ММ.ГГГГ")&amp;";"))</f>
        <v/>
      </c>
      <c r="G437" s="11"/>
      <c r="H437" s="11"/>
      <c r="I437" s="11"/>
      <c r="J437" s="11"/>
    </row>
    <row r="438" spans="1:10" ht="52.5" customHeight="1" x14ac:dyDescent="0.2">
      <c r="A438" s="23" t="str">
        <f>Планировщик!A423</f>
        <v>Участок расфасовки</v>
      </c>
      <c r="B438" s="28" t="str">
        <f>Планировщик!B423</f>
        <v>Машинист расфасовочно-упаковочных машин 3 разряда</v>
      </c>
      <c r="C438" s="29" t="str">
        <f>Планировщик!C423</f>
        <v>Тунова .Ю.В.</v>
      </c>
      <c r="D438" s="30">
        <f>Планировщик!D423</f>
        <v>22327</v>
      </c>
      <c r="E438" s="23">
        <f>Планировщик!E423</f>
        <v>35</v>
      </c>
      <c r="F438" s="23" t="str">
        <f>_xlfn.TEXTJOIN(CHAR(10),1,IF(OR(ISBLANK(Планировщик!F423),ISBLANK(Планировщик!G423)),"",TEXT(Планировщик!F423,"ДД.ММ.ГГГГ")&amp;" - "&amp;TEXT(Планировщик!G423,"ДД.ММ.ГГГГ")&amp;";"),IF(OR(ISBLANK(Планировщик!I423),ISBLANK(Планировщик!J423)),"",TEXT(Планировщик!I423,"ДД.ММ.ГГГГ")&amp;" - "&amp;TEXT(Планировщик!J423,"ДД.ММ.ГГГГ")&amp;";"),IF(OR(ISBLANK(Планировщик!L423),ISBLANK(Планировщик!M423)),"",TEXT(Планировщик!L423,"ДД.ММ.ГГГГ")&amp;" - "&amp;TEXT(Планировщик!M423,"ДД.ММ.ГГГГ")&amp;";"))</f>
        <v/>
      </c>
      <c r="G438" s="11"/>
      <c r="H438" s="11"/>
      <c r="I438" s="11"/>
      <c r="J438" s="11"/>
    </row>
    <row r="439" spans="1:10" ht="52.5" customHeight="1" x14ac:dyDescent="0.2">
      <c r="A439" s="23" t="str">
        <f>Планировщик!A424</f>
        <v>Участок расфасовки</v>
      </c>
      <c r="B439" s="28" t="str">
        <f>Планировщик!B424</f>
        <v>Машинист расфасовочно-упаковочных машин 3 разряда</v>
      </c>
      <c r="C439" s="29" t="str">
        <f>Планировщик!C424</f>
        <v>Семенова Н.Э.</v>
      </c>
      <c r="D439" s="30">
        <f>Планировщик!D424</f>
        <v>20671</v>
      </c>
      <c r="E439" s="23">
        <f>Планировщик!E424</f>
        <v>35</v>
      </c>
      <c r="F439" s="23" t="str">
        <f>_xlfn.TEXTJOIN(CHAR(10),1,IF(OR(ISBLANK(Планировщик!F424),ISBLANK(Планировщик!G424)),"",TEXT(Планировщик!F424,"ДД.ММ.ГГГГ")&amp;" - "&amp;TEXT(Планировщик!G424,"ДД.ММ.ГГГГ")&amp;";"),IF(OR(ISBLANK(Планировщик!I424),ISBLANK(Планировщик!J424)),"",TEXT(Планировщик!I424,"ДД.ММ.ГГГГ")&amp;" - "&amp;TEXT(Планировщик!J424,"ДД.ММ.ГГГГ")&amp;";"),IF(OR(ISBLANK(Планировщик!L424),ISBLANK(Планировщик!M424)),"",TEXT(Планировщик!L424,"ДД.ММ.ГГГГ")&amp;" - "&amp;TEXT(Планировщик!M424,"ДД.ММ.ГГГГ")&amp;";"))</f>
        <v/>
      </c>
      <c r="G439" s="11"/>
      <c r="H439" s="11"/>
      <c r="I439" s="11"/>
      <c r="J439" s="11"/>
    </row>
    <row r="440" spans="1:10" ht="52.5" customHeight="1" x14ac:dyDescent="0.2">
      <c r="A440" s="23" t="str">
        <f>Планировщик!A425</f>
        <v>Участок расфасовки</v>
      </c>
      <c r="B440" s="28" t="str">
        <f>Планировщик!B425</f>
        <v>Машинист расфасовочно-упаковочных машин 3 разряда</v>
      </c>
      <c r="C440" s="29" t="str">
        <f>Планировщик!C425</f>
        <v>Усачева Л.Р.</v>
      </c>
      <c r="D440" s="30">
        <f>Планировщик!D425</f>
        <v>21055</v>
      </c>
      <c r="E440" s="23">
        <f>Планировщик!E425</f>
        <v>35</v>
      </c>
      <c r="F440" s="23" t="str">
        <f>_xlfn.TEXTJOIN(CHAR(10),1,IF(OR(ISBLANK(Планировщик!F425),ISBLANK(Планировщик!G425)),"",TEXT(Планировщик!F425,"ДД.ММ.ГГГГ")&amp;" - "&amp;TEXT(Планировщик!G425,"ДД.ММ.ГГГГ")&amp;";"),IF(OR(ISBLANK(Планировщик!I425),ISBLANK(Планировщик!J425)),"",TEXT(Планировщик!I425,"ДД.ММ.ГГГГ")&amp;" - "&amp;TEXT(Планировщик!J425,"ДД.ММ.ГГГГ")&amp;";"),IF(OR(ISBLANK(Планировщик!L425),ISBLANK(Планировщик!M425)),"",TEXT(Планировщик!L425,"ДД.ММ.ГГГГ")&amp;" - "&amp;TEXT(Планировщик!M425,"ДД.ММ.ГГГГ")&amp;";"))</f>
        <v/>
      </c>
      <c r="G440" s="11"/>
      <c r="H440" s="11"/>
      <c r="I440" s="11"/>
      <c r="J440" s="23" t="s">
        <v>751</v>
      </c>
    </row>
    <row r="441" spans="1:10" ht="52.5" customHeight="1" x14ac:dyDescent="0.2">
      <c r="A441" s="23" t="str">
        <f>Планировщик!A426</f>
        <v>Участок расфасовки</v>
      </c>
      <c r="B441" s="28" t="str">
        <f>Планировщик!B426</f>
        <v>Машинист расфасовочно-упаковочных машин 3 разряда</v>
      </c>
      <c r="C441" s="29" t="str">
        <f>Планировщик!C426</f>
        <v>Федорова М.Н.</v>
      </c>
      <c r="D441" s="30">
        <f>Планировщик!D426</f>
        <v>19171</v>
      </c>
      <c r="E441" s="23">
        <f>Планировщик!E426</f>
        <v>35</v>
      </c>
      <c r="F441" s="23" t="str">
        <f>_xlfn.TEXTJOIN(CHAR(10),1,IF(OR(ISBLANK(Планировщик!F426),ISBLANK(Планировщик!G426)),"",TEXT(Планировщик!F426,"ДД.ММ.ГГГГ")&amp;" - "&amp;TEXT(Планировщик!G426,"ДД.ММ.ГГГГ")&amp;";"),IF(OR(ISBLANK(Планировщик!I426),ISBLANK(Планировщик!J426)),"",TEXT(Планировщик!I426,"ДД.ММ.ГГГГ")&amp;" - "&amp;TEXT(Планировщик!J426,"ДД.ММ.ГГГГ")&amp;";"),IF(OR(ISBLANK(Планировщик!L426),ISBLANK(Планировщик!M426)),"",TEXT(Планировщик!L426,"ДД.ММ.ГГГГ")&amp;" - "&amp;TEXT(Планировщик!M426,"ДД.ММ.ГГГГ")&amp;";"))</f>
        <v/>
      </c>
      <c r="G441" s="11"/>
      <c r="H441" s="11"/>
      <c r="I441" s="11"/>
      <c r="J441" s="11"/>
    </row>
    <row r="442" spans="1:10" ht="52.5" customHeight="1" x14ac:dyDescent="0.2">
      <c r="A442" s="23" t="str">
        <f>Планировщик!A427</f>
        <v>Участок расфасовки</v>
      </c>
      <c r="B442" s="28" t="str">
        <f>Планировщик!B427</f>
        <v>Машинист расфасовочно-упаковочных машин 3 разряда</v>
      </c>
      <c r="C442" s="29" t="str">
        <f>Планировщик!C427</f>
        <v>Нургалиева Ф.Ф.</v>
      </c>
      <c r="D442" s="30">
        <f>Планировщик!D427</f>
        <v>14056</v>
      </c>
      <c r="E442" s="23">
        <f>Планировщик!E427</f>
        <v>35</v>
      </c>
      <c r="F442" s="23" t="str">
        <f>_xlfn.TEXTJOIN(CHAR(10),1,IF(OR(ISBLANK(Планировщик!F427),ISBLANK(Планировщик!G427)),"",TEXT(Планировщик!F427,"ДД.ММ.ГГГГ")&amp;" - "&amp;TEXT(Планировщик!G427,"ДД.ММ.ГГГГ")&amp;";"),IF(OR(ISBLANK(Планировщик!I427),ISBLANK(Планировщик!J427)),"",TEXT(Планировщик!I427,"ДД.ММ.ГГГГ")&amp;" - "&amp;TEXT(Планировщик!J427,"ДД.ММ.ГГГГ")&amp;";"),IF(OR(ISBLANK(Планировщик!L427),ISBLANK(Планировщик!M427)),"",TEXT(Планировщик!L427,"ДД.ММ.ГГГГ")&amp;" - "&amp;TEXT(Планировщик!M427,"ДД.ММ.ГГГГ")&amp;";"))</f>
        <v/>
      </c>
      <c r="G442" s="11"/>
      <c r="H442" s="11"/>
      <c r="I442" s="11"/>
      <c r="J442" s="11"/>
    </row>
    <row r="443" spans="1:10" ht="52.5" customHeight="1" x14ac:dyDescent="0.2">
      <c r="A443" s="23" t="str">
        <f>Планировщик!A428</f>
        <v>Участок расфасовки</v>
      </c>
      <c r="B443" s="28" t="str">
        <f>Планировщик!B428</f>
        <v>Машинист расфасовочно-упаковочных машин 3 разряда</v>
      </c>
      <c r="C443" s="29" t="str">
        <f>Планировщик!C428</f>
        <v>Халикова Р.Я.</v>
      </c>
      <c r="D443" s="30">
        <f>Планировщик!D428</f>
        <v>7967</v>
      </c>
      <c r="E443" s="23">
        <f>Планировщик!E428</f>
        <v>35</v>
      </c>
      <c r="F443" s="23" t="str">
        <f>_xlfn.TEXTJOIN(CHAR(10),1,IF(OR(ISBLANK(Планировщик!F428),ISBLANK(Планировщик!G428)),"",TEXT(Планировщик!F428,"ДД.ММ.ГГГГ")&amp;" - "&amp;TEXT(Планировщик!G428,"ДД.ММ.ГГГГ")&amp;";"),IF(OR(ISBLANK(Планировщик!I428),ISBLANK(Планировщик!J428)),"",TEXT(Планировщик!I428,"ДД.ММ.ГГГГ")&amp;" - "&amp;TEXT(Планировщик!J428,"ДД.ММ.ГГГГ")&amp;";"),IF(OR(ISBLANK(Планировщик!L428),ISBLANK(Планировщик!M428)),"",TEXT(Планировщик!L428,"ДД.ММ.ГГГГ")&amp;" - "&amp;TEXT(Планировщик!M428,"ДД.ММ.ГГГГ")&amp;";"))</f>
        <v/>
      </c>
      <c r="G443" s="11"/>
      <c r="H443" s="11"/>
      <c r="I443" s="11"/>
      <c r="J443" s="11"/>
    </row>
    <row r="444" spans="1:10" ht="52.5" customHeight="1" x14ac:dyDescent="0.2">
      <c r="A444" s="23" t="str">
        <f>Планировщик!A429</f>
        <v>Участок расфасовки</v>
      </c>
      <c r="B444" s="28" t="str">
        <f>Планировщик!B429</f>
        <v>Машинист расфасовочно-упаковочных машин 3 разряда</v>
      </c>
      <c r="C444" s="29" t="str">
        <f>Планировщик!C429</f>
        <v>Прокофьев Д.А.</v>
      </c>
      <c r="D444" s="30">
        <f>Планировщик!D429</f>
        <v>22311</v>
      </c>
      <c r="E444" s="23">
        <f>Планировщик!E429</f>
        <v>35</v>
      </c>
      <c r="F444" s="23" t="str">
        <f>_xlfn.TEXTJOIN(CHAR(10),1,IF(OR(ISBLANK(Планировщик!F429),ISBLANK(Планировщик!G429)),"",TEXT(Планировщик!F429,"ДД.ММ.ГГГГ")&amp;" - "&amp;TEXT(Планировщик!G429,"ДД.ММ.ГГГГ")&amp;";"),IF(OR(ISBLANK(Планировщик!I429),ISBLANK(Планировщик!J429)),"",TEXT(Планировщик!I429,"ДД.ММ.ГГГГ")&amp;" - "&amp;TEXT(Планировщик!J429,"ДД.ММ.ГГГГ")&amp;";"),IF(OR(ISBLANK(Планировщик!L429),ISBLANK(Планировщик!M429)),"",TEXT(Планировщик!L429,"ДД.ММ.ГГГГ")&amp;" - "&amp;TEXT(Планировщик!M429,"ДД.ММ.ГГГГ")&amp;";"))</f>
        <v/>
      </c>
      <c r="G444" s="11"/>
      <c r="H444" s="11"/>
      <c r="I444" s="11"/>
      <c r="J444" s="11"/>
    </row>
    <row r="445" spans="1:10" ht="52.5" customHeight="1" x14ac:dyDescent="0.2">
      <c r="A445" s="23" t="str">
        <f>Планировщик!A430</f>
        <v>Участок расфасовки</v>
      </c>
      <c r="B445" s="28" t="str">
        <f>Планировщик!B430</f>
        <v>Машинист расфасовочно-упаковочных машин 3 разряда</v>
      </c>
      <c r="C445" s="29" t="str">
        <f>Планировщик!C430</f>
        <v>Аграномова В.В.</v>
      </c>
      <c r="D445" s="30" t="str">
        <f>Планировщик!D430</f>
        <v>20916</v>
      </c>
      <c r="E445" s="23">
        <f>Планировщик!E430</f>
        <v>35</v>
      </c>
      <c r="F445" s="23" t="str">
        <f>_xlfn.TEXTJOIN(CHAR(10),1,IF(OR(ISBLANK(Планировщик!F430),ISBLANK(Планировщик!G430)),"",TEXT(Планировщик!F430,"ДД.ММ.ГГГГ")&amp;" - "&amp;TEXT(Планировщик!G430,"ДД.ММ.ГГГГ")&amp;";"),IF(OR(ISBLANK(Планировщик!I430),ISBLANK(Планировщик!J430)),"",TEXT(Планировщик!I430,"ДД.ММ.ГГГГ")&amp;" - "&amp;TEXT(Планировщик!J430,"ДД.ММ.ГГГГ")&amp;";"),IF(OR(ISBLANK(Планировщик!L430),ISBLANK(Планировщик!M430)),"",TEXT(Планировщик!L430,"ДД.ММ.ГГГГ")&amp;" - "&amp;TEXT(Планировщик!M430,"ДД.ММ.ГГГГ")&amp;";"))</f>
        <v/>
      </c>
      <c r="G445" s="11"/>
      <c r="H445" s="11"/>
      <c r="I445" s="11"/>
      <c r="J445" s="11"/>
    </row>
    <row r="446" spans="1:10" ht="52.5" customHeight="1" x14ac:dyDescent="0.2">
      <c r="A446" s="23" t="str">
        <f>Планировщик!A431</f>
        <v>Участок расфасовки</v>
      </c>
      <c r="B446" s="28" t="str">
        <f>Планировщик!B431</f>
        <v>Машинист расфасовочно-упаковочных машин 3 разряда</v>
      </c>
      <c r="C446" s="29" t="str">
        <f>Планировщик!C431</f>
        <v>Акберова А.Н.</v>
      </c>
      <c r="D446" s="30" t="str">
        <f>Планировщик!D431</f>
        <v>23481</v>
      </c>
      <c r="E446" s="23">
        <f>Планировщик!E431</f>
        <v>35</v>
      </c>
      <c r="F446" s="23" t="str">
        <f>_xlfn.TEXTJOIN(CHAR(10),1,IF(OR(ISBLANK(Планировщик!F431),ISBLANK(Планировщик!G431)),"",TEXT(Планировщик!F431,"ДД.ММ.ГГГГ")&amp;" - "&amp;TEXT(Планировщик!G431,"ДД.ММ.ГГГГ")&amp;";"),IF(OR(ISBLANK(Планировщик!I431),ISBLANK(Планировщик!J431)),"",TEXT(Планировщик!I431,"ДД.ММ.ГГГГ")&amp;" - "&amp;TEXT(Планировщик!J431,"ДД.ММ.ГГГГ")&amp;";"),IF(OR(ISBLANK(Планировщик!L431),ISBLANK(Планировщик!M431)),"",TEXT(Планировщик!L431,"ДД.ММ.ГГГГ")&amp;" - "&amp;TEXT(Планировщик!M431,"ДД.ММ.ГГГГ")&amp;";"))</f>
        <v/>
      </c>
      <c r="G446" s="11"/>
      <c r="H446" s="11"/>
      <c r="I446" s="11"/>
      <c r="J446" s="11"/>
    </row>
    <row r="447" spans="1:10" ht="52.5" customHeight="1" x14ac:dyDescent="0.2">
      <c r="A447" s="23" t="str">
        <f>Планировщик!A432</f>
        <v>Участок расфасовки</v>
      </c>
      <c r="B447" s="28" t="str">
        <f>Планировщик!B432</f>
        <v>Машинист расфасовочно-упаковочных машин 3 разряда</v>
      </c>
      <c r="C447" s="29" t="str">
        <f>Планировщик!C432</f>
        <v>Щербакова И.В.</v>
      </c>
      <c r="D447" s="30">
        <f>Планировщик!D432</f>
        <v>22935</v>
      </c>
      <c r="E447" s="23">
        <f>Планировщик!E432</f>
        <v>35</v>
      </c>
      <c r="F447" s="23" t="str">
        <f>_xlfn.TEXTJOIN(CHAR(10),1,IF(OR(ISBLANK(Планировщик!F432),ISBLANK(Планировщик!G432)),"",TEXT(Планировщик!F432,"ДД.ММ.ГГГГ")&amp;" - "&amp;TEXT(Планировщик!G432,"ДД.ММ.ГГГГ")&amp;";"),IF(OR(ISBLANK(Планировщик!I432),ISBLANK(Планировщик!J432)),"",TEXT(Планировщик!I432,"ДД.ММ.ГГГГ")&amp;" - "&amp;TEXT(Планировщик!J432,"ДД.ММ.ГГГГ")&amp;";"),IF(OR(ISBLANK(Планировщик!L432),ISBLANK(Планировщик!M432)),"",TEXT(Планировщик!L432,"ДД.ММ.ГГГГ")&amp;" - "&amp;TEXT(Планировщик!M432,"ДД.ММ.ГГГГ")&amp;";"))</f>
        <v/>
      </c>
      <c r="G447" s="11"/>
      <c r="H447" s="11"/>
      <c r="I447" s="11"/>
      <c r="J447" s="11"/>
    </row>
    <row r="448" spans="1:10" ht="52.5" customHeight="1" x14ac:dyDescent="0.2">
      <c r="A448" s="23" t="str">
        <f>Планировщик!A433</f>
        <v>Участок расфасовки</v>
      </c>
      <c r="B448" s="28" t="str">
        <f>Планировщик!B433</f>
        <v>Машинист расфасовочно-упаковочных машин 3 разряда</v>
      </c>
      <c r="C448" s="29" t="str">
        <f>Планировщик!C433</f>
        <v>Габдельнурова М.Ш.</v>
      </c>
      <c r="D448" s="30">
        <f>Планировщик!D433</f>
        <v>23660</v>
      </c>
      <c r="E448" s="23">
        <f>Планировщик!E433</f>
        <v>35</v>
      </c>
      <c r="F448" s="23" t="str">
        <f>_xlfn.TEXTJOIN(CHAR(10),1,IF(OR(ISBLANK(Планировщик!F433),ISBLANK(Планировщик!G433)),"",TEXT(Планировщик!F433,"ДД.ММ.ГГГГ")&amp;" - "&amp;TEXT(Планировщик!G433,"ДД.ММ.ГГГГ")&amp;";"),IF(OR(ISBLANK(Планировщик!I433),ISBLANK(Планировщик!J433)),"",TEXT(Планировщик!I433,"ДД.ММ.ГГГГ")&amp;" - "&amp;TEXT(Планировщик!J433,"ДД.ММ.ГГГГ")&amp;";"),IF(OR(ISBLANK(Планировщик!L433),ISBLANK(Планировщик!M433)),"",TEXT(Планировщик!L433,"ДД.ММ.ГГГГ")&amp;" - "&amp;TEXT(Планировщик!M433,"ДД.ММ.ГГГГ")&amp;";"))</f>
        <v/>
      </c>
      <c r="G448" s="11"/>
      <c r="H448" s="11"/>
      <c r="I448" s="11"/>
      <c r="J448" s="11"/>
    </row>
    <row r="449" spans="1:10" ht="52.5" customHeight="1" x14ac:dyDescent="0.2">
      <c r="A449" s="23" t="str">
        <f>Планировщик!A434</f>
        <v>Участок расфасовки</v>
      </c>
      <c r="B449" s="28" t="str">
        <f>Планировщик!B434</f>
        <v>Машинист расфасовочно-упаковочных машин 3 разряда</v>
      </c>
      <c r="C449" s="29" t="str">
        <f>Планировщик!C434</f>
        <v>Хасанова Т.Г</v>
      </c>
      <c r="D449" s="30" t="str">
        <f>Планировщик!D434</f>
        <v>22053</v>
      </c>
      <c r="E449" s="23">
        <f>Планировщик!E434</f>
        <v>35</v>
      </c>
      <c r="F449" s="23" t="str">
        <f>_xlfn.TEXTJOIN(CHAR(10),1,IF(OR(ISBLANK(Планировщик!F434),ISBLANK(Планировщик!G434)),"",TEXT(Планировщик!F434,"ДД.ММ.ГГГГ")&amp;" - "&amp;TEXT(Планировщик!G434,"ДД.ММ.ГГГГ")&amp;";"),IF(OR(ISBLANK(Планировщик!I434),ISBLANK(Планировщик!J434)),"",TEXT(Планировщик!I434,"ДД.ММ.ГГГГ")&amp;" - "&amp;TEXT(Планировщик!J434,"ДД.ММ.ГГГГ")&amp;";"),IF(OR(ISBLANK(Планировщик!L434),ISBLANK(Планировщик!M434)),"",TEXT(Планировщик!L434,"ДД.ММ.ГГГГ")&amp;" - "&amp;TEXT(Планировщик!M434,"ДД.ММ.ГГГГ")&amp;";"))</f>
        <v/>
      </c>
      <c r="G449" s="11"/>
      <c r="H449" s="11"/>
      <c r="I449" s="11"/>
      <c r="J449" s="11"/>
    </row>
    <row r="450" spans="1:10" ht="52.5" customHeight="1" x14ac:dyDescent="0.2">
      <c r="A450" s="23" t="str">
        <f>Планировщик!A435</f>
        <v>Участок расфасовки</v>
      </c>
      <c r="B450" s="28" t="str">
        <f>Планировщик!B435</f>
        <v>Машинист расфасовочно-упаковочных машин 3 разряда</v>
      </c>
      <c r="C450" s="29" t="str">
        <f>Планировщик!C435</f>
        <v>Шагеев Ф.Ф.</v>
      </c>
      <c r="D450" s="30" t="str">
        <f>Планировщик!D435</f>
        <v>22856</v>
      </c>
      <c r="E450" s="23">
        <f>Планировщик!E435</f>
        <v>35</v>
      </c>
      <c r="F450" s="23" t="str">
        <f>_xlfn.TEXTJOIN(CHAR(10),1,IF(OR(ISBLANK(Планировщик!F435),ISBLANK(Планировщик!G435)),"",TEXT(Планировщик!F435,"ДД.ММ.ГГГГ")&amp;" - "&amp;TEXT(Планировщик!G435,"ДД.ММ.ГГГГ")&amp;";"),IF(OR(ISBLANK(Планировщик!I435),ISBLANK(Планировщик!J435)),"",TEXT(Планировщик!I435,"ДД.ММ.ГГГГ")&amp;" - "&amp;TEXT(Планировщик!J435,"ДД.ММ.ГГГГ")&amp;";"),IF(OR(ISBLANK(Планировщик!L435),ISBLANK(Планировщик!M435)),"",TEXT(Планировщик!L435,"ДД.ММ.ГГГГ")&amp;" - "&amp;TEXT(Планировщик!M435,"ДД.ММ.ГГГГ")&amp;";"))</f>
        <v/>
      </c>
      <c r="G450" s="11"/>
      <c r="H450" s="11"/>
      <c r="I450" s="11"/>
      <c r="J450" s="11"/>
    </row>
    <row r="451" spans="1:10" ht="52.5" customHeight="1" x14ac:dyDescent="0.2">
      <c r="A451" s="23" t="str">
        <f>Планировщик!A436</f>
        <v>Участок расфасовки</v>
      </c>
      <c r="B451" s="28" t="str">
        <f>Планировщик!B436</f>
        <v>Машинист расфасовочно-упаковочных машин 3 разряда</v>
      </c>
      <c r="C451" s="29" t="str">
        <f>Планировщик!C436</f>
        <v>Герт С.В.</v>
      </c>
      <c r="D451" s="30">
        <f>Планировщик!D436</f>
        <v>0</v>
      </c>
      <c r="E451" s="23">
        <f>Планировщик!E436</f>
        <v>35</v>
      </c>
      <c r="F451" s="23" t="str">
        <f>_xlfn.TEXTJOIN(CHAR(10),1,IF(OR(ISBLANK(Планировщик!F436),ISBLANK(Планировщик!G436)),"",TEXT(Планировщик!F436,"ДД.ММ.ГГГГ")&amp;" - "&amp;TEXT(Планировщик!G436,"ДД.ММ.ГГГГ")&amp;";"),IF(OR(ISBLANK(Планировщик!I436),ISBLANK(Планировщик!J436)),"",TEXT(Планировщик!I436,"ДД.ММ.ГГГГ")&amp;" - "&amp;TEXT(Планировщик!J436,"ДД.ММ.ГГГГ")&amp;";"),IF(OR(ISBLANK(Планировщик!L436),ISBLANK(Планировщик!M436)),"",TEXT(Планировщик!L436,"ДД.ММ.ГГГГ")&amp;" - "&amp;TEXT(Планировщик!M436,"ДД.ММ.ГГГГ")&amp;";"))</f>
        <v/>
      </c>
      <c r="G451" s="11"/>
      <c r="H451" s="11"/>
      <c r="I451" s="11"/>
      <c r="J451" s="11"/>
    </row>
    <row r="452" spans="1:10" ht="52.5" customHeight="1" x14ac:dyDescent="0.2">
      <c r="A452" s="23" t="str">
        <f>Планировщик!A437</f>
        <v>Участок расфасовки</v>
      </c>
      <c r="B452" s="28" t="str">
        <f>Планировщик!B437</f>
        <v>Машинист расфасовочно-упаковочных машин 3 разряда</v>
      </c>
      <c r="C452" s="29" t="str">
        <f>Планировщик!C437</f>
        <v>Зарипов М.Х.</v>
      </c>
      <c r="D452" s="30" t="str">
        <f>Планировщик!D437</f>
        <v>23801</v>
      </c>
      <c r="E452" s="23">
        <f>Планировщик!E437</f>
        <v>35</v>
      </c>
      <c r="F452" s="23" t="str">
        <f>_xlfn.TEXTJOIN(CHAR(10),1,IF(OR(ISBLANK(Планировщик!F437),ISBLANK(Планировщик!G437)),"",TEXT(Планировщик!F437,"ДД.ММ.ГГГГ")&amp;" - "&amp;TEXT(Планировщик!G437,"ДД.ММ.ГГГГ")&amp;";"),IF(OR(ISBLANK(Планировщик!I437),ISBLANK(Планировщик!J437)),"",TEXT(Планировщик!I437,"ДД.ММ.ГГГГ")&amp;" - "&amp;TEXT(Планировщик!J437,"ДД.ММ.ГГГГ")&amp;";"),IF(OR(ISBLANK(Планировщик!L437),ISBLANK(Планировщик!M437)),"",TEXT(Планировщик!L437,"ДД.ММ.ГГГГ")&amp;" - "&amp;TEXT(Планировщик!M437,"ДД.ММ.ГГГГ")&amp;";"))</f>
        <v/>
      </c>
      <c r="G452" s="11"/>
      <c r="H452" s="11"/>
      <c r="I452" s="11"/>
      <c r="J452" s="11"/>
    </row>
    <row r="453" spans="1:10" ht="52.5" customHeight="1" x14ac:dyDescent="0.2">
      <c r="A453" s="23" t="str">
        <f>Планировщик!A438</f>
        <v>Участок расфасовки</v>
      </c>
      <c r="B453" s="28" t="str">
        <f>Планировщик!B438</f>
        <v>Машинист расфасовочно-упаковочных машин 3 разряда</v>
      </c>
      <c r="C453" s="29" t="str">
        <f>Планировщик!C438</f>
        <v>Габдрахманова Л.Ф.</v>
      </c>
      <c r="D453" s="30">
        <f>Планировщик!D438</f>
        <v>23778</v>
      </c>
      <c r="E453" s="23">
        <f>Планировщик!E438</f>
        <v>35</v>
      </c>
      <c r="F453" s="23" t="str">
        <f>_xlfn.TEXTJOIN(CHAR(10),1,IF(OR(ISBLANK(Планировщик!F438),ISBLANK(Планировщик!G438)),"",TEXT(Планировщик!F438,"ДД.ММ.ГГГГ")&amp;" - "&amp;TEXT(Планировщик!G438,"ДД.ММ.ГГГГ")&amp;";"),IF(OR(ISBLANK(Планировщик!I438),ISBLANK(Планировщик!J438)),"",TEXT(Планировщик!I438,"ДД.ММ.ГГГГ")&amp;" - "&amp;TEXT(Планировщик!J438,"ДД.ММ.ГГГГ")&amp;";"),IF(OR(ISBLANK(Планировщик!L438),ISBLANK(Планировщик!M438)),"",TEXT(Планировщик!L438,"ДД.ММ.ГГГГ")&amp;" - "&amp;TEXT(Планировщик!M438,"ДД.ММ.ГГГГ")&amp;";"))</f>
        <v/>
      </c>
      <c r="G453" s="11"/>
      <c r="H453" s="11"/>
      <c r="I453" s="11"/>
      <c r="J453" s="11"/>
    </row>
    <row r="454" spans="1:10" ht="52.5" customHeight="1" x14ac:dyDescent="0.2">
      <c r="A454" s="23" t="str">
        <f>Планировщик!A439</f>
        <v>Участок расфасовки</v>
      </c>
      <c r="B454" s="28" t="str">
        <f>Планировщик!B439</f>
        <v>Машинист расфасовочно-упаковочных машин 3 разряда</v>
      </c>
      <c r="C454" s="29" t="str">
        <f>Планировщик!C439</f>
        <v>Габдрахманова Г.Х.</v>
      </c>
      <c r="D454" s="30">
        <f>Планировщик!D439</f>
        <v>23775</v>
      </c>
      <c r="E454" s="23">
        <f>Планировщик!E439</f>
        <v>35</v>
      </c>
      <c r="F454" s="23" t="str">
        <f>_xlfn.TEXTJOIN(CHAR(10),1,IF(OR(ISBLANK(Планировщик!F439),ISBLANK(Планировщик!G439)),"",TEXT(Планировщик!F439,"ДД.ММ.ГГГГ")&amp;" - "&amp;TEXT(Планировщик!G439,"ДД.ММ.ГГГГ")&amp;";"),IF(OR(ISBLANK(Планировщик!I439),ISBLANK(Планировщик!J439)),"",TEXT(Планировщик!I439,"ДД.ММ.ГГГГ")&amp;" - "&amp;TEXT(Планировщик!J439,"ДД.ММ.ГГГГ")&amp;";"),IF(OR(ISBLANK(Планировщик!L439),ISBLANK(Планировщик!M439)),"",TEXT(Планировщик!L439,"ДД.ММ.ГГГГ")&amp;" - "&amp;TEXT(Планировщик!M439,"ДД.ММ.ГГГГ")&amp;";"))</f>
        <v/>
      </c>
      <c r="G454" s="11"/>
      <c r="H454" s="11"/>
      <c r="I454" s="11"/>
      <c r="J454" s="11"/>
    </row>
    <row r="455" spans="1:10" ht="52.5" customHeight="1" x14ac:dyDescent="0.2">
      <c r="A455" s="23" t="str">
        <f>Планировщик!A440</f>
        <v>Участок расфасовки</v>
      </c>
      <c r="B455" s="28" t="str">
        <f>Планировщик!B440</f>
        <v>Машинист расфасовочно-упаковочных машин 3 разряда</v>
      </c>
      <c r="C455" s="29">
        <f>Планировщик!C440</f>
        <v>0</v>
      </c>
      <c r="D455" s="30">
        <f>Планировщик!D440</f>
        <v>0</v>
      </c>
      <c r="E455" s="23">
        <f>Планировщик!E440</f>
        <v>35</v>
      </c>
      <c r="F455" s="23" t="str">
        <f>_xlfn.TEXTJOIN(CHAR(10),1,IF(OR(ISBLANK(Планировщик!F440),ISBLANK(Планировщик!G440)),"",TEXT(Планировщик!F440,"ДД.ММ.ГГГГ")&amp;" - "&amp;TEXT(Планировщик!G440,"ДД.ММ.ГГГГ")&amp;";"),IF(OR(ISBLANK(Планировщик!I440),ISBLANK(Планировщик!J440)),"",TEXT(Планировщик!I440,"ДД.ММ.ГГГГ")&amp;" - "&amp;TEXT(Планировщик!J440,"ДД.ММ.ГГГГ")&amp;";"),IF(OR(ISBLANK(Планировщик!L440),ISBLANK(Планировщик!M440)),"",TEXT(Планировщик!L440,"ДД.ММ.ГГГГ")&amp;" - "&amp;TEXT(Планировщик!M440,"ДД.ММ.ГГГГ")&amp;";"))</f>
        <v/>
      </c>
      <c r="G455" s="11"/>
      <c r="H455" s="11"/>
      <c r="I455" s="11"/>
      <c r="J455" s="11"/>
    </row>
    <row r="456" spans="1:10" ht="52.5" customHeight="1" x14ac:dyDescent="0.2">
      <c r="A456" s="23" t="str">
        <f>Планировщик!A441</f>
        <v>Участок расфасовки</v>
      </c>
      <c r="B456" s="28" t="str">
        <f>Планировщик!B441</f>
        <v>Машинист расфасовочно-упаковочных машин 3 разряда</v>
      </c>
      <c r="C456" s="29">
        <f>Планировщик!C441</f>
        <v>0</v>
      </c>
      <c r="D456" s="30">
        <f>Планировщик!D441</f>
        <v>0</v>
      </c>
      <c r="E456" s="23">
        <f>Планировщик!E441</f>
        <v>35</v>
      </c>
      <c r="F456" s="23" t="str">
        <f>_xlfn.TEXTJOIN(CHAR(10),1,IF(OR(ISBLANK(Планировщик!F441),ISBLANK(Планировщик!G441)),"",TEXT(Планировщик!F441,"ДД.ММ.ГГГГ")&amp;" - "&amp;TEXT(Планировщик!G441,"ДД.ММ.ГГГГ")&amp;";"),IF(OR(ISBLANK(Планировщик!I441),ISBLANK(Планировщик!J441)),"",TEXT(Планировщик!I441,"ДД.ММ.ГГГГ")&amp;" - "&amp;TEXT(Планировщик!J441,"ДД.ММ.ГГГГ")&amp;";"),IF(OR(ISBLANK(Планировщик!L441),ISBLANK(Планировщик!M441)),"",TEXT(Планировщик!L441,"ДД.ММ.ГГГГ")&amp;" - "&amp;TEXT(Планировщик!M441,"ДД.ММ.ГГГГ")&amp;";"))</f>
        <v/>
      </c>
      <c r="G456" s="11"/>
      <c r="H456" s="11"/>
      <c r="I456" s="11"/>
      <c r="J456" s="11"/>
    </row>
    <row r="457" spans="1:10" ht="52.5" customHeight="1" x14ac:dyDescent="0.2">
      <c r="A457" s="23" t="str">
        <f>Планировщик!A442</f>
        <v>Участок расфасовки</v>
      </c>
      <c r="B457" s="28" t="str">
        <f>Планировщик!B442</f>
        <v>Машинист расфасовочно-упаковочных машин 3 разряда</v>
      </c>
      <c r="C457" s="29">
        <f>Планировщик!C442</f>
        <v>0</v>
      </c>
      <c r="D457" s="30">
        <f>Планировщик!D442</f>
        <v>0</v>
      </c>
      <c r="E457" s="23">
        <f>Планировщик!E442</f>
        <v>35</v>
      </c>
      <c r="F457" s="23" t="str">
        <f>_xlfn.TEXTJOIN(CHAR(10),1,IF(OR(ISBLANK(Планировщик!F442),ISBLANK(Планировщик!G442)),"",TEXT(Планировщик!F442,"ДД.ММ.ГГГГ")&amp;" - "&amp;TEXT(Планировщик!G442,"ДД.ММ.ГГГГ")&amp;";"),IF(OR(ISBLANK(Планировщик!I442),ISBLANK(Планировщик!J442)),"",TEXT(Планировщик!I442,"ДД.ММ.ГГГГ")&amp;" - "&amp;TEXT(Планировщик!J442,"ДД.ММ.ГГГГ")&amp;";"),IF(OR(ISBLANK(Планировщик!L442),ISBLANK(Планировщик!M442)),"",TEXT(Планировщик!L442,"ДД.ММ.ГГГГ")&amp;" - "&amp;TEXT(Планировщик!M442,"ДД.ММ.ГГГГ")&amp;";"))</f>
        <v/>
      </c>
      <c r="G457" s="11"/>
      <c r="H457" s="11"/>
      <c r="I457" s="11"/>
      <c r="J457" s="11"/>
    </row>
    <row r="458" spans="1:10" ht="52.5" customHeight="1" x14ac:dyDescent="0.2">
      <c r="A458" s="23" t="str">
        <f>Планировщик!A443</f>
        <v>Участок расфасовки</v>
      </c>
      <c r="B458" s="28" t="str">
        <f>Планировщик!B443</f>
        <v>Машинист расфасовочно-упаковочных машин 3 разряда</v>
      </c>
      <c r="C458" s="29">
        <f>Планировщик!C443</f>
        <v>0</v>
      </c>
      <c r="D458" s="30">
        <f>Планировщик!D443</f>
        <v>0</v>
      </c>
      <c r="E458" s="23">
        <f>Планировщик!E443</f>
        <v>35</v>
      </c>
      <c r="F458" s="23" t="str">
        <f>_xlfn.TEXTJOIN(CHAR(10),1,IF(OR(ISBLANK(Планировщик!F443),ISBLANK(Планировщик!G443)),"",TEXT(Планировщик!F443,"ДД.ММ.ГГГГ")&amp;" - "&amp;TEXT(Планировщик!G443,"ДД.ММ.ГГГГ")&amp;";"),IF(OR(ISBLANK(Планировщик!I443),ISBLANK(Планировщик!J443)),"",TEXT(Планировщик!I443,"ДД.ММ.ГГГГ")&amp;" - "&amp;TEXT(Планировщик!J443,"ДД.ММ.ГГГГ")&amp;";"),IF(OR(ISBLANK(Планировщик!L443),ISBLANK(Планировщик!M443)),"",TEXT(Планировщик!L443,"ДД.ММ.ГГГГ")&amp;" - "&amp;TEXT(Планировщик!M443,"ДД.ММ.ГГГГ")&amp;";"))</f>
        <v/>
      </c>
      <c r="G458" s="11"/>
      <c r="H458" s="11"/>
      <c r="I458" s="11"/>
      <c r="J458" s="11"/>
    </row>
    <row r="459" spans="1:10" ht="52.5" customHeight="1" x14ac:dyDescent="0.2">
      <c r="A459" s="23" t="str">
        <f>Планировщик!A444</f>
        <v>Участок расфасовки</v>
      </c>
      <c r="B459" s="28" t="str">
        <f>Планировщик!B444</f>
        <v>Машинист расфасовочно-упаковочных машин 3 разряда</v>
      </c>
      <c r="C459" s="29" t="str">
        <f>Планировщик!C444</f>
        <v xml:space="preserve">Панкратова С.В. </v>
      </c>
      <c r="D459" s="30">
        <f>Планировщик!D444</f>
        <v>19466</v>
      </c>
      <c r="E459" s="23">
        <f>Планировщик!E444</f>
        <v>35</v>
      </c>
      <c r="F459" s="23" t="str">
        <f>_xlfn.TEXTJOIN(CHAR(10),1,IF(OR(ISBLANK(Планировщик!F444),ISBLANK(Планировщик!G444)),"",TEXT(Планировщик!F444,"ДД.ММ.ГГГГ")&amp;" - "&amp;TEXT(Планировщик!G444,"ДД.ММ.ГГГГ")&amp;";"),IF(OR(ISBLANK(Планировщик!I444),ISBLANK(Планировщик!J444)),"",TEXT(Планировщик!I444,"ДД.ММ.ГГГГ")&amp;" - "&amp;TEXT(Планировщик!J444,"ДД.ММ.ГГГГ")&amp;";"),IF(OR(ISBLANK(Планировщик!L444),ISBLANK(Планировщик!M444)),"",TEXT(Планировщик!L444,"ДД.ММ.ГГГГ")&amp;" - "&amp;TEXT(Планировщик!M444,"ДД.ММ.ГГГГ")&amp;";"))</f>
        <v/>
      </c>
      <c r="G459" s="11"/>
      <c r="H459" s="11"/>
      <c r="I459" s="11"/>
      <c r="J459" s="11"/>
    </row>
    <row r="460" spans="1:10" ht="52.5" customHeight="1" x14ac:dyDescent="0.2">
      <c r="A460" s="23" t="str">
        <f>Планировщик!A445</f>
        <v>Участок расфасовки</v>
      </c>
      <c r="B460" s="28" t="str">
        <f>Планировщик!B445</f>
        <v>Машинист расфасовочно-упаковочных машин 3 разряда</v>
      </c>
      <c r="C460" s="29" t="str">
        <f>Планировщик!C445</f>
        <v xml:space="preserve">Маскалина В.А. </v>
      </c>
      <c r="D460" s="30">
        <f>Планировщик!D445</f>
        <v>14909</v>
      </c>
      <c r="E460" s="23">
        <f>Планировщик!E445</f>
        <v>35</v>
      </c>
      <c r="F460" s="23" t="str">
        <f>_xlfn.TEXTJOIN(CHAR(10),1,IF(OR(ISBLANK(Планировщик!F445),ISBLANK(Планировщик!G445)),"",TEXT(Планировщик!F445,"ДД.ММ.ГГГГ")&amp;" - "&amp;TEXT(Планировщик!G445,"ДД.ММ.ГГГГ")&amp;";"),IF(OR(ISBLANK(Планировщик!I445),ISBLANK(Планировщик!J445)),"",TEXT(Планировщик!I445,"ДД.ММ.ГГГГ")&amp;" - "&amp;TEXT(Планировщик!J445,"ДД.ММ.ГГГГ")&amp;";"),IF(OR(ISBLANK(Планировщик!L445),ISBLANK(Планировщик!M445)),"",TEXT(Планировщик!L445,"ДД.ММ.ГГГГ")&amp;" - "&amp;TEXT(Планировщик!M445,"ДД.ММ.ГГГГ")&amp;";"))</f>
        <v/>
      </c>
      <c r="G460" s="11"/>
      <c r="H460" s="11"/>
      <c r="I460" s="11"/>
      <c r="J460" s="11"/>
    </row>
    <row r="461" spans="1:10" ht="52.5" customHeight="1" x14ac:dyDescent="0.2">
      <c r="A461" s="23" t="str">
        <f>Планировщик!A446</f>
        <v>Участок расфасовки</v>
      </c>
      <c r="B461" s="28" t="str">
        <f>Планировщик!B446</f>
        <v>Машинист расфасовочно-упаковочных машин 3 разряда</v>
      </c>
      <c r="C461" s="29" t="str">
        <f>Планировщик!C446</f>
        <v>Марданова А.Р.</v>
      </c>
      <c r="D461" s="30">
        <f>Планировщик!D446</f>
        <v>18712</v>
      </c>
      <c r="E461" s="23">
        <f>Планировщик!E446</f>
        <v>35</v>
      </c>
      <c r="F461" s="23" t="str">
        <f>_xlfn.TEXTJOIN(CHAR(10),1,IF(OR(ISBLANK(Планировщик!F446),ISBLANK(Планировщик!G446)),"",TEXT(Планировщик!F446,"ДД.ММ.ГГГГ")&amp;" - "&amp;TEXT(Планировщик!G446,"ДД.ММ.ГГГГ")&amp;";"),IF(OR(ISBLANK(Планировщик!I446),ISBLANK(Планировщик!J446)),"",TEXT(Планировщик!I446,"ДД.ММ.ГГГГ")&amp;" - "&amp;TEXT(Планировщик!J446,"ДД.ММ.ГГГГ")&amp;";"),IF(OR(ISBLANK(Планировщик!L446),ISBLANK(Планировщик!M446)),"",TEXT(Планировщик!L446,"ДД.ММ.ГГГГ")&amp;" - "&amp;TEXT(Планировщик!M446,"ДД.ММ.ГГГГ")&amp;";"))</f>
        <v/>
      </c>
      <c r="G461" s="11"/>
      <c r="H461" s="11"/>
      <c r="I461" s="11"/>
      <c r="J461" s="11"/>
    </row>
    <row r="462" spans="1:10" ht="52.5" customHeight="1" x14ac:dyDescent="0.2">
      <c r="A462" s="23" t="str">
        <f>Планировщик!A447</f>
        <v>Участок расфасовки</v>
      </c>
      <c r="B462" s="28" t="str">
        <f>Планировщик!B447</f>
        <v>аккумуляторщик</v>
      </c>
      <c r="C462" s="29" t="str">
        <f>Планировщик!C447</f>
        <v xml:space="preserve">Валиев Р.Ф. </v>
      </c>
      <c r="D462" s="30" t="str">
        <f>Планировщик!D447</f>
        <v>18605</v>
      </c>
      <c r="E462" s="23">
        <f>Планировщик!E447</f>
        <v>35</v>
      </c>
      <c r="F462" s="23" t="str">
        <f>_xlfn.TEXTJOIN(CHAR(10),1,IF(OR(ISBLANK(Планировщик!F447),ISBLANK(Планировщик!G447)),"",TEXT(Планировщик!F447,"ДД.ММ.ГГГГ")&amp;" - "&amp;TEXT(Планировщик!G447,"ДД.ММ.ГГГГ")&amp;";"),IF(OR(ISBLANK(Планировщик!I447),ISBLANK(Планировщик!J447)),"",TEXT(Планировщик!I447,"ДД.ММ.ГГГГ")&amp;" - "&amp;TEXT(Планировщик!J447,"ДД.ММ.ГГГГ")&amp;";"),IF(OR(ISBLANK(Планировщик!L447),ISBLANK(Планировщик!M447)),"",TEXT(Планировщик!L447,"ДД.ММ.ГГГГ")&amp;" - "&amp;TEXT(Планировщик!M447,"ДД.ММ.ГГГГ")&amp;";"))</f>
        <v/>
      </c>
      <c r="G462" s="11"/>
      <c r="H462" s="11"/>
      <c r="I462" s="11"/>
      <c r="J462" s="11"/>
    </row>
    <row r="463" spans="1:10" ht="52.5" customHeight="1" x14ac:dyDescent="0.2">
      <c r="A463" s="23" t="str">
        <f>Планировщик!A448</f>
        <v>Участок расфасовки</v>
      </c>
      <c r="B463" s="28" t="str">
        <f>Планировщик!B448</f>
        <v>аккумуляторщик</v>
      </c>
      <c r="C463" s="29" t="str">
        <f>Планировщик!C448</f>
        <v>Валиев Ш.Ф.</v>
      </c>
      <c r="D463" s="30" t="str">
        <f>Планировщик!D448</f>
        <v>1917</v>
      </c>
      <c r="E463" s="23">
        <f>Планировщик!E448</f>
        <v>35</v>
      </c>
      <c r="F463" s="23" t="str">
        <f>_xlfn.TEXTJOIN(CHAR(10),1,IF(OR(ISBLANK(Планировщик!F448),ISBLANK(Планировщик!G448)),"",TEXT(Планировщик!F448,"ДД.ММ.ГГГГ")&amp;" - "&amp;TEXT(Планировщик!G448,"ДД.ММ.ГГГГ")&amp;";"),IF(OR(ISBLANK(Планировщик!I448),ISBLANK(Планировщик!J448)),"",TEXT(Планировщик!I448,"ДД.ММ.ГГГГ")&amp;" - "&amp;TEXT(Планировщик!J448,"ДД.ММ.ГГГГ")&amp;";"),IF(OR(ISBLANK(Планировщик!L448),ISBLANK(Планировщик!M448)),"",TEXT(Планировщик!L448,"ДД.ММ.ГГГГ")&amp;" - "&amp;TEXT(Планировщик!M448,"ДД.ММ.ГГГГ")&amp;";"))</f>
        <v/>
      </c>
      <c r="G463" s="11"/>
      <c r="H463" s="11"/>
      <c r="I463" s="11"/>
      <c r="J463" s="11"/>
    </row>
    <row r="464" spans="1:10" ht="52.5" customHeight="1" x14ac:dyDescent="0.2">
      <c r="A464" s="23" t="str">
        <f>Планировщик!A449</f>
        <v>Участок расфасовки</v>
      </c>
      <c r="B464" s="28" t="str">
        <f>Планировщик!B449</f>
        <v>аккумуляторщик</v>
      </c>
      <c r="C464" s="29" t="str">
        <f>Планировщик!C449</f>
        <v>Шакиров А.Д.</v>
      </c>
      <c r="D464" s="30">
        <f>Планировщик!D449</f>
        <v>18882</v>
      </c>
      <c r="E464" s="23">
        <f>Планировщик!E449</f>
        <v>35</v>
      </c>
      <c r="F464" s="23" t="str">
        <f>_xlfn.TEXTJOIN(CHAR(10),1,IF(OR(ISBLANK(Планировщик!F449),ISBLANK(Планировщик!G449)),"",TEXT(Планировщик!F449,"ДД.ММ.ГГГГ")&amp;" - "&amp;TEXT(Планировщик!G449,"ДД.ММ.ГГГГ")&amp;";"),IF(OR(ISBLANK(Планировщик!I449),ISBLANK(Планировщик!J449)),"",TEXT(Планировщик!I449,"ДД.ММ.ГГГГ")&amp;" - "&amp;TEXT(Планировщик!J449,"ДД.ММ.ГГГГ")&amp;";"),IF(OR(ISBLANK(Планировщик!L449),ISBLANK(Планировщик!M449)),"",TEXT(Планировщик!L449,"ДД.ММ.ГГГГ")&amp;" - "&amp;TEXT(Планировщик!M449,"ДД.ММ.ГГГГ")&amp;";"))</f>
        <v/>
      </c>
      <c r="G464" s="11"/>
      <c r="H464" s="11"/>
      <c r="I464" s="11"/>
      <c r="J464" s="11"/>
    </row>
    <row r="465" spans="1:10" ht="52.5" customHeight="1" x14ac:dyDescent="0.2">
      <c r="A465" s="23" t="str">
        <f>Планировщик!A450</f>
        <v>Участок расфасовки</v>
      </c>
      <c r="B465" s="28" t="str">
        <f>Планировщик!B450</f>
        <v>аккумуляторщик</v>
      </c>
      <c r="C465" s="29" t="str">
        <f>Планировщик!C450</f>
        <v xml:space="preserve">Валиев Р.Ф. </v>
      </c>
      <c r="D465" s="30" t="str">
        <f>Планировщик!D450</f>
        <v>6109</v>
      </c>
      <c r="E465" s="23">
        <f>Планировщик!E450</f>
        <v>35</v>
      </c>
      <c r="F465" s="23" t="str">
        <f>_xlfn.TEXTJOIN(CHAR(10),1,IF(OR(ISBLANK(Планировщик!F450),ISBLANK(Планировщик!G450)),"",TEXT(Планировщик!F450,"ДД.ММ.ГГГГ")&amp;" - "&amp;TEXT(Планировщик!G450,"ДД.ММ.ГГГГ")&amp;";"),IF(OR(ISBLANK(Планировщик!I450),ISBLANK(Планировщик!J450)),"",TEXT(Планировщик!I450,"ДД.ММ.ГГГГ")&amp;" - "&amp;TEXT(Планировщик!J450,"ДД.ММ.ГГГГ")&amp;";"),IF(OR(ISBLANK(Планировщик!L450),ISBLANK(Планировщик!M450)),"",TEXT(Планировщик!L450,"ДД.ММ.ГГГГ")&amp;" - "&amp;TEXT(Планировщик!M450,"ДД.ММ.ГГГГ")&amp;";"))</f>
        <v/>
      </c>
      <c r="G465" s="11"/>
      <c r="H465" s="11"/>
      <c r="I465" s="11"/>
      <c r="J465" s="11"/>
    </row>
    <row r="466" spans="1:10" ht="52.5" customHeight="1" x14ac:dyDescent="0.2">
      <c r="A466" s="23" t="str">
        <f>Планировщик!A451</f>
        <v>Участок расфасовки</v>
      </c>
      <c r="B466" s="28" t="str">
        <f>Планировщик!B451</f>
        <v>Машинист расфасовочно-упаковочных машин 5В разряда</v>
      </c>
      <c r="C466" s="29">
        <f>Планировщик!C451</f>
        <v>0</v>
      </c>
      <c r="D466" s="30">
        <f>Планировщик!D451</f>
        <v>0</v>
      </c>
      <c r="E466" s="23">
        <f>Планировщик!E451</f>
        <v>35</v>
      </c>
      <c r="F466" s="23" t="str">
        <f>_xlfn.TEXTJOIN(CHAR(10),1,IF(OR(ISBLANK(Планировщик!F451),ISBLANK(Планировщик!G451)),"",TEXT(Планировщик!F451,"ДД.ММ.ГГГГ")&amp;" - "&amp;TEXT(Планировщик!G451,"ДД.ММ.ГГГГ")&amp;";"),IF(OR(ISBLANK(Планировщик!I451),ISBLANK(Планировщик!J451)),"",TEXT(Планировщик!I451,"ДД.ММ.ГГГГ")&amp;" - "&amp;TEXT(Планировщик!J451,"ДД.ММ.ГГГГ")&amp;";"),IF(OR(ISBLANK(Планировщик!L451),ISBLANK(Планировщик!M451)),"",TEXT(Планировщик!L451,"ДД.ММ.ГГГГ")&amp;" - "&amp;TEXT(Планировщик!M451,"ДД.ММ.ГГГГ")&amp;";"))</f>
        <v/>
      </c>
      <c r="G466" s="11"/>
      <c r="H466" s="11"/>
      <c r="I466" s="11"/>
      <c r="J466" s="11"/>
    </row>
    <row r="467" spans="1:10" ht="52.5" customHeight="1" x14ac:dyDescent="0.2">
      <c r="A467" s="23" t="str">
        <f>Планировщик!A452</f>
        <v>Участок расфасовки</v>
      </c>
      <c r="B467" s="28" t="str">
        <f>Планировщик!B452</f>
        <v>Машинист расфасовочно-упаковочных машин 5В разряда</v>
      </c>
      <c r="C467" s="29" t="str">
        <f>Планировщик!C452</f>
        <v>Галимов И.Р.</v>
      </c>
      <c r="D467" s="30">
        <f>Планировщик!D452</f>
        <v>17870</v>
      </c>
      <c r="E467" s="23">
        <f>Планировщик!E452</f>
        <v>35</v>
      </c>
      <c r="F467" s="23" t="str">
        <f>_xlfn.TEXTJOIN(CHAR(10),1,IF(OR(ISBLANK(Планировщик!F452),ISBLANK(Планировщик!G452)),"",TEXT(Планировщик!F452,"ДД.ММ.ГГГГ")&amp;" - "&amp;TEXT(Планировщик!G452,"ДД.ММ.ГГГГ")&amp;";"),IF(OR(ISBLANK(Планировщик!I452),ISBLANK(Планировщик!J452)),"",TEXT(Планировщик!I452,"ДД.ММ.ГГГГ")&amp;" - "&amp;TEXT(Планировщик!J452,"ДД.ММ.ГГГГ")&amp;";"),IF(OR(ISBLANK(Планировщик!L452),ISBLANK(Планировщик!M452)),"",TEXT(Планировщик!L452,"ДД.ММ.ГГГГ")&amp;" - "&amp;TEXT(Планировщик!M452,"ДД.ММ.ГГГГ")&amp;";"))</f>
        <v/>
      </c>
      <c r="G467" s="11"/>
      <c r="H467" s="11"/>
      <c r="I467" s="11"/>
      <c r="J467" s="11"/>
    </row>
    <row r="468" spans="1:10" ht="52.5" customHeight="1" x14ac:dyDescent="0.2">
      <c r="A468" s="23" t="str">
        <f>Планировщик!A453</f>
        <v>Участок расфасовки</v>
      </c>
      <c r="B468" s="28" t="str">
        <f>Планировщик!B453</f>
        <v>Машинист расфасовочно-упаковочных машин 5В разряда</v>
      </c>
      <c r="C468" s="29" t="str">
        <f>Планировщик!C453</f>
        <v>Сташкевич А.Ю.</v>
      </c>
      <c r="D468" s="30">
        <f>Планировщик!D453</f>
        <v>8853</v>
      </c>
      <c r="E468" s="23">
        <f>Планировщик!E453</f>
        <v>35</v>
      </c>
      <c r="F468" s="23" t="str">
        <f>_xlfn.TEXTJOIN(CHAR(10),1,IF(OR(ISBLANK(Планировщик!F453),ISBLANK(Планировщик!G453)),"",TEXT(Планировщик!F453,"ДД.ММ.ГГГГ")&amp;" - "&amp;TEXT(Планировщик!G453,"ДД.ММ.ГГГГ")&amp;";"),IF(OR(ISBLANK(Планировщик!I453),ISBLANK(Планировщик!J453)),"",TEXT(Планировщик!I453,"ДД.ММ.ГГГГ")&amp;" - "&amp;TEXT(Планировщик!J453,"ДД.ММ.ГГГГ")&amp;";"),IF(OR(ISBLANK(Планировщик!L453),ISBLANK(Планировщик!M453)),"",TEXT(Планировщик!L453,"ДД.ММ.ГГГГ")&amp;" - "&amp;TEXT(Планировщик!M453,"ДД.ММ.ГГГГ")&amp;";"))</f>
        <v/>
      </c>
      <c r="G468" s="11"/>
      <c r="H468" s="11"/>
      <c r="I468" s="11"/>
      <c r="J468" s="11"/>
    </row>
    <row r="469" spans="1:10" ht="52.5" customHeight="1" x14ac:dyDescent="0.2">
      <c r="A469" s="23" t="str">
        <f>Планировщик!A454</f>
        <v>Участок расфасовки</v>
      </c>
      <c r="B469" s="28" t="str">
        <f>Планировщик!B454</f>
        <v>Машинист расфасовочно-упаковочных машин 5В разряда</v>
      </c>
      <c r="C469" s="29" t="str">
        <f>Планировщик!C454</f>
        <v>Бурханов М.И.</v>
      </c>
      <c r="D469" s="30">
        <f>Планировщик!D454</f>
        <v>14523</v>
      </c>
      <c r="E469" s="23">
        <f>Планировщик!E454</f>
        <v>35</v>
      </c>
      <c r="F469" s="23" t="str">
        <f>_xlfn.TEXTJOIN(CHAR(10),1,IF(OR(ISBLANK(Планировщик!F454),ISBLANK(Планировщик!G454)),"",TEXT(Планировщик!F454,"ДД.ММ.ГГГГ")&amp;" - "&amp;TEXT(Планировщик!G454,"ДД.ММ.ГГГГ")&amp;";"),IF(OR(ISBLANK(Планировщик!I454),ISBLANK(Планировщик!J454)),"",TEXT(Планировщик!I454,"ДД.ММ.ГГГГ")&amp;" - "&amp;TEXT(Планировщик!J454,"ДД.ММ.ГГГГ")&amp;";"),IF(OR(ISBLANK(Планировщик!L454),ISBLANK(Планировщик!M454)),"",TEXT(Планировщик!L454,"ДД.ММ.ГГГГ")&amp;" - "&amp;TEXT(Планировщик!M454,"ДД.ММ.ГГГГ")&amp;";"))</f>
        <v/>
      </c>
      <c r="G469" s="11"/>
      <c r="H469" s="11"/>
      <c r="I469" s="11"/>
      <c r="J469" s="11"/>
    </row>
    <row r="470" spans="1:10" ht="52.5" customHeight="1" x14ac:dyDescent="0.2">
      <c r="A470" s="23" t="str">
        <f>Планировщик!A455</f>
        <v>Участок расфасовки</v>
      </c>
      <c r="B470" s="28" t="str">
        <f>Планировщик!B455</f>
        <v>Машинист расфасовочно-упаковочных машин 5 разряда</v>
      </c>
      <c r="C470" s="29" t="str">
        <f>Планировщик!C455</f>
        <v>Вафин А.И.</v>
      </c>
      <c r="D470" s="30">
        <f>Планировщик!D455</f>
        <v>7127</v>
      </c>
      <c r="E470" s="23">
        <f>Планировщик!E455</f>
        <v>35</v>
      </c>
      <c r="F470" s="23" t="str">
        <f>_xlfn.TEXTJOIN(CHAR(10),1,IF(OR(ISBLANK(Планировщик!F455),ISBLANK(Планировщик!G455)),"",TEXT(Планировщик!F455,"ДД.ММ.ГГГГ")&amp;" - "&amp;TEXT(Планировщик!G455,"ДД.ММ.ГГГГ")&amp;";"),IF(OR(ISBLANK(Планировщик!I455),ISBLANK(Планировщик!J455)),"",TEXT(Планировщик!I455,"ДД.ММ.ГГГГ")&amp;" - "&amp;TEXT(Планировщик!J455,"ДД.ММ.ГГГГ")&amp;";"),IF(OR(ISBLANK(Планировщик!L455),ISBLANK(Планировщик!M455)),"",TEXT(Планировщик!L455,"ДД.ММ.ГГГГ")&amp;" - "&amp;TEXT(Планировщик!M455,"ДД.ММ.ГГГГ")&amp;";"))</f>
        <v/>
      </c>
      <c r="G470" s="11"/>
      <c r="H470" s="11"/>
      <c r="I470" s="11"/>
      <c r="J470" s="11"/>
    </row>
    <row r="471" spans="1:10" ht="52.5" customHeight="1" x14ac:dyDescent="0.2">
      <c r="A471" s="23" t="str">
        <f>Планировщик!A456</f>
        <v>Участок расфасовки</v>
      </c>
      <c r="B471" s="28" t="str">
        <f>Планировщик!B456</f>
        <v>Машинист расфасовочно-упаковочных машин 5 разряда</v>
      </c>
      <c r="C471" s="29" t="str">
        <f>Планировщик!C456</f>
        <v>Ахияртдинов Д.Р.</v>
      </c>
      <c r="D471" s="30">
        <f>Планировщик!D456</f>
        <v>21051</v>
      </c>
      <c r="E471" s="23">
        <f>Планировщик!E456</f>
        <v>35</v>
      </c>
      <c r="F471" s="23" t="str">
        <f>_xlfn.TEXTJOIN(CHAR(10),1,IF(OR(ISBLANK(Планировщик!F456),ISBLANK(Планировщик!G456)),"",TEXT(Планировщик!F456,"ДД.ММ.ГГГГ")&amp;" - "&amp;TEXT(Планировщик!G456,"ДД.ММ.ГГГГ")&amp;";"),IF(OR(ISBLANK(Планировщик!I456),ISBLANK(Планировщик!J456)),"",TEXT(Планировщик!I456,"ДД.ММ.ГГГГ")&amp;" - "&amp;TEXT(Планировщик!J456,"ДД.ММ.ГГГГ")&amp;";"),IF(OR(ISBLANK(Планировщик!L456),ISBLANK(Планировщик!M456)),"",TEXT(Планировщик!L456,"ДД.ММ.ГГГГ")&amp;" - "&amp;TEXT(Планировщик!M456,"ДД.ММ.ГГГГ")&amp;";"))</f>
        <v/>
      </c>
      <c r="G471" s="11"/>
      <c r="H471" s="11"/>
      <c r="I471" s="11"/>
      <c r="J471" s="11"/>
    </row>
    <row r="472" spans="1:10" ht="52.5" customHeight="1" x14ac:dyDescent="0.2">
      <c r="A472" s="23" t="str">
        <f>Планировщик!A457</f>
        <v>Участок расфасовки</v>
      </c>
      <c r="B472" s="28" t="str">
        <f>Планировщик!B457</f>
        <v>Слесарь-ремонтник 8 разряда</v>
      </c>
      <c r="C472" s="29" t="str">
        <f>Планировщик!C457</f>
        <v>Зиннуров Р.Р.</v>
      </c>
      <c r="D472" s="30">
        <f>Планировщик!D457</f>
        <v>868</v>
      </c>
      <c r="E472" s="23">
        <f>Планировщик!E457</f>
        <v>35</v>
      </c>
      <c r="F472" s="23" t="str">
        <f>_xlfn.TEXTJOIN(CHAR(10),1,IF(OR(ISBLANK(Планировщик!F457),ISBLANK(Планировщик!G457)),"",TEXT(Планировщик!F457,"ДД.ММ.ГГГГ")&amp;" - "&amp;TEXT(Планировщик!G457,"ДД.ММ.ГГГГ")&amp;";"),IF(OR(ISBLANK(Планировщик!I457),ISBLANK(Планировщик!J457)),"",TEXT(Планировщик!I457,"ДД.ММ.ГГГГ")&amp;" - "&amp;TEXT(Планировщик!J457,"ДД.ММ.ГГГГ")&amp;";"),IF(OR(ISBLANK(Планировщик!L457),ISBLANK(Планировщик!M457)),"",TEXT(Планировщик!L457,"ДД.ММ.ГГГГ")&amp;" - "&amp;TEXT(Планировщик!M457,"ДД.ММ.ГГГГ")&amp;";"))</f>
        <v/>
      </c>
      <c r="G472" s="11"/>
      <c r="H472" s="11"/>
      <c r="I472" s="11"/>
      <c r="J472" s="11"/>
    </row>
    <row r="473" spans="1:10" ht="52.5" customHeight="1" x14ac:dyDescent="0.2">
      <c r="A473" s="23" t="str">
        <f>Планировщик!A458</f>
        <v>Участок расфасовки</v>
      </c>
      <c r="B473" s="28" t="str">
        <f>Планировщик!B458</f>
        <v>Слесарь-ремонтник 8 разряда</v>
      </c>
      <c r="C473" s="29" t="str">
        <f>Планировщик!C458</f>
        <v>Абдуллин И.Х.</v>
      </c>
      <c r="D473" s="30" t="str">
        <f>Планировщик!D458</f>
        <v>14050</v>
      </c>
      <c r="E473" s="23">
        <f>Планировщик!E458</f>
        <v>35</v>
      </c>
      <c r="F473" s="23" t="str">
        <f>_xlfn.TEXTJOIN(CHAR(10),1,IF(OR(ISBLANK(Планировщик!F458),ISBLANK(Планировщик!G458)),"",TEXT(Планировщик!F458,"ДД.ММ.ГГГГ")&amp;" - "&amp;TEXT(Планировщик!G458,"ДД.ММ.ГГГГ")&amp;";"),IF(OR(ISBLANK(Планировщик!I458),ISBLANK(Планировщик!J458)),"",TEXT(Планировщик!I458,"ДД.ММ.ГГГГ")&amp;" - "&amp;TEXT(Планировщик!J458,"ДД.ММ.ГГГГ")&amp;";"),IF(OR(ISBLANK(Планировщик!L458),ISBLANK(Планировщик!M458)),"",TEXT(Планировщик!L458,"ДД.ММ.ГГГГ")&amp;" - "&amp;TEXT(Планировщик!M458,"ДД.ММ.ГГГГ")&amp;";"))</f>
        <v/>
      </c>
      <c r="G473" s="11"/>
      <c r="H473" s="11"/>
      <c r="I473" s="11"/>
      <c r="J473" s="11"/>
    </row>
    <row r="474" spans="1:10" ht="52.5" customHeight="1" x14ac:dyDescent="0.2">
      <c r="A474" s="23" t="str">
        <f>Планировщик!A459</f>
        <v>Участок по производству СМС для Республики Беларусь</v>
      </c>
      <c r="B474" s="28" t="str">
        <f>Планировщик!B459</f>
        <v>Машинист расфасовочно-упаковочных машин 3 разряда</v>
      </c>
      <c r="C474" s="29" t="str">
        <f>Планировщик!C459</f>
        <v xml:space="preserve">Мухарлямова Г.К. </v>
      </c>
      <c r="D474" s="30" t="str">
        <f>Планировщик!D459</f>
        <v>5794</v>
      </c>
      <c r="E474" s="23">
        <f>Планировщик!E459</f>
        <v>35</v>
      </c>
      <c r="F474" s="23" t="str">
        <f>_xlfn.TEXTJOIN(CHAR(10),1,IF(OR(ISBLANK(Планировщик!F459),ISBLANK(Планировщик!G459)),"",TEXT(Планировщик!F459,"ДД.ММ.ГГГГ")&amp;" - "&amp;TEXT(Планировщик!G459,"ДД.ММ.ГГГГ")&amp;";"),IF(OR(ISBLANK(Планировщик!I459),ISBLANK(Планировщик!J459)),"",TEXT(Планировщик!I459,"ДД.ММ.ГГГГ")&amp;" - "&amp;TEXT(Планировщик!J459,"ДД.ММ.ГГГГ")&amp;";"),IF(OR(ISBLANK(Планировщик!L459),ISBLANK(Планировщик!M459)),"",TEXT(Планировщик!L459,"ДД.ММ.ГГГГ")&amp;" - "&amp;TEXT(Планировщик!M459,"ДД.ММ.ГГГГ")&amp;";"))</f>
        <v>01.03.2026 - 20.03.2026;
01.09.2026 - 17.09.2026;</v>
      </c>
      <c r="G474" s="11"/>
      <c r="H474" s="11"/>
      <c r="I474" s="11"/>
      <c r="J474" s="11"/>
    </row>
    <row r="475" spans="1:10" ht="52.5" customHeight="1" x14ac:dyDescent="0.2">
      <c r="A475" s="23" t="str">
        <f>Планировщик!A460</f>
        <v>Участок по производству СМС для Республики Беларусь</v>
      </c>
      <c r="B475" s="28" t="str">
        <f>Планировщик!B460</f>
        <v>Машинист расфасовочно-упаковочных машин 3 разряда</v>
      </c>
      <c r="C475" s="29" t="str">
        <f>Планировщик!C460</f>
        <v xml:space="preserve">Хамидуллина Г.Ф. </v>
      </c>
      <c r="D475" s="30">
        <f>Планировщик!D460</f>
        <v>22246</v>
      </c>
      <c r="E475" s="23">
        <f>Планировщик!E460</f>
        <v>35</v>
      </c>
      <c r="F475" s="23" t="str">
        <f>_xlfn.TEXTJOIN(CHAR(10),1,IF(OR(ISBLANK(Планировщик!F460),ISBLANK(Планировщик!G460)),"",TEXT(Планировщик!F460,"ДД.ММ.ГГГГ")&amp;" - "&amp;TEXT(Планировщик!G460,"ДД.ММ.ГГГГ")&amp;";"),IF(OR(ISBLANK(Планировщик!I460),ISBLANK(Планировщик!J460)),"",TEXT(Планировщик!I460,"ДД.ММ.ГГГГ")&amp;" - "&amp;TEXT(Планировщик!J460,"ДД.ММ.ГГГГ")&amp;";"),IF(OR(ISBLANK(Планировщик!L460),ISBLANK(Планировщик!M460)),"",TEXT(Планировщик!L460,"ДД.ММ.ГГГГ")&amp;" - "&amp;TEXT(Планировщик!M460,"ДД.ММ.ГГГГ")&amp;";"))</f>
        <v>01.06.2026 - 15.06.2026;
01.08.2026 - 22.08.2026;</v>
      </c>
      <c r="G475" s="11"/>
      <c r="H475" s="11"/>
      <c r="I475" s="11"/>
      <c r="J475" s="11"/>
    </row>
    <row r="476" spans="1:10" ht="52.5" customHeight="1" x14ac:dyDescent="0.2">
      <c r="A476" s="23" t="str">
        <f>Планировщик!A461</f>
        <v>Участок по производству СМС для Республики Беларусь</v>
      </c>
      <c r="B476" s="28" t="str">
        <f>Планировщик!B461</f>
        <v>Машинист расфасовочно-упаковочных машин 3 разряда</v>
      </c>
      <c r="C476" s="29" t="str">
        <f>Планировщик!C461</f>
        <v>Каримуллина З.В.</v>
      </c>
      <c r="D476" s="30">
        <f>Планировщик!D461</f>
        <v>447</v>
      </c>
      <c r="E476" s="23">
        <f>Планировщик!E461</f>
        <v>35</v>
      </c>
      <c r="F476" s="23" t="str">
        <f>_xlfn.TEXTJOIN(CHAR(10),1,IF(OR(ISBLANK(Планировщик!F461),ISBLANK(Планировщик!G461)),"",TEXT(Планировщик!F461,"ДД.ММ.ГГГГ")&amp;" - "&amp;TEXT(Планировщик!G461,"ДД.ММ.ГГГГ")&amp;";"),IF(OR(ISBLANK(Планировщик!I461),ISBLANK(Планировщик!J461)),"",TEXT(Планировщик!I461,"ДД.ММ.ГГГГ")&amp;" - "&amp;TEXT(Планировщик!J461,"ДД.ММ.ГГГГ")&amp;";"),IF(OR(ISBLANK(Планировщик!L461),ISBLANK(Планировщик!M461)),"",TEXT(Планировщик!L461,"ДД.ММ.ГГГГ")&amp;" - "&amp;TEXT(Планировщик!M461,"ДД.ММ.ГГГГ")&amp;";"))</f>
        <v>01.05.2026 - 16.05.2026;
10.08.2026 - 30.08.2026;</v>
      </c>
      <c r="G476" s="11"/>
      <c r="H476" s="11"/>
      <c r="I476" s="11"/>
      <c r="J476" s="11"/>
    </row>
    <row r="477" spans="1:10" ht="52.5" customHeight="1" x14ac:dyDescent="0.2"/>
    <row r="478" spans="1:10" ht="15.75" customHeight="1" x14ac:dyDescent="0.2">
      <c r="A478" s="12" t="s">
        <v>25</v>
      </c>
      <c r="B478" s="12"/>
    </row>
    <row r="479" spans="1:10" ht="15.75" customHeight="1" x14ac:dyDescent="0.2">
      <c r="A479" s="12" t="s">
        <v>746</v>
      </c>
      <c r="B479" s="12"/>
      <c r="C479" s="49"/>
      <c r="D479" s="118" t="s">
        <v>747</v>
      </c>
      <c r="E479" s="118"/>
    </row>
    <row r="480" spans="1:10" ht="15.75" customHeight="1" x14ac:dyDescent="0.2"/>
    <row r="481" spans="1:5" ht="15.75" customHeight="1" x14ac:dyDescent="0.2"/>
    <row r="482" spans="1:5" ht="15.75" customHeight="1" x14ac:dyDescent="0.2">
      <c r="A482" s="12" t="s">
        <v>748</v>
      </c>
      <c r="B482" s="12"/>
      <c r="C482" s="49"/>
      <c r="D482" s="118" t="s">
        <v>749</v>
      </c>
      <c r="E482" s="118"/>
    </row>
    <row r="483" spans="1:5" ht="15.75" customHeight="1" x14ac:dyDescent="0.2"/>
    <row r="484" spans="1:5" ht="15.75" customHeight="1" x14ac:dyDescent="0.2"/>
    <row r="485" spans="1:5" ht="52.5" customHeight="1" x14ac:dyDescent="0.2"/>
    <row r="486" spans="1:5" ht="52.5" customHeight="1" x14ac:dyDescent="0.2"/>
    <row r="487" spans="1:5" ht="52.5" customHeight="1" x14ac:dyDescent="0.2"/>
    <row r="488" spans="1:5" ht="52.5" customHeight="1" x14ac:dyDescent="0.2"/>
    <row r="489" spans="1:5" ht="52.5" customHeight="1" x14ac:dyDescent="0.2"/>
    <row r="490" spans="1:5" ht="52.5" customHeight="1" x14ac:dyDescent="0.2"/>
    <row r="491" spans="1:5" ht="52.5" customHeight="1" x14ac:dyDescent="0.2"/>
    <row r="492" spans="1:5" ht="52.5" customHeight="1" x14ac:dyDescent="0.2"/>
    <row r="493" spans="1:5" ht="52.5" customHeight="1" x14ac:dyDescent="0.2"/>
    <row r="494" spans="1:5" ht="52.5" customHeight="1" x14ac:dyDescent="0.2"/>
    <row r="495" spans="1:5" ht="52.5" customHeight="1" x14ac:dyDescent="0.2"/>
    <row r="496" spans="1:5" ht="52.5" customHeight="1" x14ac:dyDescent="0.2"/>
    <row r="497" ht="52.5" customHeight="1" x14ac:dyDescent="0.2"/>
    <row r="498" ht="52.5" customHeight="1" x14ac:dyDescent="0.2"/>
    <row r="499" ht="52.5" customHeight="1" x14ac:dyDescent="0.2"/>
    <row r="500" ht="52.5" customHeight="1" x14ac:dyDescent="0.2"/>
    <row r="501" ht="52.5" customHeight="1" x14ac:dyDescent="0.2"/>
    <row r="502" ht="52.5" customHeight="1" x14ac:dyDescent="0.2"/>
    <row r="503" ht="52.5" customHeight="1" x14ac:dyDescent="0.2"/>
    <row r="504" ht="52.5" customHeight="1" x14ac:dyDescent="0.2"/>
    <row r="505" ht="52.5" customHeight="1" x14ac:dyDescent="0.2"/>
    <row r="506" ht="52.5" customHeight="1" x14ac:dyDescent="0.2"/>
    <row r="507" ht="52.5" customHeight="1" x14ac:dyDescent="0.2"/>
    <row r="508" ht="52.5" customHeight="1" x14ac:dyDescent="0.2"/>
    <row r="509" ht="52.5" customHeight="1" x14ac:dyDescent="0.2"/>
    <row r="510" ht="52.5" customHeight="1" x14ac:dyDescent="0.2"/>
    <row r="511" ht="52.5" customHeight="1" x14ac:dyDescent="0.2"/>
    <row r="512" ht="52.5" customHeight="1" x14ac:dyDescent="0.2"/>
    <row r="513" ht="52.5" customHeight="1" x14ac:dyDescent="0.2"/>
    <row r="514" ht="52.5" customHeight="1" x14ac:dyDescent="0.2"/>
    <row r="515" ht="52.5" customHeight="1" x14ac:dyDescent="0.2"/>
    <row r="516" ht="52.5" customHeight="1" x14ac:dyDescent="0.2"/>
    <row r="517" ht="52.5" customHeight="1" x14ac:dyDescent="0.2"/>
    <row r="518" ht="52.5" customHeight="1" x14ac:dyDescent="0.2"/>
    <row r="519" ht="52.5" customHeight="1" x14ac:dyDescent="0.2"/>
    <row r="520" ht="52.5" customHeight="1" x14ac:dyDescent="0.2"/>
    <row r="521" ht="52.5" customHeight="1" x14ac:dyDescent="0.2"/>
    <row r="522" ht="52.5" customHeight="1" x14ac:dyDescent="0.2"/>
    <row r="523" ht="52.5" customHeight="1" x14ac:dyDescent="0.2"/>
    <row r="524" ht="52.5" customHeight="1" x14ac:dyDescent="0.2"/>
    <row r="525" ht="52.5" customHeight="1" x14ac:dyDescent="0.2"/>
    <row r="526" ht="52.5" customHeight="1" x14ac:dyDescent="0.2"/>
    <row r="527" ht="52.5" customHeight="1" x14ac:dyDescent="0.2"/>
    <row r="528" ht="52.5" customHeight="1" x14ac:dyDescent="0.2"/>
    <row r="529" ht="52.5" customHeight="1" x14ac:dyDescent="0.2"/>
    <row r="530" ht="52.5" customHeight="1" x14ac:dyDescent="0.2"/>
    <row r="531" ht="52.5" customHeight="1" x14ac:dyDescent="0.2"/>
    <row r="532" ht="52.5" customHeight="1" x14ac:dyDescent="0.2"/>
    <row r="533" ht="52.5" customHeight="1" x14ac:dyDescent="0.2"/>
    <row r="534" ht="52.5" customHeight="1" x14ac:dyDescent="0.2"/>
    <row r="535" ht="52.5" customHeight="1" x14ac:dyDescent="0.2"/>
    <row r="536" ht="52.5" customHeight="1" x14ac:dyDescent="0.2"/>
    <row r="537" ht="52.5" customHeight="1" x14ac:dyDescent="0.2"/>
    <row r="538" ht="52.5" customHeight="1" x14ac:dyDescent="0.2"/>
    <row r="539" ht="52.5" customHeight="1" x14ac:dyDescent="0.2"/>
    <row r="540" ht="52.5" customHeight="1" x14ac:dyDescent="0.2"/>
    <row r="541" ht="52.5" customHeight="1" x14ac:dyDescent="0.2"/>
    <row r="542" ht="52.5" customHeight="1" x14ac:dyDescent="0.2"/>
    <row r="543" ht="52.5" customHeight="1" x14ac:dyDescent="0.2"/>
    <row r="544" ht="52.5" customHeight="1" x14ac:dyDescent="0.2"/>
    <row r="545" ht="52.5" customHeight="1" x14ac:dyDescent="0.2"/>
    <row r="546" ht="52.5" customHeight="1" x14ac:dyDescent="0.2"/>
    <row r="547" ht="52.5" customHeight="1" x14ac:dyDescent="0.2"/>
    <row r="548" ht="52.5" customHeight="1" x14ac:dyDescent="0.2"/>
    <row r="549" ht="52.5" customHeight="1" x14ac:dyDescent="0.2"/>
    <row r="550" ht="52.5" customHeight="1" x14ac:dyDescent="0.2"/>
    <row r="551" ht="52.5" customHeight="1" x14ac:dyDescent="0.2"/>
    <row r="552" ht="52.5" customHeight="1" x14ac:dyDescent="0.2"/>
    <row r="553" ht="52.5" customHeight="1" x14ac:dyDescent="0.2"/>
    <row r="554" ht="52.5" customHeight="1" x14ac:dyDescent="0.2"/>
    <row r="555" ht="52.5" customHeight="1" x14ac:dyDescent="0.2"/>
    <row r="556" ht="52.5" customHeight="1" x14ac:dyDescent="0.2"/>
    <row r="557" ht="52.5" customHeight="1" x14ac:dyDescent="0.2"/>
    <row r="558" ht="52.5" customHeight="1" x14ac:dyDescent="0.2"/>
    <row r="559" ht="52.5" customHeight="1" x14ac:dyDescent="0.2"/>
    <row r="560" ht="52.5" customHeight="1" x14ac:dyDescent="0.2"/>
    <row r="561" ht="52.5" customHeight="1" x14ac:dyDescent="0.2"/>
    <row r="562" ht="52.5" customHeight="1" x14ac:dyDescent="0.2"/>
    <row r="563" ht="52.5" customHeight="1" x14ac:dyDescent="0.2"/>
    <row r="564" ht="52.5" customHeight="1" x14ac:dyDescent="0.2"/>
  </sheetData>
  <mergeCells count="18">
    <mergeCell ref="D479:E479"/>
    <mergeCell ref="D482:E482"/>
    <mergeCell ref="I14:J14"/>
    <mergeCell ref="A7:G7"/>
    <mergeCell ref="A16:A18"/>
    <mergeCell ref="D16:D18"/>
    <mergeCell ref="E16:I16"/>
    <mergeCell ref="J16:J18"/>
    <mergeCell ref="E17:E18"/>
    <mergeCell ref="F17:G17"/>
    <mergeCell ref="H17:I17"/>
    <mergeCell ref="B16:B18"/>
    <mergeCell ref="C16:C18"/>
    <mergeCell ref="G1:J3"/>
    <mergeCell ref="A6:G6"/>
    <mergeCell ref="D10:E10"/>
    <mergeCell ref="D12:E12"/>
    <mergeCell ref="B12:C12"/>
  </mergeCells>
  <printOptions horizontalCentered="1"/>
  <pageMargins left="0.39370078740157483" right="0.39370078740157483" top="0.39370078740157483" bottom="0.39370078740157483" header="0" footer="0"/>
  <pageSetup paperSize="9" orientation="landscape" r:id="rId1"/>
  <ignoredErrors>
    <ignoredError sqref="B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Планировщик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Prof-SlejovaNA</dc:creator>
  <cp:lastModifiedBy>Михаил</cp:lastModifiedBy>
  <cp:lastPrinted>2025-11-08T17:35:22Z</cp:lastPrinted>
  <dcterms:created xsi:type="dcterms:W3CDTF">2005-05-23T10:19:23Z</dcterms:created>
  <dcterms:modified xsi:type="dcterms:W3CDTF">2025-11-09T04:14:00Z</dcterms:modified>
</cp:coreProperties>
</file>