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bookViews>
    <workbookView xWindow="0" yWindow="0" windowWidth="28800" windowHeight="11655" activeTab="2"/>
  </bookViews>
  <sheets>
    <sheet name="Лист3" sheetId="3" r:id="rId1"/>
    <sheet name="Лист1" sheetId="1" r:id="rId2"/>
    <sheet name="Лист2" sheetId="2" r:id="rId3"/>
  </sheets>
  <definedNames>
    <definedName name="_xlnm._FilterDatabase" localSheetId="1" hidden="1">Лист1!$A$1:$AL$71</definedName>
  </definedNames>
  <calcPr calcId="162913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 s="1"/>
  <c r="B2" i="2"/>
  <c r="B5" i="2" l="1"/>
  <c r="B6" i="2" l="1"/>
  <c r="B7" i="2" s="1"/>
  <c r="B8" i="2" l="1"/>
  <c r="B9" i="2" l="1"/>
  <c r="B10" i="2" l="1"/>
  <c r="B11" i="2" l="1"/>
  <c r="B12" i="2" s="1"/>
  <c r="B13" i="2" s="1"/>
  <c r="B14" i="2" s="1"/>
</calcChain>
</file>

<file path=xl/sharedStrings.xml><?xml version="1.0" encoding="utf-8"?>
<sst xmlns="http://schemas.openxmlformats.org/spreadsheetml/2006/main" count="424" uniqueCount="67">
  <si>
    <t>мес</t>
  </si>
  <si>
    <t>год</t>
  </si>
  <si>
    <t>изд</t>
  </si>
  <si>
    <t>партия</t>
  </si>
  <si>
    <t>коэф</t>
  </si>
  <si>
    <t>Ф. И. О.</t>
  </si>
  <si>
    <t>р/р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</si>
  <si>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</si>
  <si>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</si>
  <si>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</si>
  <si>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</si>
  <si>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</si>
  <si>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</si>
  <si>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</si>
  <si>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</si>
  <si>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</si>
  <si>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</si>
  <si>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</si>
  <si>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</si>
  <si>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</si>
  <si>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</si>
  <si>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</si>
  <si>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</si>
  <si>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</si>
  <si>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</si>
  <si>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</si>
  <si>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</si>
  <si>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</si>
  <si>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</si>
  <si>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</si>
  <si>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</si>
  <si>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</si>
  <si>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</si>
  <si>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</si>
  <si>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</si>
  <si>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</si>
  <si>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</si>
  <si>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</si>
  <si>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ноябрь</t>
  </si>
  <si>
    <t>1,5</t>
  </si>
  <si>
    <t>72-25</t>
  </si>
  <si>
    <t>71-25</t>
  </si>
  <si>
    <t>1,4</t>
  </si>
  <si>
    <t>70-25</t>
  </si>
  <si>
    <t>3/33</t>
  </si>
  <si>
    <t>80-A</t>
  </si>
  <si>
    <t>3/5</t>
  </si>
  <si>
    <t>3/4</t>
  </si>
  <si>
    <t>3/6</t>
  </si>
  <si>
    <t>1-25</t>
  </si>
  <si>
    <t>2-25</t>
  </si>
  <si>
    <t>3-25</t>
  </si>
  <si>
    <t>3/1</t>
  </si>
  <si>
    <t>3/2</t>
  </si>
  <si>
    <t>4/а</t>
  </si>
  <si>
    <t>работник 1</t>
  </si>
  <si>
    <t>работник 2</t>
  </si>
  <si>
    <t>работник 3</t>
  </si>
  <si>
    <t>работник 4</t>
  </si>
  <si>
    <t>работник 5</t>
  </si>
  <si>
    <t>работник 6</t>
  </si>
  <si>
    <t>работник 7</t>
  </si>
  <si>
    <t>работник 8</t>
  </si>
  <si>
    <t>3/3</t>
  </si>
  <si>
    <t>ФИО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</si>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</sst>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i/>
      <sz val="10"/>
      <color theme="1" tint="4.9989318521683403E-2"/>
      <name val="Arial"/>
      <family val="2"/>
      <charset val="204"/>
    </font>
    <font>
      <b/>
      <i/>
      <sz val="8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B05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8" fillId="5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8" fillId="4" borderId="4" xfId="0" applyFont="1" applyFill="1" applyBorder="1"/>
    <xf numFmtId="16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7" fillId="0" borderId="0" xfId="0" applyFont="1"/>
  </cellXfs>
  <cellStyles count="1">
    <cellStyle name="Обычный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Гусев Александр Валентинович" refreshedDate="46043.394013888887" createdVersion="6" refreshedVersion="6" minRefreshableVersion="3" recordCount="70">
  <cacheSource type="worksheet">
    <worksheetSource ref="A1:AL71" sheet="Лист1"/>
  </cacheSource>
  <cacheFields count="38">
    <cacheField name="мес" numFmtId="0">
      <sharedItems/>
    </cacheField>
    <cacheField name="год" numFmtId="0">
      <sharedItems containsSemiMixedTypes="0" containsString="0" containsNumber="1" containsInteger="1" minValue="2025" maxValue="2025"/>
    </cacheField>
    <cacheField name="изд" numFmtId="0">
      <sharedItems containsMixedTypes="1" containsNumber="1" containsInteger="1" minValue="1" maxValue="80" count="3">
        <n v="1"/>
        <s v="80-A"/>
        <n v="80"/>
      </sharedItems>
    </cacheField>
    <cacheField name="партия" numFmtId="0">
      <sharedItems count="6">
        <s v="2-25"/>
        <s v="3-25"/>
        <s v="72-25"/>
        <s v="71-25"/>
        <s v="1-25"/>
        <s v="70-25"/>
      </sharedItems>
    </cacheField>
    <cacheField name="коэф" numFmtId="0">
      <sharedItems containsMixedTypes="1" containsNumber="1" minValue="1.1000000000000001" maxValue="1.1000000000000001"/>
    </cacheField>
    <cacheField name="Ф. И. О." numFmtId="0">
      <sharedItems count="8">
        <s v="работник 1"/>
        <s v="работник 2"/>
        <s v="работник 3"/>
        <s v="работник 4"/>
        <s v="работник 5"/>
        <s v="работник 6"/>
        <s v="работник 7"/>
        <s v="работник 8"/>
      </sharedItems>
    </cacheField>
    <cacheField name="р/р" numFmtId="0">
      <sharedItems/>
    </cacheField>
    <cacheField name="1" numFmtId="0">
      <sharedItems containsString="0" containsBlank="1" containsNumber="1" minValue="1" maxValue="6.2"/>
    </cacheField>
    <cacheField name="2" numFmtId="0">
      <sharedItems containsString="0" containsBlank="1" containsNumber="1" minValue="1" maxValue="6.2"/>
    </cacheField>
    <cacheField name="3" numFmtId="0">
      <sharedItems containsString="0" containsBlank="1" containsNumber="1" minValue="1" maxValue="11.5"/>
    </cacheField>
    <cacheField name="4" numFmtId="0">
      <sharedItems containsString="0" containsBlank="1" containsNumber="1" minValue="1" maxValue="7"/>
    </cacheField>
    <cacheField name="5" numFmtId="0">
      <sharedItems containsString="0" containsBlank="1" containsNumber="1" minValue="1" maxValue="7.2"/>
    </cacheField>
    <cacheField name="6" numFmtId="0">
      <sharedItems containsString="0" containsBlank="1" containsNumber="1" minValue="1" maxValue="7.2"/>
    </cacheField>
    <cacheField name="7" numFmtId="0">
      <sharedItems containsString="0" containsBlank="1" containsNumber="1" minValue="1" maxValue="7.2"/>
    </cacheField>
    <cacheField name="8" numFmtId="0">
      <sharedItems containsString="0" containsBlank="1" containsNumber="1" minValue="6.1" maxValue="6.5"/>
    </cacheField>
    <cacheField name="9" numFmtId="0">
      <sharedItems containsNonDate="0" containsString="0" containsBlank="1"/>
    </cacheField>
    <cacheField name="10" numFmtId="0">
      <sharedItems containsString="0" containsBlank="1" containsNumber="1" minValue="4" maxValue="7.2"/>
    </cacheField>
    <cacheField name="11" numFmtId="0">
      <sharedItems containsString="0" containsBlank="1" containsNumber="1" minValue="1" maxValue="7.2"/>
    </cacheField>
    <cacheField name="12" numFmtId="0">
      <sharedItems containsString="0" containsBlank="1" containsNumber="1" minValue="3.6" maxValue="7.2"/>
    </cacheField>
    <cacheField name="13" numFmtId="0">
      <sharedItems containsString="0" containsBlank="1" containsNumber="1" minValue="3.2" maxValue="7.2"/>
    </cacheField>
    <cacheField name="14" numFmtId="0">
      <sharedItems containsString="0" containsBlank="1" containsNumber="1" minValue="3.2" maxValue="7.2"/>
    </cacheField>
    <cacheField name="15" numFmtId="0">
      <sharedItems containsString="0" containsBlank="1" containsNumber="1" minValue="4" maxValue="7"/>
    </cacheField>
    <cacheField name="16" numFmtId="0">
      <sharedItems containsNonDate="0" containsString="0" containsBlank="1"/>
    </cacheField>
    <cacheField name="17" numFmtId="0">
      <sharedItems containsString="0" containsBlank="1" containsNumber="1" minValue="1" maxValue="7.2"/>
    </cacheField>
    <cacheField name="18" numFmtId="0">
      <sharedItems containsString="0" containsBlank="1" containsNumber="1" minValue="1.5" maxValue="7.2"/>
    </cacheField>
    <cacheField name="19" numFmtId="0">
      <sharedItems containsString="0" containsBlank="1" containsNumber="1" minValue="1" maxValue="7.2"/>
    </cacheField>
    <cacheField name="20" numFmtId="0">
      <sharedItems containsString="0" containsBlank="1" containsNumber="1" minValue="3.6" maxValue="7.2"/>
    </cacheField>
    <cacheField name="21" numFmtId="0">
      <sharedItems containsString="0" containsBlank="1" containsNumber="1" minValue="2.2000000000000002" maxValue="7.2"/>
    </cacheField>
    <cacheField name="22" numFmtId="0">
      <sharedItems containsString="0" containsBlank="1" containsNumber="1" minValue="1.5" maxValue="6.5"/>
    </cacheField>
    <cacheField name="23" numFmtId="0">
      <sharedItems containsNonDate="0" containsString="0" containsBlank="1"/>
    </cacheField>
    <cacheField name="24" numFmtId="0">
      <sharedItems containsString="0" containsBlank="1" containsNumber="1" minValue="1.2" maxValue="7.2"/>
    </cacheField>
    <cacheField name="25" numFmtId="0">
      <sharedItems containsString="0" containsBlank="1" containsNumber="1" minValue="5" maxValue="7.2"/>
    </cacheField>
    <cacheField name="26" numFmtId="0">
      <sharedItems containsString="0" containsBlank="1" containsNumber="1" minValue="1.2" maxValue="7.2"/>
    </cacheField>
    <cacheField name="27" numFmtId="0">
      <sharedItems containsString="0" containsBlank="1" containsNumber="1" minValue="7.2" maxValue="7.2"/>
    </cacheField>
    <cacheField name="28" numFmtId="0">
      <sharedItems containsString="0" containsBlank="1" containsNumber="1" minValue="4" maxValue="7.2"/>
    </cacheField>
    <cacheField name="29" numFmtId="0">
      <sharedItems containsString="0" containsBlank="1" containsNumber="1" minValue="6" maxValue="7"/>
    </cacheField>
    <cacheField name="30" numFmtId="0">
      <sharedItems containsNonDate="0" containsString="0" containsBlank="1"/>
    </cacheField>
    <cacheField name="3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s v="ноябрь"/>
    <n v="2025"/>
    <x v="0"/>
    <x v="0"/>
    <s v="1,5"/>
    <x v="0"/>
    <s v="4/а"/>
    <n v="6.2"/>
    <n v="6.2"/>
    <m/>
    <m/>
    <n v="7.2"/>
    <n v="7.2"/>
    <n v="7.2"/>
    <m/>
    <m/>
    <n v="7.2"/>
    <n v="7.2"/>
    <n v="7.2"/>
    <m/>
    <m/>
    <m/>
    <m/>
    <n v="7.2"/>
    <n v="5.2"/>
    <n v="7.2"/>
    <n v="7.2"/>
    <n v="7.2"/>
    <m/>
    <m/>
    <m/>
    <m/>
    <m/>
    <m/>
    <m/>
    <m/>
    <m/>
    <m/>
  </r>
  <r>
    <s v="ноябрь"/>
    <n v="2025"/>
    <x v="0"/>
    <x v="0"/>
    <s v="1,5"/>
    <x v="1"/>
    <s v="4/а"/>
    <n v="5"/>
    <n v="5"/>
    <n v="6"/>
    <n v="6.1"/>
    <m/>
    <m/>
    <m/>
    <m/>
    <m/>
    <n v="7.2"/>
    <n v="7.2"/>
    <n v="7.2"/>
    <m/>
    <m/>
    <m/>
    <m/>
    <n v="7.2"/>
    <n v="7.2"/>
    <n v="7.2"/>
    <n v="7.2"/>
    <n v="7.2"/>
    <m/>
    <m/>
    <n v="7.2"/>
    <n v="7.2"/>
    <n v="7.2"/>
    <n v="7.2"/>
    <m/>
    <m/>
    <m/>
    <m/>
  </r>
  <r>
    <s v="ноябрь"/>
    <n v="2025"/>
    <x v="0"/>
    <x v="0"/>
    <s v="1"/>
    <x v="0"/>
    <s v="3/2"/>
    <n v="2"/>
    <n v="2"/>
    <m/>
    <m/>
    <n v="7.2"/>
    <m/>
    <m/>
    <m/>
    <m/>
    <n v="7.2"/>
    <n v="3"/>
    <n v="7.2"/>
    <m/>
    <n v="7.2"/>
    <m/>
    <m/>
    <n v="7.2"/>
    <n v="7.2"/>
    <m/>
    <m/>
    <m/>
    <m/>
    <m/>
    <n v="7.2"/>
    <m/>
    <m/>
    <m/>
    <m/>
    <m/>
    <m/>
    <m/>
  </r>
  <r>
    <s v="ноябрь"/>
    <n v="2025"/>
    <x v="0"/>
    <x v="0"/>
    <s v="1"/>
    <x v="0"/>
    <s v="3/1"/>
    <n v="1"/>
    <n v="1"/>
    <n v="11.5"/>
    <n v="5.5"/>
    <n v="7.2"/>
    <n v="7.2"/>
    <n v="7.2"/>
    <n v="6.5"/>
    <m/>
    <n v="7.2"/>
    <n v="7.2"/>
    <n v="7.2"/>
    <n v="5"/>
    <n v="7.2"/>
    <n v="6.5"/>
    <m/>
    <m/>
    <m/>
    <m/>
    <m/>
    <m/>
    <m/>
    <m/>
    <n v="7.2"/>
    <n v="7.2"/>
    <n v="7.2"/>
    <n v="7.2"/>
    <n v="7.2"/>
    <n v="6.5"/>
    <m/>
    <m/>
  </r>
  <r>
    <s v="ноябрь"/>
    <n v="2025"/>
    <x v="0"/>
    <x v="1"/>
    <s v="1"/>
    <x v="0"/>
    <s v="3/1"/>
    <n v="6.2"/>
    <m/>
    <n v="7"/>
    <n v="7"/>
    <m/>
    <m/>
    <m/>
    <m/>
    <m/>
    <m/>
    <m/>
    <n v="7.2"/>
    <n v="7.2"/>
    <n v="7.2"/>
    <n v="7"/>
    <m/>
    <m/>
    <m/>
    <n v="7.2"/>
    <n v="7.2"/>
    <n v="7.2"/>
    <m/>
    <m/>
    <n v="7.2"/>
    <m/>
    <m/>
    <m/>
    <m/>
    <n v="7"/>
    <m/>
    <m/>
  </r>
  <r>
    <s v="ноябрь"/>
    <n v="2025"/>
    <x v="0"/>
    <x v="1"/>
    <s v="1"/>
    <x v="0"/>
    <s v="3/2"/>
    <n v="6.2"/>
    <m/>
    <n v="3.5"/>
    <m/>
    <n v="5"/>
    <m/>
    <m/>
    <m/>
    <m/>
    <n v="6.2"/>
    <m/>
    <m/>
    <m/>
    <m/>
    <m/>
    <m/>
    <m/>
    <m/>
    <m/>
    <m/>
    <m/>
    <m/>
    <m/>
    <m/>
    <m/>
    <m/>
    <m/>
    <m/>
    <m/>
    <m/>
    <m/>
  </r>
  <r>
    <s v="ноябрь"/>
    <n v="2025"/>
    <x v="1"/>
    <x v="2"/>
    <s v="1"/>
    <x v="0"/>
    <s v="3/1"/>
    <m/>
    <n v="1"/>
    <n v="1"/>
    <n v="7"/>
    <n v="7.2"/>
    <m/>
    <m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1"/>
    <x v="2"/>
    <s v="1"/>
    <x v="1"/>
    <s v="3/1"/>
    <n v="6.2"/>
    <n v="1"/>
    <n v="1.4"/>
    <n v="1.4"/>
    <n v="1.4"/>
    <n v="7.2"/>
    <n v="7.2"/>
    <m/>
    <m/>
    <n v="7.2"/>
    <m/>
    <n v="7.2"/>
    <n v="7.2"/>
    <m/>
    <m/>
    <m/>
    <m/>
    <m/>
    <n v="7.2"/>
    <m/>
    <m/>
    <m/>
    <m/>
    <m/>
    <m/>
    <n v="7.2"/>
    <m/>
    <m/>
    <m/>
    <m/>
    <m/>
  </r>
  <r>
    <s v="ноябрь"/>
    <n v="2025"/>
    <x v="0"/>
    <x v="1"/>
    <s v="1"/>
    <x v="0"/>
    <s v="3/4"/>
    <n v="3"/>
    <m/>
    <m/>
    <m/>
    <m/>
    <n v="3"/>
    <m/>
    <m/>
    <m/>
    <m/>
    <m/>
    <m/>
    <n v="7.2"/>
    <m/>
    <m/>
    <m/>
    <m/>
    <m/>
    <n v="5.2"/>
    <m/>
    <m/>
    <m/>
    <m/>
    <m/>
    <m/>
    <m/>
    <m/>
    <m/>
    <m/>
    <m/>
    <m/>
  </r>
  <r>
    <s v="ноябрь"/>
    <n v="2025"/>
    <x v="1"/>
    <x v="3"/>
    <s v="1"/>
    <x v="0"/>
    <s v="3/4"/>
    <m/>
    <m/>
    <n v="6"/>
    <m/>
    <m/>
    <m/>
    <n v="4"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0"/>
    <x v="1"/>
    <s v="1"/>
    <x v="1"/>
    <s v="3/1"/>
    <m/>
    <m/>
    <n v="7.7"/>
    <n v="6"/>
    <n v="7.2"/>
    <n v="7.2"/>
    <m/>
    <m/>
    <m/>
    <m/>
    <m/>
    <m/>
    <m/>
    <m/>
    <m/>
    <m/>
    <m/>
    <m/>
    <n v="7.2"/>
    <n v="7.2"/>
    <n v="7.2"/>
    <n v="6"/>
    <m/>
    <m/>
    <m/>
    <m/>
    <m/>
    <m/>
    <m/>
    <m/>
    <m/>
  </r>
  <r>
    <s v="ноябрь"/>
    <n v="2025"/>
    <x v="1"/>
    <x v="3"/>
    <s v="1"/>
    <x v="0"/>
    <s v="3/1"/>
    <n v="6.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1"/>
    <x v="3"/>
    <s v="1,4"/>
    <x v="0"/>
    <s v="3/1"/>
    <m/>
    <m/>
    <m/>
    <m/>
    <n v="7.2"/>
    <m/>
    <m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0"/>
    <x v="1"/>
    <s v="1,4"/>
    <x v="2"/>
    <s v="3/6"/>
    <m/>
    <m/>
    <m/>
    <n v="7"/>
    <m/>
    <m/>
    <m/>
    <m/>
    <m/>
    <m/>
    <n v="7.2"/>
    <m/>
    <n v="7.2"/>
    <m/>
    <n v="6"/>
    <m/>
    <n v="7.2"/>
    <n v="7.2"/>
    <m/>
    <m/>
    <m/>
    <n v="6.5"/>
    <m/>
    <m/>
    <m/>
    <m/>
    <m/>
    <m/>
    <n v="6"/>
    <m/>
    <m/>
  </r>
  <r>
    <s v="ноябрь"/>
    <n v="2025"/>
    <x v="0"/>
    <x v="1"/>
    <s v="1"/>
    <x v="3"/>
    <s v="3/6"/>
    <m/>
    <m/>
    <m/>
    <m/>
    <m/>
    <m/>
    <m/>
    <m/>
    <m/>
    <m/>
    <m/>
    <m/>
    <m/>
    <m/>
    <m/>
    <m/>
    <m/>
    <m/>
    <m/>
    <m/>
    <m/>
    <m/>
    <m/>
    <n v="3.6"/>
    <m/>
    <m/>
    <m/>
    <m/>
    <m/>
    <m/>
    <m/>
  </r>
  <r>
    <s v="ноябрь"/>
    <n v="2025"/>
    <x v="0"/>
    <x v="1"/>
    <s v="1"/>
    <x v="4"/>
    <s v="3/1"/>
    <m/>
    <m/>
    <m/>
    <m/>
    <n v="3.6"/>
    <m/>
    <n v="3.6"/>
    <m/>
    <m/>
    <m/>
    <n v="3.6"/>
    <n v="3.6"/>
    <n v="3.6"/>
    <m/>
    <m/>
    <m/>
    <m/>
    <m/>
    <n v="7.2"/>
    <n v="3.6"/>
    <n v="3.6"/>
    <m/>
    <m/>
    <m/>
    <m/>
    <m/>
    <m/>
    <m/>
    <m/>
    <m/>
    <m/>
  </r>
  <r>
    <s v="ноябрь"/>
    <n v="2025"/>
    <x v="1"/>
    <x v="3"/>
    <s v="1"/>
    <x v="1"/>
    <s v="3/4"/>
    <m/>
    <m/>
    <m/>
    <m/>
    <n v="1"/>
    <m/>
    <m/>
    <m/>
    <m/>
    <m/>
    <m/>
    <m/>
    <m/>
    <m/>
    <m/>
    <m/>
    <m/>
    <m/>
    <n v="1"/>
    <m/>
    <m/>
    <m/>
    <m/>
    <m/>
    <m/>
    <m/>
    <m/>
    <m/>
    <m/>
    <m/>
    <m/>
  </r>
  <r>
    <s v="ноябрь"/>
    <n v="2025"/>
    <x v="1"/>
    <x v="3"/>
    <s v="1"/>
    <x v="0"/>
    <s v="3/1"/>
    <m/>
    <m/>
    <m/>
    <m/>
    <n v="2"/>
    <n v="2.2000000000000002"/>
    <m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1"/>
    <x v="3"/>
    <s v="1"/>
    <x v="2"/>
    <s v="3/1"/>
    <m/>
    <m/>
    <m/>
    <m/>
    <m/>
    <n v="7.2"/>
    <m/>
    <m/>
    <m/>
    <m/>
    <m/>
    <m/>
    <m/>
    <m/>
    <m/>
    <m/>
    <m/>
    <m/>
    <m/>
    <m/>
    <m/>
    <m/>
    <m/>
    <m/>
    <m/>
    <n v="1.2"/>
    <m/>
    <m/>
    <m/>
    <m/>
    <m/>
  </r>
  <r>
    <s v="ноябрь"/>
    <n v="2025"/>
    <x v="0"/>
    <x v="4"/>
    <s v="1"/>
    <x v="0"/>
    <s v="3/1"/>
    <n v="1"/>
    <n v="1"/>
    <n v="1"/>
    <n v="1"/>
    <n v="1"/>
    <n v="7.2"/>
    <n v="7.2"/>
    <m/>
    <m/>
    <n v="7.2"/>
    <n v="7.2"/>
    <n v="7.2"/>
    <n v="7.2"/>
    <n v="7.2"/>
    <m/>
    <m/>
    <n v="7.2"/>
    <n v="7.2"/>
    <n v="7.2"/>
    <n v="7.2"/>
    <n v="7.2"/>
    <m/>
    <m/>
    <m/>
    <m/>
    <m/>
    <m/>
    <m/>
    <m/>
    <m/>
    <m/>
  </r>
  <r>
    <s v="ноябрь"/>
    <n v="2025"/>
    <x v="1"/>
    <x v="3"/>
    <s v="1"/>
    <x v="3"/>
    <s v="3/1"/>
    <m/>
    <m/>
    <m/>
    <m/>
    <m/>
    <n v="7.2"/>
    <n v="7.2"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1"/>
    <x v="3"/>
    <s v="1,4"/>
    <x v="1"/>
    <s v="3/5"/>
    <m/>
    <m/>
    <m/>
    <m/>
    <m/>
    <n v="3.2"/>
    <m/>
    <m/>
    <m/>
    <m/>
    <n v="7.2"/>
    <m/>
    <m/>
    <m/>
    <m/>
    <m/>
    <m/>
    <m/>
    <m/>
    <m/>
    <m/>
    <m/>
    <m/>
    <m/>
    <m/>
    <m/>
    <m/>
    <m/>
    <m/>
    <m/>
    <m/>
  </r>
  <r>
    <s v="ноябрь"/>
    <n v="2025"/>
    <x v="1"/>
    <x v="3"/>
    <s v="1"/>
    <x v="2"/>
    <s v="3/2"/>
    <n v="6.2"/>
    <m/>
    <m/>
    <m/>
    <m/>
    <n v="7.2"/>
    <n v="7.2"/>
    <m/>
    <m/>
    <n v="7.2"/>
    <n v="7.2"/>
    <n v="7.2"/>
    <n v="7.2"/>
    <n v="7.2"/>
    <m/>
    <m/>
    <n v="7.2"/>
    <n v="7.2"/>
    <n v="7.2"/>
    <n v="7.2"/>
    <n v="7.2"/>
    <m/>
    <m/>
    <m/>
    <m/>
    <m/>
    <m/>
    <m/>
    <m/>
    <m/>
    <m/>
  </r>
  <r>
    <s v="ноябрь"/>
    <n v="2025"/>
    <x v="0"/>
    <x v="4"/>
    <s v="1,4"/>
    <x v="1"/>
    <s v="3/2"/>
    <n v="3"/>
    <n v="3"/>
    <n v="4.5"/>
    <n v="7"/>
    <n v="2"/>
    <n v="2"/>
    <n v="7.2"/>
    <n v="6.1"/>
    <m/>
    <m/>
    <n v="7.2"/>
    <m/>
    <n v="7.2"/>
    <m/>
    <n v="6"/>
    <m/>
    <n v="7.2"/>
    <n v="7.2"/>
    <m/>
    <m/>
    <m/>
    <n v="6"/>
    <m/>
    <n v="7.2"/>
    <m/>
    <m/>
    <m/>
    <m/>
    <m/>
    <m/>
    <m/>
  </r>
  <r>
    <s v="ноябрь"/>
    <n v="2025"/>
    <x v="1"/>
    <x v="3"/>
    <s v="1"/>
    <x v="3"/>
    <s v="3/2"/>
    <m/>
    <m/>
    <m/>
    <m/>
    <m/>
    <n v="2"/>
    <m/>
    <m/>
    <m/>
    <m/>
    <n v="7.2"/>
    <m/>
    <m/>
    <m/>
    <m/>
    <m/>
    <m/>
    <m/>
    <m/>
    <m/>
    <m/>
    <m/>
    <m/>
    <m/>
    <m/>
    <m/>
    <m/>
    <m/>
    <m/>
    <m/>
    <m/>
  </r>
  <r>
    <s v="ноябрь"/>
    <n v="2025"/>
    <x v="0"/>
    <x v="4"/>
    <s v="1,4"/>
    <x v="2"/>
    <s v="3/1"/>
    <m/>
    <m/>
    <m/>
    <m/>
    <n v="7.2"/>
    <n v="7.2"/>
    <m/>
    <m/>
    <m/>
    <n v="4"/>
    <m/>
    <m/>
    <n v="3.2"/>
    <n v="3.2"/>
    <m/>
    <m/>
    <m/>
    <m/>
    <m/>
    <n v="7.2"/>
    <m/>
    <m/>
    <m/>
    <m/>
    <n v="5"/>
    <n v="4"/>
    <m/>
    <n v="4"/>
    <m/>
    <m/>
    <m/>
  </r>
  <r>
    <s v="ноябрь"/>
    <n v="2025"/>
    <x v="1"/>
    <x v="3"/>
    <s v="1"/>
    <x v="0"/>
    <s v="3/2"/>
    <m/>
    <m/>
    <m/>
    <m/>
    <n v="7.2"/>
    <m/>
    <m/>
    <m/>
    <m/>
    <m/>
    <m/>
    <m/>
    <m/>
    <m/>
    <m/>
    <m/>
    <m/>
    <m/>
    <m/>
    <m/>
    <m/>
    <m/>
    <m/>
    <m/>
    <m/>
    <m/>
    <m/>
    <m/>
    <m/>
    <m/>
    <m/>
  </r>
  <r>
    <s v="ноябрь"/>
    <n v="2025"/>
    <x v="1"/>
    <x v="2"/>
    <s v="1"/>
    <x v="2"/>
    <s v="3/1"/>
    <n v="1"/>
    <n v="1"/>
    <n v="3"/>
    <n v="3"/>
    <n v="3"/>
    <m/>
    <m/>
    <m/>
    <m/>
    <n v="7.2"/>
    <m/>
    <m/>
    <m/>
    <m/>
    <m/>
    <m/>
    <m/>
    <m/>
    <m/>
    <m/>
    <m/>
    <m/>
    <m/>
    <m/>
    <m/>
    <m/>
    <m/>
    <m/>
    <m/>
    <m/>
    <m/>
  </r>
  <r>
    <s v="ноябрь"/>
    <n v="2025"/>
    <x v="0"/>
    <x v="1"/>
    <s v="1,5"/>
    <x v="0"/>
    <s v="4/а"/>
    <m/>
    <m/>
    <m/>
    <m/>
    <m/>
    <m/>
    <m/>
    <m/>
    <m/>
    <m/>
    <n v="7.2"/>
    <n v="7.2"/>
    <n v="4"/>
    <m/>
    <m/>
    <m/>
    <m/>
    <m/>
    <m/>
    <m/>
    <m/>
    <m/>
    <m/>
    <m/>
    <m/>
    <m/>
    <m/>
    <m/>
    <m/>
    <m/>
    <m/>
  </r>
  <r>
    <s v="ноябрь"/>
    <n v="2025"/>
    <x v="1"/>
    <x v="2"/>
    <s v="1"/>
    <x v="3"/>
    <s v="3/1"/>
    <n v="1"/>
    <n v="1"/>
    <n v="1"/>
    <n v="1"/>
    <n v="1"/>
    <m/>
    <m/>
    <m/>
    <m/>
    <m/>
    <n v="1"/>
    <m/>
    <m/>
    <m/>
    <m/>
    <m/>
    <m/>
    <m/>
    <m/>
    <m/>
    <m/>
    <m/>
    <m/>
    <m/>
    <m/>
    <m/>
    <m/>
    <m/>
    <m/>
    <m/>
    <m/>
  </r>
  <r>
    <s v="ноябрь"/>
    <n v="2025"/>
    <x v="0"/>
    <x v="4"/>
    <s v="1"/>
    <x v="3"/>
    <s v="3/2"/>
    <m/>
    <m/>
    <m/>
    <m/>
    <m/>
    <m/>
    <m/>
    <m/>
    <m/>
    <m/>
    <m/>
    <m/>
    <m/>
    <n v="7.2"/>
    <m/>
    <m/>
    <m/>
    <m/>
    <m/>
    <m/>
    <m/>
    <m/>
    <m/>
    <m/>
    <m/>
    <n v="7.2"/>
    <m/>
    <m/>
    <m/>
    <m/>
    <m/>
  </r>
  <r>
    <s v="ноябрь"/>
    <n v="2025"/>
    <x v="1"/>
    <x v="3"/>
    <s v="1"/>
    <x v="3"/>
    <s v="3/3"/>
    <m/>
    <m/>
    <m/>
    <m/>
    <m/>
    <m/>
    <m/>
    <m/>
    <m/>
    <m/>
    <m/>
    <m/>
    <m/>
    <m/>
    <n v="4"/>
    <m/>
    <m/>
    <m/>
    <m/>
    <m/>
    <m/>
    <m/>
    <m/>
    <m/>
    <m/>
    <m/>
    <m/>
    <m/>
    <m/>
    <m/>
    <m/>
  </r>
  <r>
    <s v="ноябрь"/>
    <n v="2025"/>
    <x v="1"/>
    <x v="3"/>
    <s v="1"/>
    <x v="3"/>
    <s v="3/4"/>
    <m/>
    <m/>
    <m/>
    <m/>
    <m/>
    <m/>
    <m/>
    <m/>
    <m/>
    <m/>
    <m/>
    <m/>
    <m/>
    <m/>
    <m/>
    <m/>
    <n v="7.2"/>
    <n v="5.7"/>
    <n v="7.2"/>
    <n v="7.2"/>
    <n v="7.2"/>
    <m/>
    <m/>
    <m/>
    <m/>
    <m/>
    <m/>
    <m/>
    <m/>
    <m/>
    <m/>
  </r>
  <r>
    <s v="ноябрь"/>
    <n v="2025"/>
    <x v="0"/>
    <x v="4"/>
    <s v="1"/>
    <x v="3"/>
    <s v="3/1"/>
    <m/>
    <m/>
    <m/>
    <m/>
    <m/>
    <m/>
    <m/>
    <m/>
    <m/>
    <m/>
    <m/>
    <m/>
    <m/>
    <m/>
    <m/>
    <m/>
    <n v="1"/>
    <n v="6.2"/>
    <m/>
    <m/>
    <m/>
    <m/>
    <m/>
    <m/>
    <m/>
    <m/>
    <m/>
    <m/>
    <m/>
    <m/>
    <m/>
  </r>
  <r>
    <s v="ноябрь"/>
    <n v="2025"/>
    <x v="0"/>
    <x v="4"/>
    <n v="1.1000000000000001"/>
    <x v="0"/>
    <s v="3/1"/>
    <n v="2"/>
    <n v="2"/>
    <n v="2"/>
    <n v="2"/>
    <n v="2"/>
    <m/>
    <m/>
    <m/>
    <m/>
    <m/>
    <m/>
    <m/>
    <m/>
    <m/>
    <m/>
    <m/>
    <n v="7.2"/>
    <n v="5.7"/>
    <n v="7.2"/>
    <m/>
    <m/>
    <m/>
    <m/>
    <m/>
    <m/>
    <m/>
    <m/>
    <n v="7.2"/>
    <m/>
    <m/>
    <m/>
  </r>
  <r>
    <s v="ноябрь"/>
    <n v="2025"/>
    <x v="0"/>
    <x v="4"/>
    <s v="1"/>
    <x v="0"/>
    <s v="3/33"/>
    <n v="3"/>
    <n v="3"/>
    <n v="3"/>
    <n v="3"/>
    <n v="3"/>
    <m/>
    <m/>
    <m/>
    <m/>
    <m/>
    <m/>
    <m/>
    <m/>
    <n v="7.2"/>
    <m/>
    <m/>
    <m/>
    <n v="1.5"/>
    <m/>
    <m/>
    <m/>
    <m/>
    <m/>
    <m/>
    <m/>
    <m/>
    <m/>
    <m/>
    <m/>
    <m/>
    <m/>
  </r>
  <r>
    <s v="ноябрь"/>
    <n v="2025"/>
    <x v="2"/>
    <x v="5"/>
    <s v="1"/>
    <x v="0"/>
    <s v="3/4"/>
    <n v="1"/>
    <n v="1"/>
    <n v="1"/>
    <n v="1"/>
    <n v="1"/>
    <n v="1"/>
    <n v="1"/>
    <m/>
    <m/>
    <m/>
    <m/>
    <m/>
    <m/>
    <m/>
    <m/>
    <m/>
    <n v="7.2"/>
    <m/>
    <m/>
    <m/>
    <m/>
    <m/>
    <m/>
    <m/>
    <n v="7.2"/>
    <n v="7.2"/>
    <n v="7.2"/>
    <n v="7.2"/>
    <m/>
    <m/>
    <m/>
  </r>
  <r>
    <s v="ноябрь"/>
    <n v="2025"/>
    <x v="0"/>
    <x v="4"/>
    <s v="1,5"/>
    <x v="3"/>
    <s v="4/а"/>
    <m/>
    <m/>
    <m/>
    <m/>
    <m/>
    <m/>
    <m/>
    <m/>
    <m/>
    <m/>
    <m/>
    <m/>
    <m/>
    <m/>
    <m/>
    <m/>
    <n v="7.2"/>
    <n v="7.2"/>
    <m/>
    <m/>
    <m/>
    <m/>
    <m/>
    <m/>
    <m/>
    <m/>
    <m/>
    <m/>
    <m/>
    <m/>
    <m/>
  </r>
  <r>
    <s v="ноябрь"/>
    <n v="2025"/>
    <x v="2"/>
    <x v="5"/>
    <s v="1,5"/>
    <x v="0"/>
    <s v="4/а"/>
    <n v="1"/>
    <n v="1"/>
    <n v="1"/>
    <n v="1"/>
    <n v="1"/>
    <n v="1"/>
    <n v="1"/>
    <m/>
    <m/>
    <m/>
    <m/>
    <m/>
    <m/>
    <m/>
    <m/>
    <m/>
    <n v="5.2"/>
    <n v="7.2"/>
    <n v="7.2"/>
    <m/>
    <n v="7.2"/>
    <m/>
    <m/>
    <n v="7.2"/>
    <m/>
    <m/>
    <m/>
    <m/>
    <m/>
    <m/>
    <m/>
  </r>
  <r>
    <s v="ноябрь"/>
    <n v="2025"/>
    <x v="2"/>
    <x v="5"/>
    <s v="1"/>
    <x v="0"/>
    <s v="3/1"/>
    <n v="1"/>
    <n v="1"/>
    <n v="1"/>
    <n v="1"/>
    <n v="1"/>
    <n v="1"/>
    <n v="1"/>
    <m/>
    <m/>
    <m/>
    <m/>
    <m/>
    <m/>
    <m/>
    <m/>
    <m/>
    <n v="7.2"/>
    <m/>
    <n v="6.2"/>
    <m/>
    <m/>
    <m/>
    <m/>
    <m/>
    <m/>
    <m/>
    <m/>
    <m/>
    <m/>
    <m/>
    <m/>
  </r>
  <r>
    <s v="ноябрь"/>
    <n v="2025"/>
    <x v="2"/>
    <x v="5"/>
    <s v="1"/>
    <x v="1"/>
    <s v="3/1"/>
    <n v="2.5"/>
    <n v="2.5"/>
    <n v="2.5"/>
    <n v="2.5"/>
    <n v="2.5"/>
    <n v="2.5"/>
    <n v="2.5"/>
    <m/>
    <m/>
    <m/>
    <m/>
    <m/>
    <m/>
    <m/>
    <m/>
    <m/>
    <n v="1"/>
    <m/>
    <m/>
    <m/>
    <m/>
    <m/>
    <m/>
    <m/>
    <m/>
    <m/>
    <m/>
    <m/>
    <m/>
    <m/>
    <m/>
  </r>
  <r>
    <s v="ноябрь"/>
    <n v="2025"/>
    <x v="2"/>
    <x v="5"/>
    <s v="1"/>
    <x v="2"/>
    <s v="3/1"/>
    <n v="1"/>
    <n v="1"/>
    <n v="1"/>
    <n v="1"/>
    <n v="1"/>
    <n v="1"/>
    <n v="1"/>
    <m/>
    <m/>
    <m/>
    <m/>
    <m/>
    <m/>
    <m/>
    <m/>
    <m/>
    <n v="7.2"/>
    <n v="2.2000000000000002"/>
    <n v="2.2000000000000002"/>
    <n v="7.2"/>
    <m/>
    <n v="1.5"/>
    <m/>
    <n v="3.6"/>
    <m/>
    <m/>
    <m/>
    <m/>
    <m/>
    <m/>
    <m/>
  </r>
  <r>
    <s v="ноябрь"/>
    <n v="2025"/>
    <x v="1"/>
    <x v="2"/>
    <s v="1"/>
    <x v="4"/>
    <s v="3/1"/>
    <n v="2"/>
    <n v="2"/>
    <n v="1"/>
    <n v="1"/>
    <n v="1"/>
    <m/>
    <m/>
    <m/>
    <m/>
    <m/>
    <m/>
    <m/>
    <m/>
    <m/>
    <m/>
    <m/>
    <n v="7.2"/>
    <m/>
    <m/>
    <m/>
    <m/>
    <m/>
    <m/>
    <m/>
    <m/>
    <m/>
    <m/>
    <m/>
    <m/>
    <m/>
    <m/>
  </r>
  <r>
    <s v="ноябрь"/>
    <n v="2025"/>
    <x v="2"/>
    <x v="5"/>
    <s v="1"/>
    <x v="3"/>
    <s v="3/1"/>
    <n v="1"/>
    <n v="1"/>
    <n v="1"/>
    <n v="1"/>
    <n v="1"/>
    <n v="1"/>
    <n v="1"/>
    <m/>
    <m/>
    <m/>
    <m/>
    <m/>
    <m/>
    <m/>
    <m/>
    <m/>
    <n v="7.2"/>
    <n v="7.2"/>
    <n v="7.2"/>
    <m/>
    <n v="3.2"/>
    <m/>
    <m/>
    <m/>
    <m/>
    <m/>
    <m/>
    <m/>
    <m/>
    <m/>
    <m/>
  </r>
  <r>
    <s v="ноябрь"/>
    <n v="2025"/>
    <x v="2"/>
    <x v="5"/>
    <s v="1"/>
    <x v="4"/>
    <s v="3/1"/>
    <n v="1"/>
    <n v="1"/>
    <n v="1"/>
    <n v="1"/>
    <n v="1"/>
    <n v="1"/>
    <n v="1"/>
    <m/>
    <m/>
    <m/>
    <m/>
    <m/>
    <m/>
    <m/>
    <m/>
    <m/>
    <n v="7.2"/>
    <n v="7.2"/>
    <n v="7.2"/>
    <n v="7.2"/>
    <n v="7.2"/>
    <m/>
    <m/>
    <m/>
    <m/>
    <m/>
    <m/>
    <m/>
    <m/>
    <m/>
    <m/>
  </r>
  <r>
    <s v="ноябрь"/>
    <n v="2025"/>
    <x v="2"/>
    <x v="5"/>
    <s v="1"/>
    <x v="5"/>
    <s v="3/1"/>
    <n v="1"/>
    <n v="1"/>
    <n v="1"/>
    <n v="1"/>
    <n v="1"/>
    <n v="1"/>
    <n v="1"/>
    <m/>
    <m/>
    <m/>
    <m/>
    <m/>
    <m/>
    <m/>
    <m/>
    <m/>
    <m/>
    <n v="1.5"/>
    <m/>
    <m/>
    <m/>
    <m/>
    <m/>
    <m/>
    <m/>
    <m/>
    <m/>
    <m/>
    <m/>
    <m/>
    <m/>
  </r>
  <r>
    <s v="ноябрь"/>
    <n v="2025"/>
    <x v="0"/>
    <x v="1"/>
    <s v="1"/>
    <x v="0"/>
    <s v="3/5"/>
    <m/>
    <m/>
    <m/>
    <m/>
    <m/>
    <m/>
    <m/>
    <m/>
    <m/>
    <m/>
    <m/>
    <m/>
    <m/>
    <m/>
    <n v="5.7"/>
    <m/>
    <m/>
    <n v="3"/>
    <m/>
    <m/>
    <n v="7.2"/>
    <n v="4"/>
    <m/>
    <n v="7.2"/>
    <n v="7.2"/>
    <n v="7.2"/>
    <n v="7.2"/>
    <n v="7.2"/>
    <n v="6"/>
    <m/>
    <m/>
  </r>
  <r>
    <s v="ноябрь"/>
    <n v="2025"/>
    <x v="0"/>
    <x v="4"/>
    <s v="1"/>
    <x v="0"/>
    <s v="3/2"/>
    <n v="4"/>
    <n v="4"/>
    <n v="4"/>
    <n v="4"/>
    <n v="4"/>
    <m/>
    <m/>
    <m/>
    <m/>
    <m/>
    <m/>
    <m/>
    <m/>
    <m/>
    <m/>
    <m/>
    <m/>
    <n v="7.2"/>
    <m/>
    <m/>
    <m/>
    <m/>
    <m/>
    <m/>
    <m/>
    <m/>
    <m/>
    <m/>
    <m/>
    <m/>
    <m/>
  </r>
  <r>
    <s v="ноябрь"/>
    <n v="2025"/>
    <x v="2"/>
    <x v="5"/>
    <s v="1"/>
    <x v="6"/>
    <s v="3/1"/>
    <n v="1"/>
    <n v="1"/>
    <n v="1"/>
    <n v="1"/>
    <n v="1"/>
    <n v="1"/>
    <n v="1"/>
    <m/>
    <m/>
    <m/>
    <m/>
    <m/>
    <m/>
    <m/>
    <m/>
    <m/>
    <m/>
    <m/>
    <n v="7.2"/>
    <n v="7.2"/>
    <m/>
    <m/>
    <m/>
    <m/>
    <m/>
    <m/>
    <m/>
    <m/>
    <m/>
    <m/>
    <m/>
  </r>
  <r>
    <s v="ноябрь"/>
    <n v="2025"/>
    <x v="0"/>
    <x v="1"/>
    <s v="1,4"/>
    <x v="2"/>
    <s v="3/1"/>
    <m/>
    <m/>
    <m/>
    <m/>
    <m/>
    <m/>
    <m/>
    <m/>
    <m/>
    <m/>
    <m/>
    <m/>
    <m/>
    <m/>
    <m/>
    <m/>
    <m/>
    <n v="7.2"/>
    <n v="7.2"/>
    <m/>
    <m/>
    <m/>
    <m/>
    <m/>
    <m/>
    <m/>
    <m/>
    <m/>
    <m/>
    <m/>
    <m/>
  </r>
  <r>
    <s v="ноябрь"/>
    <n v="2025"/>
    <x v="2"/>
    <x v="5"/>
    <s v="1,5"/>
    <x v="1"/>
    <s v="4/а"/>
    <n v="1"/>
    <n v="1"/>
    <n v="1"/>
    <n v="1"/>
    <n v="1"/>
    <n v="1"/>
    <n v="1"/>
    <m/>
    <m/>
    <m/>
    <m/>
    <m/>
    <m/>
    <m/>
    <m/>
    <m/>
    <m/>
    <n v="7.2"/>
    <n v="1"/>
    <m/>
    <m/>
    <n v="1.5"/>
    <m/>
    <m/>
    <m/>
    <m/>
    <m/>
    <m/>
    <m/>
    <m/>
    <m/>
  </r>
  <r>
    <s v="ноябрь"/>
    <n v="2025"/>
    <x v="2"/>
    <x v="5"/>
    <s v="1"/>
    <x v="0"/>
    <s v="3/5"/>
    <n v="1"/>
    <n v="1"/>
    <n v="1"/>
    <n v="1"/>
    <n v="1"/>
    <n v="1"/>
    <n v="1"/>
    <m/>
    <m/>
    <m/>
    <m/>
    <m/>
    <m/>
    <m/>
    <m/>
    <m/>
    <m/>
    <m/>
    <n v="7.2"/>
    <n v="7.2"/>
    <m/>
    <m/>
    <m/>
    <n v="7.2"/>
    <m/>
    <m/>
    <m/>
    <m/>
    <m/>
    <m/>
    <m/>
  </r>
  <r>
    <s v="ноябрь"/>
    <n v="2025"/>
    <x v="0"/>
    <x v="4"/>
    <s v="1"/>
    <x v="1"/>
    <s v="3/2"/>
    <n v="4"/>
    <n v="4"/>
    <n v="3"/>
    <n v="5"/>
    <n v="6"/>
    <n v="3"/>
    <m/>
    <m/>
    <m/>
    <m/>
    <m/>
    <m/>
    <m/>
    <m/>
    <m/>
    <m/>
    <m/>
    <n v="7.2"/>
    <n v="7.2"/>
    <m/>
    <m/>
    <m/>
    <m/>
    <m/>
    <m/>
    <m/>
    <m/>
    <m/>
    <m/>
    <m/>
    <m/>
  </r>
  <r>
    <s v="ноябрь"/>
    <n v="2025"/>
    <x v="2"/>
    <x v="5"/>
    <s v="1,4"/>
    <x v="1"/>
    <s v="3/4"/>
    <n v="4"/>
    <n v="4"/>
    <n v="4"/>
    <n v="4"/>
    <n v="4"/>
    <n v="4"/>
    <n v="4"/>
    <m/>
    <m/>
    <m/>
    <m/>
    <m/>
    <m/>
    <m/>
    <m/>
    <m/>
    <m/>
    <m/>
    <n v="7.2"/>
    <m/>
    <n v="5.2"/>
    <m/>
    <m/>
    <m/>
    <m/>
    <m/>
    <m/>
    <m/>
    <m/>
    <m/>
    <m/>
  </r>
  <r>
    <s v="ноябрь"/>
    <n v="2025"/>
    <x v="2"/>
    <x v="5"/>
    <s v="1,5"/>
    <x v="2"/>
    <s v="4/а"/>
    <n v="1"/>
    <n v="1"/>
    <n v="1"/>
    <n v="1"/>
    <n v="1"/>
    <n v="1"/>
    <n v="1"/>
    <m/>
    <m/>
    <m/>
    <m/>
    <m/>
    <m/>
    <m/>
    <m/>
    <m/>
    <m/>
    <m/>
    <n v="7.2"/>
    <m/>
    <m/>
    <m/>
    <m/>
    <m/>
    <m/>
    <m/>
    <m/>
    <m/>
    <m/>
    <m/>
    <m/>
  </r>
  <r>
    <s v="ноябрь"/>
    <n v="2025"/>
    <x v="2"/>
    <x v="5"/>
    <s v="1"/>
    <x v="3"/>
    <s v="3/1"/>
    <n v="1"/>
    <n v="1"/>
    <n v="1"/>
    <n v="1"/>
    <n v="1"/>
    <n v="1"/>
    <n v="1"/>
    <m/>
    <m/>
    <m/>
    <m/>
    <m/>
    <m/>
    <m/>
    <m/>
    <m/>
    <m/>
    <n v="7.2"/>
    <n v="7.2"/>
    <n v="7.2"/>
    <m/>
    <m/>
    <m/>
    <n v="7.2"/>
    <m/>
    <m/>
    <m/>
    <m/>
    <m/>
    <m/>
    <m/>
  </r>
  <r>
    <s v="ноябрь"/>
    <n v="2025"/>
    <x v="2"/>
    <x v="5"/>
    <s v="1,4"/>
    <x v="3"/>
    <s v="3/1"/>
    <n v="3"/>
    <n v="3"/>
    <n v="3"/>
    <n v="3"/>
    <n v="3"/>
    <n v="3"/>
    <n v="3"/>
    <m/>
    <m/>
    <m/>
    <m/>
    <m/>
    <m/>
    <m/>
    <m/>
    <m/>
    <m/>
    <m/>
    <m/>
    <n v="7.2"/>
    <m/>
    <m/>
    <m/>
    <n v="7.2"/>
    <m/>
    <m/>
    <m/>
    <n v="7.2"/>
    <m/>
    <m/>
    <m/>
  </r>
  <r>
    <s v="ноябрь"/>
    <n v="2025"/>
    <x v="1"/>
    <x v="3"/>
    <s v="1"/>
    <x v="2"/>
    <s v="3/6"/>
    <m/>
    <m/>
    <m/>
    <m/>
    <m/>
    <m/>
    <m/>
    <m/>
    <m/>
    <m/>
    <m/>
    <m/>
    <m/>
    <m/>
    <m/>
    <m/>
    <m/>
    <m/>
    <m/>
    <n v="7.2"/>
    <m/>
    <m/>
    <m/>
    <m/>
    <m/>
    <m/>
    <m/>
    <m/>
    <m/>
    <m/>
    <m/>
  </r>
  <r>
    <s v="ноябрь"/>
    <n v="2025"/>
    <x v="1"/>
    <x v="3"/>
    <s v="1"/>
    <x v="2"/>
    <s v="3/4"/>
    <m/>
    <m/>
    <m/>
    <m/>
    <m/>
    <m/>
    <m/>
    <m/>
    <m/>
    <m/>
    <m/>
    <m/>
    <m/>
    <m/>
    <m/>
    <m/>
    <m/>
    <n v="7.2"/>
    <n v="7.2"/>
    <m/>
    <m/>
    <m/>
    <m/>
    <m/>
    <m/>
    <m/>
    <m/>
    <m/>
    <m/>
    <m/>
    <m/>
  </r>
  <r>
    <s v="ноябрь"/>
    <n v="2025"/>
    <x v="1"/>
    <x v="2"/>
    <s v="1"/>
    <x v="0"/>
    <s v="3/5"/>
    <n v="1"/>
    <n v="1"/>
    <n v="4"/>
    <n v="4"/>
    <n v="4"/>
    <m/>
    <m/>
    <m/>
    <m/>
    <m/>
    <m/>
    <m/>
    <m/>
    <m/>
    <m/>
    <m/>
    <m/>
    <m/>
    <m/>
    <m/>
    <m/>
    <n v="3.5"/>
    <m/>
    <m/>
    <m/>
    <m/>
    <m/>
    <m/>
    <m/>
    <m/>
    <m/>
  </r>
  <r>
    <s v="ноябрь"/>
    <n v="2025"/>
    <x v="2"/>
    <x v="5"/>
    <s v="1"/>
    <x v="7"/>
    <s v="3/1"/>
    <n v="6.2"/>
    <n v="6.2"/>
    <n v="6.2"/>
    <n v="6.2"/>
    <n v="6.2"/>
    <n v="6.2"/>
    <n v="6.2"/>
    <m/>
    <m/>
    <m/>
    <m/>
    <m/>
    <m/>
    <m/>
    <m/>
    <m/>
    <m/>
    <m/>
    <n v="7.2"/>
    <m/>
    <m/>
    <m/>
    <m/>
    <m/>
    <m/>
    <m/>
    <m/>
    <m/>
    <m/>
    <m/>
    <m/>
  </r>
  <r>
    <s v="ноябрь"/>
    <n v="2025"/>
    <x v="2"/>
    <x v="5"/>
    <s v="1,5"/>
    <x v="4"/>
    <s v="4/а"/>
    <n v="3"/>
    <n v="3"/>
    <n v="3"/>
    <n v="3"/>
    <n v="3"/>
    <n v="3"/>
    <n v="3"/>
    <m/>
    <m/>
    <m/>
    <m/>
    <m/>
    <m/>
    <m/>
    <m/>
    <m/>
    <m/>
    <m/>
    <m/>
    <m/>
    <n v="2.2000000000000002"/>
    <m/>
    <m/>
    <n v="5"/>
    <m/>
    <m/>
    <m/>
    <m/>
    <m/>
    <m/>
    <m/>
  </r>
  <r>
    <s v="ноябрь"/>
    <n v="2025"/>
    <x v="1"/>
    <x v="3"/>
    <s v="1"/>
    <x v="3"/>
    <s v="3/6"/>
    <m/>
    <m/>
    <m/>
    <m/>
    <m/>
    <m/>
    <m/>
    <m/>
    <m/>
    <m/>
    <m/>
    <m/>
    <m/>
    <m/>
    <m/>
    <m/>
    <m/>
    <m/>
    <m/>
    <m/>
    <n v="4.2"/>
    <n v="3.3"/>
    <m/>
    <n v="1.2"/>
    <m/>
    <m/>
    <m/>
    <m/>
    <m/>
    <m/>
    <m/>
  </r>
  <r>
    <s v="ноябрь"/>
    <n v="2025"/>
    <x v="2"/>
    <x v="5"/>
    <s v="1"/>
    <x v="2"/>
    <s v="3/5"/>
    <n v="2"/>
    <n v="2"/>
    <n v="2"/>
    <n v="2"/>
    <n v="2"/>
    <n v="2"/>
    <n v="2"/>
    <m/>
    <m/>
    <m/>
    <m/>
    <m/>
    <m/>
    <m/>
    <m/>
    <m/>
    <m/>
    <m/>
    <m/>
    <m/>
    <m/>
    <m/>
    <m/>
    <n v="7.2"/>
    <m/>
    <m/>
    <m/>
    <m/>
    <m/>
    <m/>
    <m/>
  </r>
  <r>
    <s v="ноябрь"/>
    <n v="2025"/>
    <x v="2"/>
    <x v="5"/>
    <s v="1"/>
    <x v="1"/>
    <s v="3/2"/>
    <n v="5"/>
    <n v="5"/>
    <n v="5"/>
    <n v="5"/>
    <n v="5"/>
    <n v="5"/>
    <n v="5"/>
    <m/>
    <m/>
    <m/>
    <m/>
    <m/>
    <m/>
    <m/>
    <m/>
    <m/>
    <m/>
    <m/>
    <m/>
    <m/>
    <m/>
    <m/>
    <m/>
    <m/>
    <n v="7.2"/>
    <n v="7.2"/>
    <n v="7.2"/>
    <m/>
    <m/>
    <m/>
    <m/>
  </r>
  <r>
    <s v="ноябрь"/>
    <n v="2025"/>
    <x v="0"/>
    <x v="4"/>
    <s v="1,5"/>
    <x v="0"/>
    <s v="4/а"/>
    <n v="5"/>
    <n v="5"/>
    <n v="5"/>
    <n v="5"/>
    <n v="5"/>
    <m/>
    <m/>
    <m/>
    <m/>
    <m/>
    <m/>
    <m/>
    <m/>
    <m/>
    <m/>
    <m/>
    <m/>
    <m/>
    <m/>
    <m/>
    <m/>
    <m/>
    <m/>
    <n v="7.2"/>
    <n v="7.2"/>
    <n v="7.2"/>
    <m/>
    <n v="7.2"/>
    <m/>
    <m/>
    <m/>
  </r>
  <r>
    <s v="ноябрь"/>
    <n v="2025"/>
    <x v="2"/>
    <x v="5"/>
    <s v="1,4"/>
    <x v="1"/>
    <s v="3/3"/>
    <n v="4"/>
    <n v="4"/>
    <n v="4"/>
    <n v="4"/>
    <n v="4"/>
    <n v="4"/>
    <n v="4"/>
    <m/>
    <m/>
    <m/>
    <m/>
    <m/>
    <m/>
    <m/>
    <m/>
    <m/>
    <m/>
    <m/>
    <m/>
    <m/>
    <m/>
    <m/>
    <m/>
    <n v="7.2"/>
    <m/>
    <m/>
    <m/>
    <m/>
    <m/>
    <m/>
    <m/>
  </r>
  <r>
    <s v="ноябрь"/>
    <n v="2025"/>
    <x v="1"/>
    <x v="3"/>
    <s v="1,5"/>
    <x v="0"/>
    <s v="4/а"/>
    <m/>
    <m/>
    <m/>
    <m/>
    <m/>
    <m/>
    <m/>
    <m/>
    <m/>
    <m/>
    <m/>
    <m/>
    <m/>
    <m/>
    <m/>
    <m/>
    <m/>
    <m/>
    <m/>
    <m/>
    <m/>
    <m/>
    <m/>
    <m/>
    <m/>
    <n v="3.6"/>
    <m/>
    <m/>
    <m/>
    <m/>
    <m/>
  </r>
  <r>
    <s v="ноябрь"/>
    <n v="2025"/>
    <x v="1"/>
    <x v="3"/>
    <s v="1"/>
    <x v="1"/>
    <s v="4/а"/>
    <m/>
    <m/>
    <m/>
    <m/>
    <m/>
    <m/>
    <m/>
    <m/>
    <m/>
    <m/>
    <m/>
    <m/>
    <m/>
    <m/>
    <m/>
    <m/>
    <m/>
    <m/>
    <m/>
    <m/>
    <m/>
    <m/>
    <m/>
    <m/>
    <m/>
    <n v="7.2"/>
    <m/>
    <m/>
    <m/>
    <m/>
    <m/>
  </r>
  <r>
    <s v="ноябрь"/>
    <n v="2025"/>
    <x v="0"/>
    <x v="0"/>
    <s v="1"/>
    <x v="1"/>
    <s v="3/1"/>
    <n v="1"/>
    <n v="1"/>
    <m/>
    <m/>
    <m/>
    <m/>
    <m/>
    <m/>
    <m/>
    <m/>
    <m/>
    <n v="7.2"/>
    <n v="7.2"/>
    <m/>
    <m/>
    <m/>
    <n v="7.2"/>
    <n v="7.2"/>
    <n v="7.2"/>
    <n v="7.2"/>
    <n v="7.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4:A9" firstHeaderRow="1" firstDataRow="1" firstDataCol="1" rowPageCount="2" colPageCount="1"/>
  <pivotFields count="38">
    <pivotField showAll="0"/>
    <pivotField showAll="0"/>
    <pivotField axis="axisPage" multipleItemSelectionAllowed="1" showAll="0">
      <items count="4">
        <item x="0"/>
        <item h="1" x="2"/>
        <item h="1" x="1"/>
        <item t="default"/>
      </items>
    </pivotField>
    <pivotField axis="axisPage" multipleItemSelectionAllowed="1" showAll="0">
      <items count="7">
        <item x="4"/>
        <item h="1" x="0"/>
        <item h="1" x="1"/>
        <item h="1" x="5"/>
        <item h="1" x="3"/>
        <item h="1" x="2"/>
        <item t="default"/>
      </items>
    </pivotField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2" hier="-1"/>
    <pageField fld="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B9"/>
  <sheetViews>
    <sheetView workbookViewId="0">
      <selection activeCell="D21" sqref="D21"/>
    </sheetView>
  </sheetViews>
  <sheetFormatPr defaultRowHeight="15" x14ac:dyDescent="0.25"/>
  <cols>
    <col min="1" max="1" width="17.28515625" customWidth="1"/>
    <col min="2" max="2" width="7" customWidth="1"/>
  </cols>
  <sheetData>
    <row r="1" spans="1:2" x14ac:dyDescent="0.25">
      <c r="A1" s="53" t="s">
        <v>2</v>
      </c>
      <c r="B1" s="54">
        <v>1</v>
      </c>
    </row>
    <row r="2" spans="1:2" x14ac:dyDescent="0.25">
      <c r="A2" s="53" t="s">
        <v>3</v>
      </c>
      <c r="B2" t="s">
        <v>49</v>
      </c>
    </row>
    <row r="4" spans="1:2" x14ac:dyDescent="0.25">
      <c r="A4" s="53" t="s">
        <v>65</v>
      </c>
    </row>
    <row r="5" spans="1:2" x14ac:dyDescent="0.25">
      <c r="A5" s="54" t="s">
        <v>55</v>
      </c>
    </row>
    <row r="6" spans="1:2" x14ac:dyDescent="0.25">
      <c r="A6" s="54" t="s">
        <v>56</v>
      </c>
    </row>
    <row r="7" spans="1:2" x14ac:dyDescent="0.25">
      <c r="A7" s="54" t="s">
        <v>57</v>
      </c>
    </row>
    <row r="8" spans="1:2" x14ac:dyDescent="0.25">
      <c r="A8" s="54" t="s">
        <v>58</v>
      </c>
    </row>
    <row r="9" spans="1:2" x14ac:dyDescent="0.25">
      <c r="A9" s="5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71"/>
  <sheetViews>
    <sheetView workbookViewId="0">
      <selection activeCell="F36" sqref="F36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55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55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55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55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55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55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55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56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55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55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56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55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55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55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55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56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58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55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55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12" t="s">
        <v>57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56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55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56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56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58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58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56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55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56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55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12" t="s">
        <v>56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8" priority="7">
      <formula>WEEKDAY(V$2,2)&gt;5</formula>
    </cfRule>
    <cfRule type="expression" dxfId="7" priority="8">
      <formula>WEEKDAY(#REF!,2)&gt;5</formula>
    </cfRule>
    <cfRule type="expression" dxfId="6" priority="9">
      <formula>WEEKDAY(#REF!,2)&gt;5</formula>
    </cfRule>
  </conditionalFormatting>
  <conditionalFormatting sqref="W65 T17:W17 H17:R17 H2:V16">
    <cfRule type="expression" dxfId="5" priority="4">
      <formula>WEEKDAY(H$2,2)&gt;5</formula>
    </cfRule>
    <cfRule type="expression" dxfId="4" priority="5">
      <formula>WEEKDAY(#REF!,2)&gt;5</formula>
    </cfRule>
    <cfRule type="expression" dxfId="3" priority="6">
      <formula>WEEKDAY(#REF!,2)&gt;5</formula>
    </cfRule>
  </conditionalFormatting>
  <conditionalFormatting sqref="W64:AH64 W49:AL63 AD48:AK48 H30:X30 H24:U24 S17 H18:V23 H25:V29 H31:V71">
    <cfRule type="expression" dxfId="2" priority="1">
      <formula>WEEKDAY(H$2,2)&gt;5</formula>
    </cfRule>
    <cfRule type="expression" dxfId="1" priority="2">
      <formula>WEEKDAY(#REF!,2)&gt;5</formula>
    </cfRule>
    <cfRule type="expression" dxfId="0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4"/>
  <sheetViews>
    <sheetView tabSelected="1" workbookViewId="0">
      <selection activeCell="F14" sqref="F14"/>
    </sheetView>
  </sheetViews>
  <sheetFormatPr defaultRowHeight="15" x14ac:dyDescent="0.25"/>
  <cols>
    <col min="2" max="2" width="27.7109375" customWidth="1"/>
    <col min="3" max="3" width="15.140625" customWidth="1"/>
    <col min="7" max="8" width="9.140625" style="50"/>
  </cols>
  <sheetData>
    <row r="1" spans="1:8" x14ac:dyDescent="0.25">
      <c r="B1" s="49" t="s">
        <v>64</v>
      </c>
      <c r="C1" s="55"/>
      <c r="G1" s="3" t="s">
        <v>2</v>
      </c>
      <c r="H1" s="4" t="s">
        <v>3</v>
      </c>
    </row>
    <row r="2" spans="1:8" x14ac:dyDescent="0.25">
      <c r="A2">
        <v>1</v>
      </c>
      <c r="B2" s="50" t="str">
        <f>IFERROR(LOOKUP(,-1/(Лист1!C$1:C$99&amp;Лист1!D$1:D$99=G$2&amp;H$2)/ISNA(MATCH(Лист1!F$1:F$99,B$1:B1,)),Лист1!F$1:F$99),"")</f>
        <v>работник 1</v>
      </c>
      <c r="G2" s="51">
        <v>1</v>
      </c>
      <c r="H2" s="52" t="s">
        <v>49</v>
      </c>
    </row>
    <row r="3" spans="1:8" x14ac:dyDescent="0.25">
      <c r="A3">
        <v>2</v>
      </c>
      <c r="B3" s="50" t="str">
        <f>IFERROR(LOOKUP(,-1/(Лист1!C$1:C$99&amp;Лист1!D$1:D$99=G$2&amp;H$2)/ISNA(MATCH(Лист1!F$1:F$99,B$1:B2,)),Лист1!F$1:F$99),"")</f>
        <v>работник 2</v>
      </c>
      <c r="G3" s="51"/>
      <c r="H3" s="52"/>
    </row>
    <row r="4" spans="1:8" x14ac:dyDescent="0.25">
      <c r="A4">
        <v>3</v>
      </c>
      <c r="B4" s="50" t="str">
        <f>IFERROR(LOOKUP(,-1/(Лист1!C$1:C$99&amp;Лист1!D$1:D$99=G$2&amp;H$2)/ISNA(MATCH(Лист1!F$1:F$99,B$1:B3,)),Лист1!F$1:F$99),"")</f>
        <v>работник 4</v>
      </c>
      <c r="H4" s="52"/>
    </row>
    <row r="5" spans="1:8" x14ac:dyDescent="0.25">
      <c r="A5">
        <v>4</v>
      </c>
      <c r="B5" s="50" t="str">
        <f>IFERROR(LOOKUP(,-1/(Лист1!C$1:C$99&amp;Лист1!D$1:D$99=G$2&amp;H$2)/ISNA(MATCH(Лист1!F$1:F$99,B$1:B4,)),Лист1!F$1:F$99),"")</f>
        <v>работник 3</v>
      </c>
      <c r="H5" s="52"/>
    </row>
    <row r="6" spans="1:8" x14ac:dyDescent="0.25">
      <c r="A6">
        <v>5</v>
      </c>
      <c r="B6" s="50" t="str">
        <f>IFERROR(LOOKUP(,-1/(Лист1!C$1:C$99&amp;Лист1!D$1:D$99=G$2&amp;H$2)/ISNA(MATCH(Лист1!F$1:F$99,B$1:B5,)),Лист1!F$1:F$99),"")</f>
        <v/>
      </c>
    </row>
    <row r="7" spans="1:8" x14ac:dyDescent="0.25">
      <c r="A7">
        <v>6</v>
      </c>
      <c r="B7" s="50" t="str">
        <f>IFERROR(LOOKUP(,-1/(Лист1!C$1:C$99&amp;Лист1!D$1:D$99=G$2&amp;H$2)/ISNA(MATCH(Лист1!F$1:F$99,B$1:B6,)),Лист1!F$1:F$99),"")</f>
        <v/>
      </c>
    </row>
    <row r="8" spans="1:8" x14ac:dyDescent="0.25">
      <c r="A8">
        <v>7</v>
      </c>
      <c r="B8" s="50" t="str">
        <f>IFERROR(LOOKUP(,-1/(Лист1!C$1:C$99&amp;Лист1!D$1:D$99=G$2&amp;H$2)/ISNA(MATCH(Лист1!F$1:F$99,B$1:B7,)),Лист1!F$1:F$99),"")</f>
        <v/>
      </c>
    </row>
    <row r="9" spans="1:8" x14ac:dyDescent="0.25">
      <c r="A9">
        <v>8</v>
      </c>
      <c r="B9" s="50" t="str">
        <f>IFERROR(LOOKUP(,-1/(Лист1!C$1:C$99&amp;Лист1!D$1:D$99=G$2&amp;H$2)/ISNA(MATCH(Лист1!F$1:F$99,B$1:B8,)),Лист1!F$1:F$99),"")</f>
        <v/>
      </c>
    </row>
    <row r="10" spans="1:8" x14ac:dyDescent="0.25">
      <c r="A10">
        <v>9</v>
      </c>
      <c r="B10" s="50" t="str">
        <f>IFERROR(LOOKUP(,-1/(Лист1!C$1:C$99&amp;Лист1!D$1:D$99=G$2&amp;H$2)/ISNA(MATCH(Лист1!F$1:F$99,B$1:B9,)),Лист1!F$1:F$99),"")</f>
        <v/>
      </c>
    </row>
    <row r="11" spans="1:8" x14ac:dyDescent="0.25">
      <c r="A11">
        <v>10</v>
      </c>
      <c r="B11" s="50" t="str">
        <f>IFERROR(LOOKUP(,-1/(Лист1!C$1:C$99&amp;Лист1!D$1:D$99=G$2&amp;H$2)/ISNA(MATCH(Лист1!F$1:F$99,B$1:B10,)),Лист1!F$1:F$99),"")</f>
        <v/>
      </c>
    </row>
    <row r="12" spans="1:8" x14ac:dyDescent="0.25">
      <c r="A12">
        <v>11</v>
      </c>
      <c r="B12" s="50" t="str">
        <f>IFERROR(LOOKUP(,-1/(Лист1!C$1:C$99&amp;Лист1!D$1:D$99=G$2&amp;H$2)/ISNA(MATCH(Лист1!F$1:F$99,B$1:B11,)),Лист1!F$1:F$99),"")</f>
        <v/>
      </c>
    </row>
    <row r="13" spans="1:8" x14ac:dyDescent="0.25">
      <c r="A13">
        <v>12</v>
      </c>
      <c r="B13" s="50" t="str">
        <f>IFERROR(LOOKUP(,-1/(Лист1!C$1:C$99&amp;Лист1!D$1:D$99=G$2&amp;H$2)/ISNA(MATCH(Лист1!F$1:F$99,B$1:B12,)),Лист1!F$1:F$99),"")</f>
        <v/>
      </c>
    </row>
    <row r="14" spans="1:8" x14ac:dyDescent="0.25">
      <c r="A14">
        <v>13</v>
      </c>
      <c r="B14" s="50" t="str">
        <f>IFERROR(LOOKUP(,-1/(Лист1!C$1:C$99&amp;Лист1!D$1:D$99=G$2&amp;H$2)/ISNA(MATCH(Лист1!F$1:F$99,B$1:B13,)),Лист1!F$1:F$99),"")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Гусев Александр Валентинович</cp:lastModifiedBy>
  <dcterms:created xsi:type="dcterms:W3CDTF">2026-01-19T17:29:03Z</dcterms:created>
  <dcterms:modified xsi:type="dcterms:W3CDTF">2026-01-21T07:21:30Z</dcterms:modified>
</cp:coreProperties>
</file>