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592B2553-DE06-43CF-8D34-E59504F3D5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D34" i="1"/>
  <c r="D35" i="1" s="1"/>
  <c r="D36" i="1" s="1"/>
  <c r="D37" i="1" s="1"/>
  <c r="D38" i="1" s="1"/>
  <c r="D13" i="1"/>
  <c r="D14" i="1"/>
  <c r="D15" i="1"/>
  <c r="D16" i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12" i="1"/>
  <c r="F5" i="1"/>
  <c r="E6" i="1"/>
  <c r="F6" i="1"/>
  <c r="E2" i="1"/>
  <c r="E4" i="1"/>
  <c r="E3" i="1"/>
  <c r="F2" i="1"/>
  <c r="F3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8"/>
            <color indexed="8"/>
            <rFont val="Arial"/>
            <family val="2"/>
          </rPr>
          <t xml:space="preserve">
Обязательно для заполнения.</t>
        </r>
      </text>
    </comment>
    <comment ref="B1" authorId="0" shapeId="0" xr:uid="{00000000-0006-0000-0000-000002000000}">
      <text>
        <r>
          <rPr>
            <sz val="8"/>
            <color indexed="8"/>
            <rFont val="Arial"/>
            <family val="2"/>
          </rPr>
          <t xml:space="preserve">
Обязательно для заполнения.</t>
        </r>
      </text>
    </comment>
  </commentList>
</comments>
</file>

<file path=xl/sharedStrings.xml><?xml version="1.0" encoding="utf-8"?>
<sst xmlns="http://schemas.openxmlformats.org/spreadsheetml/2006/main" count="27" uniqueCount="17">
  <si>
    <t>Сотрудник</t>
  </si>
  <si>
    <t>Вид отпуска</t>
  </si>
  <si>
    <t>Дата начала</t>
  </si>
  <si>
    <t>Дата окончания</t>
  </si>
  <si>
    <t>Иванов Александр Викторович</t>
  </si>
  <si>
    <t>Основной</t>
  </si>
  <si>
    <t>Количество дней</t>
  </si>
  <si>
    <t>Новогодние каникулы</t>
  </si>
  <si>
    <t>Рождество</t>
  </si>
  <si>
    <t>День защитника Отечества</t>
  </si>
  <si>
    <t>Международный женский день</t>
  </si>
  <si>
    <t>День Победы</t>
  </si>
  <si>
    <t>Праздник Весны и Труда</t>
  </si>
  <si>
    <t>День России</t>
  </si>
  <si>
    <t>День народного единства</t>
  </si>
  <si>
    <t>1.01.2026</t>
  </si>
  <si>
    <t>bigor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</si>
</sst>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  <family val="2"/>
    </font>
    <font>
      <sz val="8"/>
      <color indexed="8"/>
      <name val="Arial"/>
      <family val="2"/>
    </font>
    <font>
      <b/>
      <sz val="8"/>
      <name val="Microsoft Sans Serif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 applyAlignment="1">
      <alignment vertical="center" indent="1"/>
    </xf>
    <xf numFmtId="0" fontId="0" fillId="2" borderId="0" xfId="0" applyFill="1" applyAlignment="1">
      <alignment vertical="center" indent="1"/>
    </xf>
    <xf numFmtId="14" fontId="0" fillId="0" borderId="0" xfId="0" applyNumberFormat="1"/>
    <xf numFmtId="49" fontId="0" fillId="2" borderId="0" xfId="0" applyNumberFormat="1" applyFill="1" applyAlignment="1">
      <alignment vertical="center" indent="1"/>
    </xf>
    <xf numFmtId="49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14" fontId="0" fillId="0" borderId="0" xfId="0" applyNumberFormat="1" applyAlignment="1">
      <alignment horizontal="center"/>
    </xf>
    <xf numFmtId="14" fontId="0" fillId="3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4" borderId="0" xfId="0" applyFill="1"/>
    <xf numFmtId="14" fontId="0" fillId="0" borderId="2" xfId="0" applyNumberFormat="1" applyBorder="1"/>
    <xf numFmtId="14" fontId="0" fillId="4" borderId="2" xfId="0" applyNumberFormat="1" applyFill="1" applyBorder="1"/>
    <xf numFmtId="0" fontId="0" fillId="5" borderId="1" xfId="0" applyFill="1" applyBorder="1"/>
    <xf numFmtId="14" fontId="0" fillId="5" borderId="1" xfId="0" applyNumberFormat="1" applyFill="1" applyBorder="1"/>
    <xf numFmtId="14" fontId="0" fillId="3" borderId="0" xfId="0" applyNumberFormat="1" applyFill="1"/>
    <xf numFmtId="14" fontId="0" fillId="6" borderId="1" xfId="0" applyNumberFormat="1" applyFill="1" applyBorder="1"/>
    <xf numFmtId="14" fontId="0" fillId="6" borderId="2" xfId="0" applyNumberFormat="1" applyFill="1" applyBorder="1"/>
    <xf numFmtId="14" fontId="3" fillId="5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5F2DD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38"/>
  <sheetViews>
    <sheetView tabSelected="1" workbookViewId="0">
      <selection activeCell="H20" sqref="H20"/>
    </sheetView>
  </sheetViews>
  <sheetFormatPr defaultRowHeight="11.25" x14ac:dyDescent="0.2"/>
  <cols>
    <col min="1" max="1" width="15.1640625" customWidth="1"/>
    <col min="2" max="2" width="17.5" customWidth="1"/>
    <col min="3" max="3" width="19.83203125" customWidth="1"/>
    <col min="4" max="4" width="19.83203125" style="5" customWidth="1"/>
    <col min="5" max="5" width="19.83203125" customWidth="1"/>
    <col min="6" max="8" width="10.6640625" customWidth="1"/>
    <col min="9" max="9" width="30.33203125" customWidth="1"/>
    <col min="10" max="256" width="10.6640625" customWidth="1"/>
  </cols>
  <sheetData>
    <row r="1" spans="1:9" ht="11.25" customHeight="1" x14ac:dyDescent="0.2">
      <c r="A1" s="1" t="s">
        <v>0</v>
      </c>
      <c r="B1" s="1" t="s">
        <v>1</v>
      </c>
      <c r="C1" s="2" t="s">
        <v>2</v>
      </c>
      <c r="D1" s="4" t="s">
        <v>6</v>
      </c>
      <c r="E1" s="2" t="s">
        <v>3</v>
      </c>
      <c r="F1" s="15" t="s">
        <v>16</v>
      </c>
    </row>
    <row r="2" spans="1:9" ht="33.75" x14ac:dyDescent="0.2">
      <c r="A2" s="6" t="s">
        <v>4</v>
      </c>
      <c r="B2" s="7" t="s">
        <v>5</v>
      </c>
      <c r="C2" s="8">
        <v>46142</v>
      </c>
      <c r="D2" s="7">
        <v>5</v>
      </c>
      <c r="E2" s="13">
        <f>WORKDAY.INTL(C2-1, D2,"0000000", $H$2:$H$16)</f>
        <v>46147</v>
      </c>
      <c r="F2" s="16">
        <f>WORKDAY.INTL(C2,D2,"0000000",$H$2:$H$15)-1</f>
        <v>46147</v>
      </c>
      <c r="H2" s="17">
        <v>46023</v>
      </c>
      <c r="I2" t="s">
        <v>7</v>
      </c>
    </row>
    <row r="3" spans="1:9" ht="33.75" x14ac:dyDescent="0.2">
      <c r="A3" s="6" t="s">
        <v>4</v>
      </c>
      <c r="B3" s="7" t="s">
        <v>5</v>
      </c>
      <c r="C3" s="8">
        <v>46251</v>
      </c>
      <c r="D3" s="7">
        <v>7</v>
      </c>
      <c r="E3" s="13">
        <f>WORKDAY.INTL(C3-1, D3,"0000000", $H$2:$H$16)</f>
        <v>46257</v>
      </c>
      <c r="F3" s="16">
        <f t="shared" ref="F3:F4" si="0">WORKDAY.INTL(C3,D3,"0000000",$H$2:$H$15)-1</f>
        <v>46257</v>
      </c>
      <c r="H3" s="17">
        <v>46024</v>
      </c>
      <c r="I3" t="s">
        <v>7</v>
      </c>
    </row>
    <row r="4" spans="1:9" ht="33.75" x14ac:dyDescent="0.2">
      <c r="A4" s="6" t="s">
        <v>4</v>
      </c>
      <c r="B4" s="7" t="s">
        <v>5</v>
      </c>
      <c r="C4" s="8">
        <v>46082</v>
      </c>
      <c r="D4" s="7">
        <v>20</v>
      </c>
      <c r="E4" s="13">
        <f>WORKDAY.INTL(C4-1, D4,"0000000", $H$2:$H$16)</f>
        <v>46102</v>
      </c>
      <c r="F4" s="16">
        <f t="shared" si="0"/>
        <v>46102</v>
      </c>
      <c r="H4" s="17">
        <v>46025</v>
      </c>
      <c r="I4" t="s">
        <v>7</v>
      </c>
    </row>
    <row r="5" spans="1:9" x14ac:dyDescent="0.2">
      <c r="C5" s="8">
        <v>46023</v>
      </c>
      <c r="D5" s="7">
        <v>20</v>
      </c>
      <c r="E5" s="14">
        <f>WORKDAY.INTL(C5-1, D5,"0000000", $H$2:$H$16)</f>
        <v>46050</v>
      </c>
      <c r="F5" s="20">
        <f t="shared" ref="F5:F6" si="1">WORKDAY.INTL(C5,D5,"0000000",$H$2:$H$15)-1</f>
        <v>46049</v>
      </c>
      <c r="H5" s="17">
        <v>46026</v>
      </c>
      <c r="I5" t="s">
        <v>7</v>
      </c>
    </row>
    <row r="6" spans="1:9" x14ac:dyDescent="0.2">
      <c r="C6" s="18">
        <v>46089</v>
      </c>
      <c r="D6" s="7">
        <v>2</v>
      </c>
      <c r="E6" s="19">
        <f t="shared" ref="E5:E6" si="2">WORKDAY.INTL(C6-1, D6,"0000000", $H$2:$H$16)</f>
        <v>46091</v>
      </c>
      <c r="F6" s="20">
        <f t="shared" si="1"/>
        <v>46090</v>
      </c>
      <c r="H6" s="17">
        <v>46027</v>
      </c>
      <c r="I6" t="s">
        <v>7</v>
      </c>
    </row>
    <row r="7" spans="1:9" x14ac:dyDescent="0.2">
      <c r="D7"/>
      <c r="H7" s="17">
        <v>46028</v>
      </c>
      <c r="I7" t="s">
        <v>7</v>
      </c>
    </row>
    <row r="8" spans="1:9" x14ac:dyDescent="0.2">
      <c r="D8"/>
      <c r="H8" s="17">
        <v>46029</v>
      </c>
      <c r="I8" t="s">
        <v>8</v>
      </c>
    </row>
    <row r="9" spans="1:9" x14ac:dyDescent="0.2">
      <c r="D9"/>
      <c r="H9" s="17">
        <v>46030</v>
      </c>
      <c r="I9" t="s">
        <v>7</v>
      </c>
    </row>
    <row r="10" spans="1:9" x14ac:dyDescent="0.2">
      <c r="H10" s="3">
        <v>46076</v>
      </c>
      <c r="I10" t="s">
        <v>9</v>
      </c>
    </row>
    <row r="11" spans="1:9" x14ac:dyDescent="0.2">
      <c r="C11">
        <v>1</v>
      </c>
      <c r="D11" s="10" t="s">
        <v>15</v>
      </c>
      <c r="H11" s="3">
        <v>46089</v>
      </c>
      <c r="I11" t="s">
        <v>10</v>
      </c>
    </row>
    <row r="12" spans="1:9" x14ac:dyDescent="0.2">
      <c r="C12">
        <v>2</v>
      </c>
      <c r="D12" s="10">
        <f>D11+1</f>
        <v>46024</v>
      </c>
      <c r="H12" s="3">
        <v>46143</v>
      </c>
      <c r="I12" t="s">
        <v>12</v>
      </c>
    </row>
    <row r="13" spans="1:9" x14ac:dyDescent="0.2">
      <c r="C13">
        <v>3</v>
      </c>
      <c r="D13" s="10">
        <f t="shared" ref="D13:D38" si="3">D12+1</f>
        <v>46025</v>
      </c>
      <c r="H13" s="3">
        <v>46151</v>
      </c>
      <c r="I13" t="s">
        <v>11</v>
      </c>
    </row>
    <row r="14" spans="1:9" x14ac:dyDescent="0.2">
      <c r="C14">
        <v>4</v>
      </c>
      <c r="D14" s="10">
        <f t="shared" si="3"/>
        <v>46026</v>
      </c>
      <c r="H14" s="3">
        <v>46185</v>
      </c>
      <c r="I14" t="s">
        <v>13</v>
      </c>
    </row>
    <row r="15" spans="1:9" x14ac:dyDescent="0.2">
      <c r="C15">
        <v>5</v>
      </c>
      <c r="D15" s="10">
        <f t="shared" si="3"/>
        <v>46027</v>
      </c>
      <c r="H15" s="3">
        <v>46330</v>
      </c>
      <c r="I15" t="s">
        <v>14</v>
      </c>
    </row>
    <row r="16" spans="1:9" x14ac:dyDescent="0.2">
      <c r="C16">
        <v>6</v>
      </c>
      <c r="D16" s="10">
        <f t="shared" si="3"/>
        <v>46028</v>
      </c>
    </row>
    <row r="17" spans="3:5" x14ac:dyDescent="0.2">
      <c r="C17">
        <v>7</v>
      </c>
      <c r="D17" s="10">
        <f t="shared" si="3"/>
        <v>46029</v>
      </c>
    </row>
    <row r="18" spans="3:5" x14ac:dyDescent="0.2">
      <c r="C18">
        <v>8</v>
      </c>
      <c r="D18" s="10">
        <f t="shared" si="3"/>
        <v>46030</v>
      </c>
    </row>
    <row r="19" spans="3:5" x14ac:dyDescent="0.2">
      <c r="C19">
        <v>9</v>
      </c>
      <c r="D19" s="9">
        <f t="shared" si="3"/>
        <v>46031</v>
      </c>
      <c r="E19">
        <v>1</v>
      </c>
    </row>
    <row r="20" spans="3:5" x14ac:dyDescent="0.2">
      <c r="C20">
        <v>10</v>
      </c>
      <c r="D20" s="9">
        <f t="shared" si="3"/>
        <v>46032</v>
      </c>
      <c r="E20">
        <v>2</v>
      </c>
    </row>
    <row r="21" spans="3:5" x14ac:dyDescent="0.2">
      <c r="C21">
        <v>11</v>
      </c>
      <c r="D21" s="9">
        <f t="shared" si="3"/>
        <v>46033</v>
      </c>
      <c r="E21">
        <v>3</v>
      </c>
    </row>
    <row r="22" spans="3:5" x14ac:dyDescent="0.2">
      <c r="C22">
        <v>12</v>
      </c>
      <c r="D22" s="9">
        <f t="shared" si="3"/>
        <v>46034</v>
      </c>
      <c r="E22">
        <v>4</v>
      </c>
    </row>
    <row r="23" spans="3:5" x14ac:dyDescent="0.2">
      <c r="C23">
        <v>13</v>
      </c>
      <c r="D23" s="9">
        <f t="shared" si="3"/>
        <v>46035</v>
      </c>
      <c r="E23">
        <v>5</v>
      </c>
    </row>
    <row r="24" spans="3:5" x14ac:dyDescent="0.2">
      <c r="C24">
        <v>14</v>
      </c>
      <c r="D24" s="9">
        <f t="shared" si="3"/>
        <v>46036</v>
      </c>
      <c r="E24">
        <v>6</v>
      </c>
    </row>
    <row r="25" spans="3:5" x14ac:dyDescent="0.2">
      <c r="C25">
        <v>15</v>
      </c>
      <c r="D25" s="9">
        <f t="shared" si="3"/>
        <v>46037</v>
      </c>
      <c r="E25">
        <v>7</v>
      </c>
    </row>
    <row r="26" spans="3:5" x14ac:dyDescent="0.2">
      <c r="C26">
        <v>16</v>
      </c>
      <c r="D26" s="9">
        <f t="shared" si="3"/>
        <v>46038</v>
      </c>
      <c r="E26">
        <v>8</v>
      </c>
    </row>
    <row r="27" spans="3:5" x14ac:dyDescent="0.2">
      <c r="C27">
        <v>17</v>
      </c>
      <c r="D27" s="9">
        <f t="shared" si="3"/>
        <v>46039</v>
      </c>
      <c r="E27">
        <v>9</v>
      </c>
    </row>
    <row r="28" spans="3:5" x14ac:dyDescent="0.2">
      <c r="C28">
        <v>18</v>
      </c>
      <c r="D28" s="9">
        <f t="shared" si="3"/>
        <v>46040</v>
      </c>
      <c r="E28">
        <v>10</v>
      </c>
    </row>
    <row r="29" spans="3:5" x14ac:dyDescent="0.2">
      <c r="C29">
        <v>19</v>
      </c>
      <c r="D29" s="9">
        <f t="shared" si="3"/>
        <v>46041</v>
      </c>
      <c r="E29">
        <v>11</v>
      </c>
    </row>
    <row r="30" spans="3:5" x14ac:dyDescent="0.2">
      <c r="C30">
        <v>20</v>
      </c>
      <c r="D30" s="9">
        <f t="shared" si="3"/>
        <v>46042</v>
      </c>
      <c r="E30">
        <v>12</v>
      </c>
    </row>
    <row r="31" spans="3:5" x14ac:dyDescent="0.2">
      <c r="C31">
        <v>21</v>
      </c>
      <c r="D31" s="9">
        <f t="shared" si="3"/>
        <v>46043</v>
      </c>
      <c r="E31">
        <v>13</v>
      </c>
    </row>
    <row r="32" spans="3:5" x14ac:dyDescent="0.2">
      <c r="C32">
        <v>22</v>
      </c>
      <c r="D32" s="9">
        <f t="shared" si="3"/>
        <v>46044</v>
      </c>
      <c r="E32">
        <v>14</v>
      </c>
    </row>
    <row r="33" spans="3:5" x14ac:dyDescent="0.2">
      <c r="C33">
        <v>23</v>
      </c>
      <c r="D33" s="9">
        <f t="shared" si="3"/>
        <v>46045</v>
      </c>
      <c r="E33">
        <v>15</v>
      </c>
    </row>
    <row r="34" spans="3:5" x14ac:dyDescent="0.2">
      <c r="C34">
        <v>24</v>
      </c>
      <c r="D34" s="9">
        <f t="shared" si="3"/>
        <v>46046</v>
      </c>
      <c r="E34">
        <v>16</v>
      </c>
    </row>
    <row r="35" spans="3:5" x14ac:dyDescent="0.2">
      <c r="C35">
        <v>25</v>
      </c>
      <c r="D35" s="9">
        <f t="shared" si="3"/>
        <v>46047</v>
      </c>
      <c r="E35">
        <v>17</v>
      </c>
    </row>
    <row r="36" spans="3:5" x14ac:dyDescent="0.2">
      <c r="C36">
        <v>26</v>
      </c>
      <c r="D36" s="9">
        <f t="shared" si="3"/>
        <v>46048</v>
      </c>
      <c r="E36">
        <v>18</v>
      </c>
    </row>
    <row r="37" spans="3:5" x14ac:dyDescent="0.2">
      <c r="C37">
        <v>27</v>
      </c>
      <c r="D37" s="9">
        <f t="shared" si="3"/>
        <v>46049</v>
      </c>
      <c r="E37">
        <v>19</v>
      </c>
    </row>
    <row r="38" spans="3:5" x14ac:dyDescent="0.2">
      <c r="C38">
        <v>28</v>
      </c>
      <c r="D38" s="11">
        <f t="shared" si="3"/>
        <v>46050</v>
      </c>
      <c r="E38" s="12">
        <v>20</v>
      </c>
    </row>
  </sheetData>
  <phoneticPr fontId="0" type="noConversion"/>
  <pageMargins left="0.39370078740157477" right="0.39370078740157477" top="0.39370078740157477" bottom="0.39370078740157477" header="0" footer="0"/>
  <pageSetup paperSize="0" fitToWidth="0" fitToHeight="0" pageOrder="overThenDown" orientation="portrait" horizontalDpi="0" verticalDpi="0" copies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Баскакова Екатерина Владимировна</dc:creator>
  <cp:keywords/>
  <dc:description/>
  <cp:lastModifiedBy>1</cp:lastModifiedBy>
  <cp:revision>1</cp:revision>
  <cp:lastPrinted>2025-11-21T11:29:06Z</cp:lastPrinted>
  <dcterms:created xsi:type="dcterms:W3CDTF">2025-11-21T11:29:06Z</dcterms:created>
  <dcterms:modified xsi:type="dcterms:W3CDTF">2025-11-21T21:50:26Z</dcterms:modified>
</cp:coreProperties>
</file>