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0BC7CCB0-01FE-41EA-8809-47F5D40442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7" r:id="rId1"/>
  </sheets>
  <definedNames>
    <definedName name="_xlnm._FilterDatabase" localSheetId="0" hidden="1">'1'!$A$6:$C$6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7" l="1"/>
  <c r="C15" i="7"/>
  <c r="C16" i="7"/>
  <c r="C17" i="7"/>
  <c r="C18" i="7"/>
  <c r="C19" i="7"/>
  <c r="C20" i="7"/>
  <c r="C13" i="7"/>
  <c r="C14" i="7"/>
  <c r="C4" i="7"/>
  <c r="C6" i="7" l="1"/>
  <c r="C5" i="7"/>
</calcChain>
</file>

<file path=xl/sharedStrings.xml><?xml version="1.0" encoding="utf-8"?>
<sst xmlns="http://schemas.openxmlformats.org/spreadsheetml/2006/main" count="19" uniqueCount="12">
  <si>
    <t>конечная дата</t>
  </si>
  <si>
    <t>конечное время</t>
  </si>
  <si>
    <t>Таблица 1</t>
  </si>
  <si>
    <t>Таблица 2</t>
  </si>
  <si>
    <t>конечная дата и время</t>
  </si>
  <si>
    <t>осталось (дн, час, мин)</t>
  </si>
  <si>
    <t>формула</t>
  </si>
  <si>
    <t>2 дн. 8 час. 25 мин.</t>
  </si>
  <si>
    <t xml:space="preserve"> =ЕСЛИ(A14+B14&lt;ТДАТА();"окончено";ЦЕЛОЕ(A14+B14-ТДАТА())&amp;" дн. "&amp;ЧАС(A14+B14-ТДАТА())&amp;" час. "&amp;ТЕКСТ(МИНУТЫ(A14+B14-ТДАТА());"00")&amp;" мин.")</t>
  </si>
  <si>
    <t>ИЗ СООБЩЕНИЯ  Дата: Понедельник, 05.01.2026, 01:12 | Сообщение № 2
=ЕСЛИОШИБКА(ОТБР((A13+B13)-ТДАТА())&amp;" дн. "&amp;ОТБР(ОСТАТ((A13+B13)-ТДАТА()+1;ОТБР((A13+B13)-ТДАТА()+1))*24)&amp;" час. "&amp;МИНУТЫ((A13+B13)-ТДАТА())&amp;" мин.";"окончено")</t>
  </si>
  <si>
    <t>ИЛИ ТАК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</si>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</sst>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\ h:mm;@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22" fontId="0" fillId="0" borderId="1" xfId="0" applyNumberFormat="1" applyBorder="1" applyAlignment="1">
      <alignment horizontal="right" vertical="center"/>
    </xf>
    <xf numFmtId="22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20" fontId="0" fillId="0" borderId="0" xfId="0" applyNumberForma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C7CD-44E1-4172-94D6-02F6FED0273D}">
  <sheetPr codeName="Лист1"/>
  <dimension ref="A2:E21"/>
  <sheetViews>
    <sheetView tabSelected="1" workbookViewId="0">
      <selection activeCell="D24" sqref="D24"/>
    </sheetView>
  </sheetViews>
  <sheetFormatPr defaultRowHeight="15" x14ac:dyDescent="0.25"/>
  <cols>
    <col min="1" max="1" width="21.7109375" style="2" customWidth="1"/>
    <col min="2" max="2" width="11.140625" style="3" customWidth="1"/>
    <col min="3" max="3" width="21.28515625" style="3" customWidth="1"/>
    <col min="4" max="4" width="171.140625" style="14" customWidth="1"/>
    <col min="5" max="5" width="19.7109375" style="1" customWidth="1"/>
    <col min="6" max="16384" width="9.140625" style="1"/>
  </cols>
  <sheetData>
    <row r="2" spans="1:5" x14ac:dyDescent="0.25">
      <c r="A2" s="9" t="s">
        <v>2</v>
      </c>
    </row>
    <row r="3" spans="1:5" s="12" customFormat="1" ht="30" x14ac:dyDescent="0.25">
      <c r="A3" s="10" t="s">
        <v>4</v>
      </c>
      <c r="B3" s="11"/>
      <c r="C3" s="11" t="s">
        <v>5</v>
      </c>
    </row>
    <row r="4" spans="1:5" x14ac:dyDescent="0.25">
      <c r="A4" s="8">
        <v>46030.338194444441</v>
      </c>
      <c r="B4" s="5"/>
      <c r="C4" s="6" t="str">
        <f ca="1">IFERROR(TRUNC(A4-NOW())&amp;" дн. "&amp;TRUNC(MOD((A4-NOW())+1,TRUNC((A4-NOW())+1))*24)&amp;" час. "&amp;MINUTE(A4-NOW())&amp;" мин.","окончено")</f>
        <v>2 дн. 8 час. 16 мин.</v>
      </c>
      <c r="D4" s="14" t="s">
        <v>7</v>
      </c>
      <c r="E4" s="7"/>
    </row>
    <row r="5" spans="1:5" x14ac:dyDescent="0.25">
      <c r="A5" s="8">
        <v>46027.625</v>
      </c>
      <c r="B5" s="5"/>
      <c r="C5" s="6" t="str">
        <f ca="1">IFERROR(TRUNC(A5-NOW())&amp;" дн. "&amp;TRUNC(MOD((A5-NOW())+1,TRUNC((A5-NOW())+1))*24)&amp;" час. "&amp;MINUTE(A5-NOW())&amp;" мин.","окончено")</f>
        <v>окончено</v>
      </c>
    </row>
    <row r="6" spans="1:5" x14ac:dyDescent="0.25">
      <c r="A6" s="8">
        <v>46024.416666666664</v>
      </c>
      <c r="B6" s="5"/>
      <c r="C6" s="6" t="str">
        <f ca="1">IFERROR(TRUNC(A6-NOW())&amp;" дн. "&amp;TRUNC(MOD((A6-NOW())+1,TRUNC((A6-NOW())+1))*24)&amp;" час. "&amp;MINUTE(A6-NOW())&amp;" мин.","окончено")</f>
        <v>окончено</v>
      </c>
    </row>
    <row r="11" spans="1:5" x14ac:dyDescent="0.25">
      <c r="A11" s="9" t="s">
        <v>3</v>
      </c>
    </row>
    <row r="12" spans="1:5" ht="30" x14ac:dyDescent="0.25">
      <c r="A12" s="10" t="s">
        <v>0</v>
      </c>
      <c r="B12" s="11" t="s">
        <v>1</v>
      </c>
      <c r="C12" s="11" t="s">
        <v>5</v>
      </c>
      <c r="D12" s="15" t="s">
        <v>6</v>
      </c>
    </row>
    <row r="13" spans="1:5" ht="30" x14ac:dyDescent="0.25">
      <c r="A13" s="4">
        <v>46091</v>
      </c>
      <c r="B13" s="5">
        <v>0.66666666666666663</v>
      </c>
      <c r="C13" s="13" t="str">
        <f ca="1">IFERROR(TRUNC((A13+B13)-NOW())&amp;" дн. "&amp;TRUNC(MOD((A13+B13)-NOW()+1,TRUNC((A13+B13)-NOW()+1))*24)&amp;" час. "&amp;MINUTE((A13+B13)-NOW())&amp;" мин.","окончено")</f>
        <v>63 дн. 16 час. 9 мин.</v>
      </c>
      <c r="D13" s="16" t="s">
        <v>9</v>
      </c>
      <c r="E13" s="14"/>
    </row>
    <row r="14" spans="1:5" x14ac:dyDescent="0.25">
      <c r="A14" s="4">
        <v>46091</v>
      </c>
      <c r="B14" s="5">
        <v>0.66666666666666663</v>
      </c>
      <c r="C14" s="13" t="str">
        <f ca="1">IF(A14+B14&lt;NOW(),"окончено",INT(A14+B14-NOW())&amp;" дн. "&amp;HOUR(A14+B14-NOW())&amp;" час. "&amp;TEXT(MINUTE(A14+B14-NOW()),"00")&amp;" мин.")</f>
        <v>63 дн. 16 час. 09 мин.</v>
      </c>
      <c r="D14" s="16" t="s">
        <v>8</v>
      </c>
      <c r="E14" s="14" t="s">
        <v>10</v>
      </c>
    </row>
    <row r="15" spans="1:5" x14ac:dyDescent="0.25">
      <c r="A15" s="4">
        <v>46030</v>
      </c>
      <c r="B15" s="5">
        <v>0.33819444444444446</v>
      </c>
      <c r="C15" s="13" t="str">
        <f t="shared" ref="C15:C21" ca="1" si="0">IF(A15+B15&lt;NOW(),"окончено",INT(A15+B15-NOW())&amp;" дн. "&amp;HOUR(A15+B15-NOW())&amp;" час. "&amp;TEXT(MINUTE(A15+B15-NOW()),"00")&amp;" мин.")</f>
        <v>2 дн. 8 час. 16 мин.</v>
      </c>
      <c r="D15" s="16" t="s">
        <v>11</v>
      </c>
    </row>
    <row r="16" spans="1:5" x14ac:dyDescent="0.25">
      <c r="A16" s="4">
        <v>46027</v>
      </c>
      <c r="B16" s="5">
        <v>0.625</v>
      </c>
      <c r="C16" s="13" t="str">
        <f t="shared" ca="1" si="0"/>
        <v>окончено</v>
      </c>
      <c r="D16" s="16" t="s">
        <v>11</v>
      </c>
    </row>
    <row r="17" spans="1:4" x14ac:dyDescent="0.25">
      <c r="A17" s="4">
        <v>46024</v>
      </c>
      <c r="B17" s="5">
        <v>0.41666666666666669</v>
      </c>
      <c r="C17" s="13" t="str">
        <f t="shared" ca="1" si="0"/>
        <v>окончено</v>
      </c>
      <c r="D17" s="16" t="s">
        <v>11</v>
      </c>
    </row>
    <row r="18" spans="1:4" x14ac:dyDescent="0.25">
      <c r="A18" s="4">
        <v>46030</v>
      </c>
      <c r="B18" s="5">
        <v>0.33819444444444446</v>
      </c>
      <c r="C18" s="13" t="str">
        <f t="shared" ca="1" si="0"/>
        <v>2 дн. 8 час. 16 мин.</v>
      </c>
      <c r="D18" s="16" t="s">
        <v>11</v>
      </c>
    </row>
    <row r="19" spans="1:4" x14ac:dyDescent="0.25">
      <c r="A19" s="4">
        <v>46027</v>
      </c>
      <c r="B19" s="5">
        <v>0.625</v>
      </c>
      <c r="C19" s="13" t="str">
        <f t="shared" ca="1" si="0"/>
        <v>окончено</v>
      </c>
      <c r="D19" s="16" t="s">
        <v>11</v>
      </c>
    </row>
    <row r="20" spans="1:4" x14ac:dyDescent="0.25">
      <c r="A20" s="4">
        <v>46024</v>
      </c>
      <c r="B20" s="5">
        <v>0.41666666666666669</v>
      </c>
      <c r="C20" s="13" t="str">
        <f t="shared" ca="1" si="0"/>
        <v>окончено</v>
      </c>
      <c r="D20" s="16" t="s">
        <v>11</v>
      </c>
    </row>
    <row r="21" spans="1:4" x14ac:dyDescent="0.25">
      <c r="A21" s="4">
        <v>46352</v>
      </c>
      <c r="B21" s="17">
        <v>4.1666666666666664E-2</v>
      </c>
      <c r="C21" s="13" t="str">
        <f t="shared" ca="1" si="0"/>
        <v>324 дн. 1 час. 09 мин.</v>
      </c>
      <c r="D21" s="16" t="s">
        <v>11</v>
      </c>
    </row>
  </sheetData>
  <sortState xmlns:xlrd2="http://schemas.microsoft.com/office/spreadsheetml/2017/richdata2" ref="A4:F14">
    <sortCondition ref="A4:A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</cp:lastModifiedBy>
  <dcterms:created xsi:type="dcterms:W3CDTF">2023-10-05T22:49:10Z</dcterms:created>
  <dcterms:modified xsi:type="dcterms:W3CDTF">2026-01-05T20:51:23Z</dcterms:modified>
</cp:coreProperties>
</file>