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4725" yWindow="405" windowWidth="16200" windowHeight="1374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1" l="1"/>
  <c r="A7" i="1"/>
  <c r="A8" i="1"/>
  <c r="A9" i="1"/>
  <c r="A10" i="1"/>
  <c r="A11" i="1"/>
  <c r="A12" i="1"/>
  <c r="A19" i="1"/>
  <c r="A20" i="1"/>
  <c r="A13" i="1"/>
  <c r="A14" i="1"/>
  <c r="A21" i="1"/>
  <c r="A22" i="1"/>
  <c r="A15" i="1"/>
  <c r="A16" i="1"/>
  <c r="A23" i="1"/>
  <c r="A24" i="1"/>
  <c r="A17" i="1"/>
  <c r="A18" i="1"/>
  <c r="A25" i="1"/>
  <c r="A26" i="1"/>
  <c r="A27" i="1"/>
  <c r="A28" i="1"/>
  <c r="A29" i="1"/>
</calcChain>
</file>

<file path=xl/sharedStrings.xml><?xml version="1.0" encoding="utf-8"?>
<sst xmlns="http://schemas.openxmlformats.org/spreadsheetml/2006/main" count="162" uniqueCount="54">
  <si>
    <t>Ноябрь 2025</t>
  </si>
  <si>
    <t>14.11.2025</t>
  </si>
  <si>
    <t>00ЗК-001653</t>
  </si>
  <si>
    <t>Отпуск</t>
  </si>
  <si>
    <t>01.12.2025</t>
  </si>
  <si>
    <t>28.12.2025</t>
  </si>
  <si>
    <t>30.11.2025</t>
  </si>
  <si>
    <t>1653/1</t>
  </si>
  <si>
    <t>00ЗК-001654</t>
  </si>
  <si>
    <t>1654/1</t>
  </si>
  <si>
    <t>Июнь 2025</t>
  </si>
  <si>
    <t>11.06.2025</t>
  </si>
  <si>
    <t>00ЗК-000830</t>
  </si>
  <si>
    <t>01.07.2025</t>
  </si>
  <si>
    <t>28.07.2025</t>
  </si>
  <si>
    <t>30.06.2025</t>
  </si>
  <si>
    <t>830/1</t>
  </si>
  <si>
    <t>Март 2026</t>
  </si>
  <si>
    <t>13.03.2026</t>
  </si>
  <si>
    <t>00ЗК-000292</t>
  </si>
  <si>
    <t>01.04.2026</t>
  </si>
  <si>
    <t>28.04.2026</t>
  </si>
  <si>
    <t>31.03.2026</t>
  </si>
  <si>
    <t>292/1</t>
  </si>
  <si>
    <t>00ЗК-000831</t>
  </si>
  <si>
    <t>831/1</t>
  </si>
  <si>
    <t>00ЗК-000293</t>
  </si>
  <si>
    <t>293/1</t>
  </si>
  <si>
    <t>00ЗК-000832</t>
  </si>
  <si>
    <t>832/1</t>
  </si>
  <si>
    <t>00ЗК-000294</t>
  </si>
  <si>
    <t>294/1</t>
  </si>
  <si>
    <t>00ЗК-000833</t>
  </si>
  <si>
    <t>833/1</t>
  </si>
  <si>
    <t>Август 2025</t>
  </si>
  <si>
    <t>18.08.2025</t>
  </si>
  <si>
    <t>00ЗК-001215</t>
  </si>
  <si>
    <t>02.09.2025</t>
  </si>
  <si>
    <t>29.09.2025</t>
  </si>
  <si>
    <t>31.08.2025</t>
  </si>
  <si>
    <t>1215/1</t>
  </si>
  <si>
    <t>00ЗК-001216</t>
  </si>
  <si>
    <t>1216/1</t>
  </si>
  <si>
    <t>Иванова Галина Семеновна Итог</t>
  </si>
  <si>
    <t>Иванова Галина Семеновна</t>
  </si>
  <si>
    <t>Петрова Галия Халамжановна Итог</t>
  </si>
  <si>
    <t>Петрова Галия Халамжановна</t>
  </si>
  <si>
    <t>СидороваГалина Васильевна Итог</t>
  </si>
  <si>
    <t>СидороваГалина Васильевна</t>
  </si>
  <si>
    <t>Дата начала</t>
  </si>
  <si>
    <t>Дата окончания</t>
  </si>
  <si>
    <t xml:space="preserve">Блок 1 </t>
  </si>
  <si>
    <t xml:space="preserve">Блок 2 </t>
  </si>
  <si>
    <t>Блок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</si>
</sst>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8"/>
      <color indexed="63"/>
      <name val="Arial"/>
      <family val="2"/>
    </font>
    <font>
      <b/>
      <sz val="8"/>
      <color indexed="6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29"/>
  <sheetViews>
    <sheetView tabSelected="1" workbookViewId="0">
      <selection activeCell="A6" sqref="A6:H29"/>
    </sheetView>
  </sheetViews>
  <sheetFormatPr defaultRowHeight="15" x14ac:dyDescent="0.25"/>
  <cols>
    <col min="2" max="2" width="14.85546875" customWidth="1"/>
    <col min="6" max="6" width="41.5703125" customWidth="1"/>
    <col min="7" max="7" width="12.5703125" customWidth="1"/>
    <col min="8" max="8" width="12.42578125" customWidth="1"/>
  </cols>
  <sheetData>
    <row r="5" spans="1:8" x14ac:dyDescent="0.25">
      <c r="B5" s="1" t="s">
        <v>51</v>
      </c>
      <c r="C5" s="1"/>
      <c r="D5" s="1"/>
      <c r="E5" s="1"/>
      <c r="F5" s="2" t="s">
        <v>43</v>
      </c>
      <c r="G5" s="3" t="s">
        <v>49</v>
      </c>
      <c r="H5" s="1" t="s">
        <v>50</v>
      </c>
    </row>
    <row r="6" spans="1:8" x14ac:dyDescent="0.25">
      <c r="A6">
        <f>COUNTIF(B$5:B6,"Блок*")+G6/100000</f>
        <v>1.4599199999999999</v>
      </c>
      <c r="B6" s="1" t="s">
        <v>0</v>
      </c>
      <c r="C6" s="1" t="s">
        <v>1</v>
      </c>
      <c r="D6" s="1" t="s">
        <v>2</v>
      </c>
      <c r="E6" s="1" t="s">
        <v>3</v>
      </c>
      <c r="F6" s="1" t="s">
        <v>44</v>
      </c>
      <c r="G6" s="1" t="s">
        <v>4</v>
      </c>
      <c r="H6" s="1" t="s">
        <v>5</v>
      </c>
    </row>
    <row r="7" spans="1:8" x14ac:dyDescent="0.25">
      <c r="A7">
        <f>COUNTIF(B$5:B7,"Блок*")+G7/100000</f>
        <v>1.4599199999999999</v>
      </c>
      <c r="B7" s="1" t="s">
        <v>0</v>
      </c>
      <c r="C7" s="1" t="s">
        <v>6</v>
      </c>
      <c r="D7" s="1" t="s">
        <v>7</v>
      </c>
      <c r="E7" s="1" t="s">
        <v>3</v>
      </c>
      <c r="F7" s="1" t="s">
        <v>44</v>
      </c>
      <c r="G7" s="1" t="s">
        <v>4</v>
      </c>
      <c r="H7" s="1" t="s">
        <v>5</v>
      </c>
    </row>
    <row r="8" spans="1:8" x14ac:dyDescent="0.25">
      <c r="A8">
        <f>COUNTIF(B$5:B8,"Блок*")+G8/100000</f>
        <v>1.4599199999999999</v>
      </c>
      <c r="B8" s="1" t="s">
        <v>0</v>
      </c>
      <c r="C8" s="1" t="s">
        <v>1</v>
      </c>
      <c r="D8" s="1" t="s">
        <v>8</v>
      </c>
      <c r="E8" s="1" t="s">
        <v>3</v>
      </c>
      <c r="F8" s="1" t="s">
        <v>44</v>
      </c>
      <c r="G8" s="1" t="s">
        <v>4</v>
      </c>
      <c r="H8" s="1" t="s">
        <v>5</v>
      </c>
    </row>
    <row r="9" spans="1:8" x14ac:dyDescent="0.25">
      <c r="A9">
        <f>COUNTIF(B$5:B9,"Блок*")+G9/100000</f>
        <v>1.4599199999999999</v>
      </c>
      <c r="B9" s="1" t="s">
        <v>0</v>
      </c>
      <c r="C9" s="1" t="s">
        <v>6</v>
      </c>
      <c r="D9" s="1" t="s">
        <v>9</v>
      </c>
      <c r="E9" s="1" t="s">
        <v>3</v>
      </c>
      <c r="F9" s="1" t="s">
        <v>44</v>
      </c>
      <c r="G9" s="1" t="s">
        <v>4</v>
      </c>
      <c r="H9" s="1" t="s">
        <v>5</v>
      </c>
    </row>
    <row r="10" spans="1:8" x14ac:dyDescent="0.25">
      <c r="A10">
        <f>COUNTIF(B$5:B10,"Блок*")+G10/100000</f>
        <v>2</v>
      </c>
      <c r="B10" s="1" t="s">
        <v>52</v>
      </c>
      <c r="C10" s="1"/>
      <c r="D10" s="1"/>
      <c r="E10" s="1"/>
      <c r="F10" s="2" t="s">
        <v>45</v>
      </c>
      <c r="G10" s="1"/>
      <c r="H10" s="1"/>
    </row>
    <row r="11" spans="1:8" x14ac:dyDescent="0.25">
      <c r="A11">
        <f>COUNTIF(B$5:B11,"Блок*")+G11/100000</f>
        <v>2.4583900000000001</v>
      </c>
      <c r="B11" s="1" t="s">
        <v>10</v>
      </c>
      <c r="C11" s="1" t="s">
        <v>11</v>
      </c>
      <c r="D11" s="1" t="s">
        <v>12</v>
      </c>
      <c r="E11" s="1" t="s">
        <v>3</v>
      </c>
      <c r="F11" s="1" t="s">
        <v>46</v>
      </c>
      <c r="G11" s="1" t="s">
        <v>13</v>
      </c>
      <c r="H11" s="1" t="s">
        <v>14</v>
      </c>
    </row>
    <row r="12" spans="1:8" x14ac:dyDescent="0.25">
      <c r="A12">
        <f>COUNTIF(B$5:B12,"Блок*")+G12/100000</f>
        <v>2.4583900000000001</v>
      </c>
      <c r="B12" s="1" t="s">
        <v>10</v>
      </c>
      <c r="C12" s="1" t="s">
        <v>15</v>
      </c>
      <c r="D12" s="1" t="s">
        <v>16</v>
      </c>
      <c r="E12" s="1" t="s">
        <v>3</v>
      </c>
      <c r="F12" s="1" t="s">
        <v>46</v>
      </c>
      <c r="G12" s="1" t="s">
        <v>13</v>
      </c>
      <c r="H12" s="1" t="s">
        <v>14</v>
      </c>
    </row>
    <row r="13" spans="1:8" x14ac:dyDescent="0.25">
      <c r="A13">
        <f>COUNTIF(B$5:B13,"Блок*")+G13/100000</f>
        <v>2.4583900000000001</v>
      </c>
      <c r="B13" s="1" t="s">
        <v>10</v>
      </c>
      <c r="C13" s="1" t="s">
        <v>11</v>
      </c>
      <c r="D13" s="1" t="s">
        <v>24</v>
      </c>
      <c r="E13" s="1" t="s">
        <v>3</v>
      </c>
      <c r="F13" s="1" t="s">
        <v>46</v>
      </c>
      <c r="G13" s="1" t="s">
        <v>13</v>
      </c>
      <c r="H13" s="1" t="s">
        <v>14</v>
      </c>
    </row>
    <row r="14" spans="1:8" x14ac:dyDescent="0.25">
      <c r="A14">
        <f>COUNTIF(B$5:B14,"Блок*")+G14/100000</f>
        <v>2.4583900000000001</v>
      </c>
      <c r="B14" s="1" t="s">
        <v>10</v>
      </c>
      <c r="C14" s="1" t="s">
        <v>15</v>
      </c>
      <c r="D14" s="1" t="s">
        <v>25</v>
      </c>
      <c r="E14" s="1" t="s">
        <v>3</v>
      </c>
      <c r="F14" s="1" t="s">
        <v>46</v>
      </c>
      <c r="G14" s="1" t="s">
        <v>13</v>
      </c>
      <c r="H14" s="1" t="s">
        <v>14</v>
      </c>
    </row>
    <row r="15" spans="1:8" x14ac:dyDescent="0.25">
      <c r="A15">
        <f>COUNTIF(B$5:B15,"Блок*")+G15/100000</f>
        <v>2.4583900000000001</v>
      </c>
      <c r="B15" s="1" t="s">
        <v>10</v>
      </c>
      <c r="C15" s="1" t="s">
        <v>11</v>
      </c>
      <c r="D15" s="1" t="s">
        <v>28</v>
      </c>
      <c r="E15" s="1" t="s">
        <v>3</v>
      </c>
      <c r="F15" s="1" t="s">
        <v>46</v>
      </c>
      <c r="G15" s="1" t="s">
        <v>13</v>
      </c>
      <c r="H15" s="1" t="s">
        <v>14</v>
      </c>
    </row>
    <row r="16" spans="1:8" x14ac:dyDescent="0.25">
      <c r="A16">
        <f>COUNTIF(B$5:B16,"Блок*")+G16/100000</f>
        <v>2.4583900000000001</v>
      </c>
      <c r="B16" s="1" t="s">
        <v>10</v>
      </c>
      <c r="C16" s="1" t="s">
        <v>15</v>
      </c>
      <c r="D16" s="1" t="s">
        <v>29</v>
      </c>
      <c r="E16" s="1" t="s">
        <v>3</v>
      </c>
      <c r="F16" s="1" t="s">
        <v>46</v>
      </c>
      <c r="G16" s="1" t="s">
        <v>13</v>
      </c>
      <c r="H16" s="1" t="s">
        <v>14</v>
      </c>
    </row>
    <row r="17" spans="1:8" x14ac:dyDescent="0.25">
      <c r="A17">
        <f>COUNTIF(B$5:B17,"Блок*")+G17/100000</f>
        <v>2.4583900000000001</v>
      </c>
      <c r="B17" s="1" t="s">
        <v>10</v>
      </c>
      <c r="C17" s="1" t="s">
        <v>11</v>
      </c>
      <c r="D17" s="1" t="s">
        <v>32</v>
      </c>
      <c r="E17" s="1" t="s">
        <v>3</v>
      </c>
      <c r="F17" s="1" t="s">
        <v>46</v>
      </c>
      <c r="G17" s="1" t="s">
        <v>13</v>
      </c>
      <c r="H17" s="1" t="s">
        <v>14</v>
      </c>
    </row>
    <row r="18" spans="1:8" x14ac:dyDescent="0.25">
      <c r="A18">
        <f>COUNTIF(B$5:B18,"Блок*")+G18/100000</f>
        <v>2.4583900000000001</v>
      </c>
      <c r="B18" s="1" t="s">
        <v>10</v>
      </c>
      <c r="C18" s="1" t="s">
        <v>15</v>
      </c>
      <c r="D18" s="1" t="s">
        <v>33</v>
      </c>
      <c r="E18" s="1" t="s">
        <v>3</v>
      </c>
      <c r="F18" s="1" t="s">
        <v>46</v>
      </c>
      <c r="G18" s="1" t="s">
        <v>13</v>
      </c>
      <c r="H18" s="1" t="s">
        <v>14</v>
      </c>
    </row>
    <row r="19" spans="1:8" x14ac:dyDescent="0.25">
      <c r="A19">
        <f>COUNTIF(B$5:B19,"Блок*")+G19/100000</f>
        <v>2.4611299999999998</v>
      </c>
      <c r="B19" s="1" t="s">
        <v>17</v>
      </c>
      <c r="C19" s="1" t="s">
        <v>18</v>
      </c>
      <c r="D19" s="1" t="s">
        <v>19</v>
      </c>
      <c r="E19" s="1" t="s">
        <v>3</v>
      </c>
      <c r="F19" s="1" t="s">
        <v>46</v>
      </c>
      <c r="G19" s="1" t="s">
        <v>20</v>
      </c>
      <c r="H19" s="1" t="s">
        <v>21</v>
      </c>
    </row>
    <row r="20" spans="1:8" x14ac:dyDescent="0.25">
      <c r="A20">
        <f>COUNTIF(B$5:B20,"Блок*")+G20/100000</f>
        <v>2.4611299999999998</v>
      </c>
      <c r="B20" s="1" t="s">
        <v>17</v>
      </c>
      <c r="C20" s="1" t="s">
        <v>22</v>
      </c>
      <c r="D20" s="1" t="s">
        <v>23</v>
      </c>
      <c r="E20" s="1" t="s">
        <v>3</v>
      </c>
      <c r="F20" s="1" t="s">
        <v>46</v>
      </c>
      <c r="G20" s="1" t="s">
        <v>20</v>
      </c>
      <c r="H20" s="1" t="s">
        <v>21</v>
      </c>
    </row>
    <row r="21" spans="1:8" x14ac:dyDescent="0.25">
      <c r="A21">
        <f>COUNTIF(B$5:B21,"Блок*")+G21/100000</f>
        <v>2.4611299999999998</v>
      </c>
      <c r="B21" s="1" t="s">
        <v>17</v>
      </c>
      <c r="C21" s="1" t="s">
        <v>18</v>
      </c>
      <c r="D21" s="1" t="s">
        <v>26</v>
      </c>
      <c r="E21" s="1" t="s">
        <v>3</v>
      </c>
      <c r="F21" s="1" t="s">
        <v>46</v>
      </c>
      <c r="G21" s="1" t="s">
        <v>20</v>
      </c>
      <c r="H21" s="1" t="s">
        <v>21</v>
      </c>
    </row>
    <row r="22" spans="1:8" x14ac:dyDescent="0.25">
      <c r="A22">
        <f>COUNTIF(B$5:B22,"Блок*")+G22/100000</f>
        <v>2.4611299999999998</v>
      </c>
      <c r="B22" s="1" t="s">
        <v>17</v>
      </c>
      <c r="C22" s="1" t="s">
        <v>22</v>
      </c>
      <c r="D22" s="1" t="s">
        <v>27</v>
      </c>
      <c r="E22" s="1" t="s">
        <v>3</v>
      </c>
      <c r="F22" s="1" t="s">
        <v>46</v>
      </c>
      <c r="G22" s="1" t="s">
        <v>20</v>
      </c>
      <c r="H22" s="1" t="s">
        <v>21</v>
      </c>
    </row>
    <row r="23" spans="1:8" x14ac:dyDescent="0.25">
      <c r="A23">
        <f>COUNTIF(B$5:B23,"Блок*")+G23/100000</f>
        <v>2.4611299999999998</v>
      </c>
      <c r="B23" s="1" t="s">
        <v>17</v>
      </c>
      <c r="C23" s="1" t="s">
        <v>18</v>
      </c>
      <c r="D23" s="1" t="s">
        <v>30</v>
      </c>
      <c r="E23" s="1" t="s">
        <v>3</v>
      </c>
      <c r="F23" s="1" t="s">
        <v>46</v>
      </c>
      <c r="G23" s="1" t="s">
        <v>20</v>
      </c>
      <c r="H23" s="1" t="s">
        <v>21</v>
      </c>
    </row>
    <row r="24" spans="1:8" x14ac:dyDescent="0.25">
      <c r="A24">
        <f>COUNTIF(B$5:B24,"Блок*")+G24/100000</f>
        <v>2.4611299999999998</v>
      </c>
      <c r="B24" s="1" t="s">
        <v>17</v>
      </c>
      <c r="C24" s="1" t="s">
        <v>22</v>
      </c>
      <c r="D24" s="1" t="s">
        <v>31</v>
      </c>
      <c r="E24" s="1" t="s">
        <v>3</v>
      </c>
      <c r="F24" s="1" t="s">
        <v>46</v>
      </c>
      <c r="G24" s="1" t="s">
        <v>20</v>
      </c>
      <c r="H24" s="1" t="s">
        <v>21</v>
      </c>
    </row>
    <row r="25" spans="1:8" x14ac:dyDescent="0.25">
      <c r="A25">
        <f>COUNTIF(B$5:B25,"Блок*")+G25/100000</f>
        <v>3</v>
      </c>
      <c r="B25" s="1" t="s">
        <v>53</v>
      </c>
      <c r="C25" s="1"/>
      <c r="D25" s="1"/>
      <c r="E25" s="1"/>
      <c r="F25" s="2" t="s">
        <v>47</v>
      </c>
      <c r="G25" s="1"/>
      <c r="H25" s="1"/>
    </row>
    <row r="26" spans="1:8" x14ac:dyDescent="0.25">
      <c r="A26">
        <f>COUNTIF(B$5:B26,"Блок*")+G26/100000</f>
        <v>3.4590199999999998</v>
      </c>
      <c r="B26" s="1" t="s">
        <v>34</v>
      </c>
      <c r="C26" s="1" t="s">
        <v>35</v>
      </c>
      <c r="D26" s="1" t="s">
        <v>36</v>
      </c>
      <c r="E26" s="1" t="s">
        <v>3</v>
      </c>
      <c r="F26" s="1" t="s">
        <v>48</v>
      </c>
      <c r="G26" s="1" t="s">
        <v>37</v>
      </c>
      <c r="H26" s="1" t="s">
        <v>38</v>
      </c>
    </row>
    <row r="27" spans="1:8" x14ac:dyDescent="0.25">
      <c r="A27">
        <f>COUNTIF(B$5:B27,"Блок*")+G27/100000</f>
        <v>3.4590199999999998</v>
      </c>
      <c r="B27" s="1" t="s">
        <v>34</v>
      </c>
      <c r="C27" s="1" t="s">
        <v>39</v>
      </c>
      <c r="D27" s="1" t="s">
        <v>40</v>
      </c>
      <c r="E27" s="1" t="s">
        <v>3</v>
      </c>
      <c r="F27" s="1" t="s">
        <v>48</v>
      </c>
      <c r="G27" s="1" t="s">
        <v>37</v>
      </c>
      <c r="H27" s="1" t="s">
        <v>38</v>
      </c>
    </row>
    <row r="28" spans="1:8" x14ac:dyDescent="0.25">
      <c r="A28">
        <f>COUNTIF(B$5:B28,"Блок*")+G28/100000</f>
        <v>3.4590199999999998</v>
      </c>
      <c r="B28" s="1" t="s">
        <v>34</v>
      </c>
      <c r="C28" s="1" t="s">
        <v>35</v>
      </c>
      <c r="D28" s="1" t="s">
        <v>41</v>
      </c>
      <c r="E28" s="1" t="s">
        <v>3</v>
      </c>
      <c r="F28" s="1" t="s">
        <v>48</v>
      </c>
      <c r="G28" s="1" t="s">
        <v>37</v>
      </c>
      <c r="H28" s="1" t="s">
        <v>38</v>
      </c>
    </row>
    <row r="29" spans="1:8" x14ac:dyDescent="0.25">
      <c r="A29">
        <f>COUNTIF(B$5:B29,"Блок*")+G29/100000</f>
        <v>3.4590199999999998</v>
      </c>
      <c r="B29" s="1" t="s">
        <v>34</v>
      </c>
      <c r="C29" s="1" t="s">
        <v>39</v>
      </c>
      <c r="D29" s="1" t="s">
        <v>42</v>
      </c>
      <c r="E29" s="1" t="s">
        <v>3</v>
      </c>
      <c r="F29" s="1" t="s">
        <v>48</v>
      </c>
      <c r="G29" s="1" t="s">
        <v>37</v>
      </c>
      <c r="H29" s="1" t="s">
        <v>38</v>
      </c>
    </row>
  </sheetData>
  <sortState ref="A6:H29">
    <sortCondition ref="A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Андреева</dc:creator>
  <cp:lastModifiedBy>Коля</cp:lastModifiedBy>
  <dcterms:created xsi:type="dcterms:W3CDTF">2026-04-03T10:28:45Z</dcterms:created>
  <dcterms:modified xsi:type="dcterms:W3CDTF">2026-04-03T12:03:16Z</dcterms:modified>
</cp:coreProperties>
</file>