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F65B562E-C9A9-4F33-A6A9-04461D3760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1 (2)" sheetId="2" state="hidden" r:id="rId2"/>
  </sheets>
  <calcPr calcId="191029"/>
</workbook>
</file>

<file path=xl/calcChain.xml><?xml version="1.0" encoding="utf-8"?>
<calcChain xmlns="http://schemas.openxmlformats.org/spreadsheetml/2006/main">
  <c r="N35" i="1" l="1"/>
  <c r="N33" i="1"/>
  <c r="N32" i="1"/>
  <c r="N31" i="1"/>
  <c r="N30" i="1"/>
  <c r="N29" i="1"/>
  <c r="N28" i="1"/>
  <c r="M35" i="1" a="1"/>
  <c r="M35" i="1" s="1"/>
  <c r="L35" i="1" a="1"/>
  <c r="L35" i="1" s="1"/>
  <c r="K35" i="1" a="1"/>
  <c r="K35" i="1" s="1"/>
  <c r="J35" i="1" a="1"/>
  <c r="J35" i="1" s="1"/>
  <c r="M34" i="1" a="1"/>
  <c r="M34" i="1" s="1"/>
  <c r="L34" i="1" a="1"/>
  <c r="L34" i="1" s="1"/>
  <c r="K34" i="1" a="1"/>
  <c r="K34" i="1" s="1"/>
  <c r="J34" i="1" a="1"/>
  <c r="J34" i="1" s="1"/>
  <c r="M33" i="1" a="1"/>
  <c r="M33" i="1" s="1"/>
  <c r="L33" i="1" a="1"/>
  <c r="L33" i="1" s="1"/>
  <c r="K33" i="1" a="1"/>
  <c r="K33" i="1" s="1"/>
  <c r="J33" i="1" a="1"/>
  <c r="J33" i="1" s="1"/>
  <c r="M32" i="1" a="1"/>
  <c r="M32" i="1" s="1"/>
  <c r="L32" i="1" a="1"/>
  <c r="L32" i="1" s="1"/>
  <c r="K32" i="1" a="1"/>
  <c r="K32" i="1" s="1"/>
  <c r="J32" i="1" a="1"/>
  <c r="J32" i="1" s="1"/>
  <c r="M31" i="1" a="1"/>
  <c r="M31" i="1" s="1"/>
  <c r="L31" i="1" a="1"/>
  <c r="L31" i="1" s="1"/>
  <c r="K31" i="1" a="1"/>
  <c r="K31" i="1" s="1"/>
  <c r="J31" i="1" a="1"/>
  <c r="J31" i="1" s="1"/>
  <c r="M30" i="1" a="1"/>
  <c r="M30" i="1" s="1"/>
  <c r="L30" i="1" a="1"/>
  <c r="L30" i="1" s="1"/>
  <c r="K30" i="1" a="1"/>
  <c r="K30" i="1" s="1"/>
  <c r="J30" i="1" a="1"/>
  <c r="J30" i="1" s="1"/>
  <c r="M29" i="1" a="1"/>
  <c r="M29" i="1" s="1"/>
  <c r="L29" i="1" a="1"/>
  <c r="L29" i="1" s="1"/>
  <c r="K29" i="1" a="1"/>
  <c r="K29" i="1" s="1"/>
  <c r="J29" i="1" a="1"/>
  <c r="J29" i="1" s="1"/>
  <c r="M28" i="1" a="1"/>
  <c r="M28" i="1" s="1"/>
  <c r="L28" i="1" a="1"/>
  <c r="L28" i="1" s="1"/>
  <c r="K28" i="1" a="1"/>
  <c r="K28" i="1" s="1"/>
  <c r="J28" i="1" a="1"/>
  <c r="J28" i="1"/>
  <c r="M35" i="2" a="1"/>
  <c r="M35" i="2" s="1"/>
  <c r="L35" i="2" a="1"/>
  <c r="L35" i="2" s="1"/>
  <c r="K35" i="2" a="1"/>
  <c r="K35" i="2" s="1"/>
  <c r="J35" i="2" a="1"/>
  <c r="J35" i="2" s="1"/>
  <c r="M34" i="2"/>
  <c r="M34" i="2" a="1"/>
  <c r="L34" i="2"/>
  <c r="L34" i="2" a="1"/>
  <c r="K34" i="2"/>
  <c r="K34" i="2" a="1"/>
  <c r="J34" i="2"/>
  <c r="N34" i="2" s="1"/>
  <c r="J34" i="2" a="1"/>
  <c r="M33" i="2" a="1"/>
  <c r="M33" i="2" s="1"/>
  <c r="L33" i="2" a="1"/>
  <c r="L33" i="2" s="1"/>
  <c r="K33" i="2" a="1"/>
  <c r="K33" i="2" s="1"/>
  <c r="J33" i="2" a="1"/>
  <c r="J33" i="2" s="1"/>
  <c r="M32" i="2" a="1"/>
  <c r="M32" i="2" s="1"/>
  <c r="L32" i="2" a="1"/>
  <c r="L32" i="2" s="1"/>
  <c r="K32" i="2" a="1"/>
  <c r="K32" i="2" s="1"/>
  <c r="J32" i="2" a="1"/>
  <c r="J32" i="2" s="1"/>
  <c r="M31" i="2" a="1"/>
  <c r="M31" i="2" s="1"/>
  <c r="L31" i="2" a="1"/>
  <c r="L31" i="2" s="1"/>
  <c r="K31" i="2" a="1"/>
  <c r="K31" i="2" s="1"/>
  <c r="J31" i="2" a="1"/>
  <c r="J31" i="2" s="1"/>
  <c r="M30" i="2" a="1"/>
  <c r="M30" i="2" s="1"/>
  <c r="L30" i="2" a="1"/>
  <c r="L30" i="2" s="1"/>
  <c r="K30" i="2" a="1"/>
  <c r="K30" i="2" s="1"/>
  <c r="J30" i="2" a="1"/>
  <c r="J30" i="2" s="1"/>
  <c r="M29" i="2" a="1"/>
  <c r="M29" i="2" s="1"/>
  <c r="L29" i="2" a="1"/>
  <c r="L29" i="2" s="1"/>
  <c r="K29" i="2" a="1"/>
  <c r="K29" i="2" s="1"/>
  <c r="J29" i="2" a="1"/>
  <c r="J29" i="2" s="1"/>
  <c r="M28" i="2" a="1"/>
  <c r="M28" i="2" s="1"/>
  <c r="L28" i="2" a="1"/>
  <c r="L28" i="2" s="1"/>
  <c r="K28" i="2" a="1"/>
  <c r="K28" i="2" s="1"/>
  <c r="J28" i="2" a="1"/>
  <c r="J28" i="2" s="1"/>
  <c r="D1" i="2"/>
  <c r="D1" i="1"/>
  <c r="O35" i="1" a="1"/>
  <c r="O34" i="1" a="1"/>
  <c r="O33" i="1" a="1"/>
  <c r="O32" i="1" a="1"/>
  <c r="O31" i="1" a="1"/>
  <c r="O30" i="1" a="1"/>
  <c r="O29" i="1" a="1"/>
  <c r="O28" i="1" a="1"/>
  <c r="C1" i="2" a="1"/>
  <c r="E1" i="2" a="1"/>
  <c r="E1" i="1" a="1"/>
  <c r="C1" i="1" a="1"/>
  <c r="O29" i="1" l="1"/>
  <c r="O30" i="1"/>
  <c r="O31" i="1"/>
  <c r="O32" i="1"/>
  <c r="O33" i="1"/>
  <c r="O34" i="1"/>
  <c r="O35" i="1"/>
  <c r="O28" i="1"/>
  <c r="E1" i="2"/>
  <c r="C1" i="2"/>
  <c r="E1" i="1"/>
  <c r="C1" i="1"/>
  <c r="N34" i="1"/>
</calcChain>
</file>

<file path=xl/sharedStrings.xml><?xml version="1.0" encoding="utf-8"?>
<sst xmlns="http://schemas.openxmlformats.org/spreadsheetml/2006/main" count="159" uniqueCount="29">
  <si>
    <t>Тур</t>
  </si>
  <si>
    <t>Спартак</t>
  </si>
  <si>
    <t>Динамо</t>
  </si>
  <si>
    <t>Рубин</t>
  </si>
  <si>
    <t>Факел</t>
  </si>
  <si>
    <t>Звезда</t>
  </si>
  <si>
    <t>Океан</t>
  </si>
  <si>
    <t>Локомотив</t>
  </si>
  <si>
    <t>Сибирь</t>
  </si>
  <si>
    <t>Команда 1</t>
  </si>
  <si>
    <t>Команда 2</t>
  </si>
  <si>
    <t>Гол 1</t>
  </si>
  <si>
    <t>Гол 2</t>
  </si>
  <si>
    <t>Результат матча</t>
  </si>
  <si>
    <t>Ничья</t>
  </si>
  <si>
    <t>Нет ничьей</t>
  </si>
  <si>
    <r>
      <t xml:space="preserve">Как рассчитать в ячейке количество </t>
    </r>
    <r>
      <rPr>
        <b/>
        <sz val="11"/>
        <color theme="1"/>
        <rFont val="Calibri"/>
        <family val="2"/>
        <charset val="204"/>
        <scheme val="minor"/>
      </rPr>
      <t>матчей подряд</t>
    </r>
    <r>
      <rPr>
        <sz val="11"/>
        <color theme="1"/>
        <rFont val="Calibri"/>
        <family val="2"/>
        <scheme val="minor"/>
      </rPr>
      <t>, в которых команда (Спартак) играет без ничьей (корректный ответ "2")</t>
    </r>
  </si>
  <si>
    <t>КОМАНДА</t>
  </si>
  <si>
    <t>ТУР</t>
  </si>
  <si>
    <t>СЦЕПКА</t>
  </si>
  <si>
    <t>МАКС.ДЛИНА = без ничьих подряд</t>
  </si>
  <si>
    <t>J</t>
  </si>
  <si>
    <t>K</t>
  </si>
  <si>
    <t>L</t>
  </si>
  <si>
    <t>M</t>
  </si>
  <si>
    <t>N</t>
  </si>
  <si>
    <t>O</t>
  </si>
  <si>
    <t>Столбцы</t>
  </si>
  <si>
    <t>Строки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</si>
</sst>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0" borderId="0" xfId="0" applyFont="1"/>
    <xf numFmtId="0" fontId="1" fillId="2" borderId="0" xfId="0" applyFont="1" applyFill="1"/>
    <xf numFmtId="0" fontId="1" fillId="5" borderId="0" xfId="0" applyFont="1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7" borderId="0" xfId="0" applyFill="1" applyAlignment="1">
      <alignment horizontal="center"/>
    </xf>
    <xf numFmtId="0" fontId="1" fillId="5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tabSelected="1" topLeftCell="B1" workbookViewId="0">
      <selection activeCell="O28" sqref="O28"/>
    </sheetView>
  </sheetViews>
  <sheetFormatPr defaultRowHeight="15" x14ac:dyDescent="0.25"/>
  <cols>
    <col min="1" max="1" width="12" bestFit="1" customWidth="1"/>
    <col min="2" max="2" width="5" style="1" customWidth="1"/>
    <col min="3" max="4" width="12.28515625" customWidth="1"/>
    <col min="5" max="6" width="7.42578125" style="1" customWidth="1"/>
    <col min="7" max="7" width="15.85546875" style="1" bestFit="1" customWidth="1"/>
    <col min="9" max="9" width="11.140625" bestFit="1" customWidth="1"/>
  </cols>
  <sheetData>
    <row r="1" spans="1:9" x14ac:dyDescent="0.25">
      <c r="A1">
        <v>10110111100</v>
      </c>
      <c r="C1" t="e">
        <f t="array" aca="1" ref="C1" ca="1">MAX(FIND(REPT("1",ROW(INDIRECT(1&amp;":"&amp;LEN(A1)))),A1&amp;REPT("0",LEN(A1)))-FIND(REPT("1",ROW(INDIRECT(1&amp;":"&amp;LEN(A1)))),A1&amp;REPT("0",LEN(A1)))+ROW(INDIRECT(1&amp;":"&amp;LEN(A1))))</f>
        <v>#VALUE!</v>
      </c>
      <c r="D1">
        <f>SEARCH("111",A1)</f>
        <v>6</v>
      </c>
      <c r="E1" s="1">
        <f t="array" aca="1" ref="E1" ca="1">MAX(IFERROR(LEN(MID(A1, SEARCH(REPT("1", ROW(INDIRECT("1:"&amp;LEN(A1)))),A1), ROW(INDIRECT("1:"&amp;LEN(A1))))),0))</f>
        <v>4</v>
      </c>
    </row>
    <row r="5" spans="1:9" x14ac:dyDescent="0.25">
      <c r="B5" s="2" t="s">
        <v>0</v>
      </c>
      <c r="C5" s="3" t="s">
        <v>9</v>
      </c>
      <c r="D5" s="3" t="s">
        <v>10</v>
      </c>
      <c r="E5" s="2" t="s">
        <v>11</v>
      </c>
      <c r="F5" s="2" t="s">
        <v>12</v>
      </c>
      <c r="G5" s="2" t="s">
        <v>13</v>
      </c>
    </row>
    <row r="6" spans="1:9" x14ac:dyDescent="0.25">
      <c r="B6" s="1">
        <v>1</v>
      </c>
      <c r="C6" s="4" t="s">
        <v>1</v>
      </c>
      <c r="D6" t="s">
        <v>2</v>
      </c>
      <c r="E6" s="1">
        <v>2</v>
      </c>
      <c r="F6" s="1">
        <v>3</v>
      </c>
      <c r="G6" s="5" t="s">
        <v>15</v>
      </c>
    </row>
    <row r="7" spans="1:9" x14ac:dyDescent="0.25">
      <c r="B7" s="1">
        <v>1</v>
      </c>
      <c r="C7" t="s">
        <v>3</v>
      </c>
      <c r="D7" t="s">
        <v>4</v>
      </c>
      <c r="E7" s="1">
        <v>0</v>
      </c>
      <c r="F7" s="1">
        <v>0</v>
      </c>
      <c r="G7" s="1" t="s">
        <v>14</v>
      </c>
    </row>
    <row r="8" spans="1:9" x14ac:dyDescent="0.25">
      <c r="B8" s="1">
        <v>1</v>
      </c>
      <c r="C8" t="s">
        <v>5</v>
      </c>
      <c r="D8" t="s">
        <v>6</v>
      </c>
      <c r="E8" s="1">
        <v>0</v>
      </c>
      <c r="F8" s="1">
        <v>1</v>
      </c>
      <c r="G8" s="1" t="s">
        <v>15</v>
      </c>
    </row>
    <row r="9" spans="1:9" x14ac:dyDescent="0.25">
      <c r="B9" s="1">
        <v>1</v>
      </c>
      <c r="C9" t="s">
        <v>7</v>
      </c>
      <c r="D9" t="s">
        <v>8</v>
      </c>
      <c r="E9" s="1">
        <v>2</v>
      </c>
      <c r="F9" s="1">
        <v>0</v>
      </c>
      <c r="G9" s="1" t="s">
        <v>15</v>
      </c>
    </row>
    <row r="10" spans="1:9" x14ac:dyDescent="0.25">
      <c r="B10" s="1">
        <v>2</v>
      </c>
      <c r="C10" t="s">
        <v>3</v>
      </c>
      <c r="D10" t="s">
        <v>7</v>
      </c>
      <c r="E10" s="1">
        <v>3</v>
      </c>
      <c r="F10" s="1">
        <v>3</v>
      </c>
      <c r="G10" s="1" t="s">
        <v>14</v>
      </c>
    </row>
    <row r="11" spans="1:9" x14ac:dyDescent="0.25">
      <c r="B11" s="1">
        <v>2</v>
      </c>
      <c r="C11" t="s">
        <v>8</v>
      </c>
      <c r="D11" t="s">
        <v>5</v>
      </c>
      <c r="E11" s="1">
        <v>0</v>
      </c>
      <c r="F11" s="1">
        <v>2</v>
      </c>
      <c r="G11" s="1" t="s">
        <v>15</v>
      </c>
    </row>
    <row r="12" spans="1:9" x14ac:dyDescent="0.25">
      <c r="B12" s="1">
        <v>2</v>
      </c>
      <c r="C12" t="s">
        <v>6</v>
      </c>
      <c r="D12" s="4" t="s">
        <v>1</v>
      </c>
      <c r="E12" s="1">
        <v>3</v>
      </c>
      <c r="F12" s="1">
        <v>3</v>
      </c>
      <c r="G12" s="5" t="s">
        <v>14</v>
      </c>
    </row>
    <row r="13" spans="1:9" x14ac:dyDescent="0.25">
      <c r="B13" s="1">
        <v>2</v>
      </c>
      <c r="C13" t="s">
        <v>2</v>
      </c>
      <c r="D13" t="s">
        <v>4</v>
      </c>
      <c r="E13" s="1">
        <v>1</v>
      </c>
      <c r="F13" s="1">
        <v>1</v>
      </c>
      <c r="G13" s="1" t="s">
        <v>14</v>
      </c>
    </row>
    <row r="14" spans="1:9" x14ac:dyDescent="0.25">
      <c r="B14" s="1">
        <v>3</v>
      </c>
      <c r="C14" t="s">
        <v>5</v>
      </c>
      <c r="D14" t="s">
        <v>2</v>
      </c>
      <c r="E14" s="1">
        <v>0</v>
      </c>
      <c r="F14" s="1">
        <v>1</v>
      </c>
      <c r="G14" s="1" t="s">
        <v>15</v>
      </c>
      <c r="I14" t="s">
        <v>5</v>
      </c>
    </row>
    <row r="15" spans="1:9" x14ac:dyDescent="0.25">
      <c r="B15" s="1">
        <v>3</v>
      </c>
      <c r="C15" t="s">
        <v>4</v>
      </c>
      <c r="D15" s="4" t="s">
        <v>1</v>
      </c>
      <c r="E15" s="1">
        <v>0</v>
      </c>
      <c r="F15" s="1">
        <v>2</v>
      </c>
      <c r="G15" s="5" t="s">
        <v>15</v>
      </c>
    </row>
    <row r="16" spans="1:9" x14ac:dyDescent="0.25">
      <c r="B16" s="1">
        <v>3</v>
      </c>
      <c r="C16" t="s">
        <v>3</v>
      </c>
      <c r="D16" t="s">
        <v>8</v>
      </c>
      <c r="E16" s="1">
        <v>0</v>
      </c>
      <c r="F16" s="1">
        <v>3</v>
      </c>
      <c r="G16" s="1" t="s">
        <v>15</v>
      </c>
    </row>
    <row r="17" spans="2:18" x14ac:dyDescent="0.25">
      <c r="B17" s="1">
        <v>3</v>
      </c>
      <c r="C17" t="s">
        <v>7</v>
      </c>
      <c r="D17" s="8" t="s">
        <v>6</v>
      </c>
      <c r="E17" s="1">
        <v>3</v>
      </c>
      <c r="F17" s="1">
        <v>1</v>
      </c>
      <c r="G17" s="1" t="s">
        <v>15</v>
      </c>
    </row>
    <row r="18" spans="2:18" x14ac:dyDescent="0.25">
      <c r="B18" s="1">
        <v>4</v>
      </c>
      <c r="C18" t="s">
        <v>3</v>
      </c>
      <c r="D18" t="s">
        <v>6</v>
      </c>
      <c r="E18" s="1">
        <v>1</v>
      </c>
      <c r="F18" s="1">
        <v>2</v>
      </c>
      <c r="G18" s="1" t="s">
        <v>15</v>
      </c>
    </row>
    <row r="19" spans="2:18" x14ac:dyDescent="0.25">
      <c r="B19" s="1">
        <v>4</v>
      </c>
      <c r="C19" t="s">
        <v>8</v>
      </c>
      <c r="D19" t="s">
        <v>5</v>
      </c>
      <c r="E19" s="1">
        <v>0</v>
      </c>
      <c r="F19" s="1">
        <v>0</v>
      </c>
      <c r="G19" s="1" t="s">
        <v>14</v>
      </c>
    </row>
    <row r="20" spans="2:18" x14ac:dyDescent="0.25">
      <c r="B20" s="1">
        <v>4</v>
      </c>
      <c r="C20" t="s">
        <v>4</v>
      </c>
      <c r="D20" t="s">
        <v>2</v>
      </c>
      <c r="E20" s="1">
        <v>1</v>
      </c>
      <c r="F20" s="1">
        <v>3</v>
      </c>
      <c r="G20" s="1" t="s">
        <v>15</v>
      </c>
    </row>
    <row r="21" spans="2:18" x14ac:dyDescent="0.25">
      <c r="B21" s="1">
        <v>4</v>
      </c>
      <c r="C21" s="4" t="s">
        <v>1</v>
      </c>
      <c r="D21" t="s">
        <v>7</v>
      </c>
      <c r="E21" s="1">
        <v>1</v>
      </c>
      <c r="F21" s="1">
        <v>3</v>
      </c>
      <c r="G21" s="5" t="s">
        <v>15</v>
      </c>
    </row>
    <row r="22" spans="2:18" x14ac:dyDescent="0.25">
      <c r="B22" s="1">
        <v>5</v>
      </c>
      <c r="C22" t="s">
        <v>7</v>
      </c>
      <c r="D22" s="4" t="s">
        <v>1</v>
      </c>
      <c r="I22" s="6"/>
      <c r="J22" t="s">
        <v>16</v>
      </c>
    </row>
    <row r="23" spans="2:18" x14ac:dyDescent="0.25">
      <c r="B23" s="1">
        <v>5</v>
      </c>
      <c r="C23" t="s">
        <v>6</v>
      </c>
      <c r="D23" t="s">
        <v>5</v>
      </c>
    </row>
    <row r="24" spans="2:18" x14ac:dyDescent="0.25">
      <c r="B24" s="1">
        <v>5</v>
      </c>
      <c r="C24" t="s">
        <v>2</v>
      </c>
      <c r="D24" t="s">
        <v>8</v>
      </c>
    </row>
    <row r="25" spans="2:18" x14ac:dyDescent="0.25">
      <c r="B25" s="1">
        <v>5</v>
      </c>
      <c r="C25" t="s">
        <v>4</v>
      </c>
      <c r="D25" t="s">
        <v>3</v>
      </c>
      <c r="H25" s="12" t="s">
        <v>28</v>
      </c>
      <c r="I25" s="12" t="s">
        <v>27</v>
      </c>
      <c r="J25" s="13" t="s">
        <v>21</v>
      </c>
      <c r="K25" s="13" t="s">
        <v>22</v>
      </c>
      <c r="L25" s="13" t="s">
        <v>23</v>
      </c>
      <c r="M25" s="13" t="s">
        <v>24</v>
      </c>
      <c r="N25" s="13" t="s">
        <v>25</v>
      </c>
      <c r="O25" s="13" t="s">
        <v>26</v>
      </c>
    </row>
    <row r="26" spans="2:18" x14ac:dyDescent="0.25">
      <c r="H26" s="13">
        <v>26</v>
      </c>
      <c r="J26" s="7" t="s">
        <v>18</v>
      </c>
      <c r="N26" s="7"/>
    </row>
    <row r="27" spans="2:18" x14ac:dyDescent="0.25">
      <c r="H27" s="13">
        <v>27</v>
      </c>
      <c r="I27" s="9" t="s">
        <v>17</v>
      </c>
      <c r="J27" s="14">
        <v>1</v>
      </c>
      <c r="K27" s="14">
        <v>2</v>
      </c>
      <c r="L27" s="14">
        <v>3</v>
      </c>
      <c r="M27" s="14">
        <v>4</v>
      </c>
      <c r="N27" s="9" t="s">
        <v>19</v>
      </c>
      <c r="O27" s="9" t="s">
        <v>20</v>
      </c>
      <c r="P27" s="10"/>
      <c r="Q27" s="10"/>
      <c r="R27" s="10"/>
    </row>
    <row r="28" spans="2:18" x14ac:dyDescent="0.25">
      <c r="H28" s="13">
        <v>28</v>
      </c>
      <c r="I28" s="11" t="s">
        <v>2</v>
      </c>
      <c r="J28">
        <f t="array" ref="J28">--("Нет ничьей"=INDEX($G$6:$G$999, IFERROR(MATCH(1,($B$6:$B$999=J$27)*($C$6:$C$999=$I28),0),MATCH(1,($B$6:$B$999=J$27)*($D$6:$D$999=$I28),0))))</f>
        <v>1</v>
      </c>
      <c r="K28">
        <f t="array" ref="K28">--("Нет ничьей"=INDEX($G$6:$G$999, IFERROR(MATCH(1,($B$6:$B$999=K$27)*($C$6:$C$999=$I28),0),MATCH(1,($B$6:$B$999=K$27)*($D$6:$D$999=$I28),0))))</f>
        <v>0</v>
      </c>
      <c r="L28">
        <f t="array" ref="L28">--("Нет ничьей"=INDEX($G$6:$G$999, IFERROR(MATCH(1,($B$6:$B$999=L$27)*($C$6:$C$999=$I28),0),MATCH(1,($B$6:$B$999=L$27)*($D$6:$D$999=$I28),0))))</f>
        <v>1</v>
      </c>
      <c r="M28">
        <f t="array" ref="M28">--("Нет ничьей"=INDEX($G$6:$G$999, IFERROR(MATCH(1,($B$6:$B$999=M$27)*($C$6:$C$999=$I28),0),MATCH(1,($B$6:$B$999=M$27)*($D$6:$D$999=$I28),0))))</f>
        <v>1</v>
      </c>
      <c r="N28" t="str">
        <f t="shared" ref="N28:N33" si="0">CONCATENATE(J28,K28,L28,M28)</f>
        <v>1011</v>
      </c>
      <c r="O28" s="11">
        <f t="array" aca="1" ref="O28" ca="1">MAX(IFERROR(LEN(MID(N28, SEARCH(REPT("1", ROW(INDIRECT("1:"&amp;LEN(N28)))),N28), ROW(INDIRECT("1:"&amp;LEN(N28))))),0))</f>
        <v>2</v>
      </c>
    </row>
    <row r="29" spans="2:18" x14ac:dyDescent="0.25">
      <c r="H29" s="13">
        <v>29</v>
      </c>
      <c r="I29" s="11" t="s">
        <v>5</v>
      </c>
      <c r="J29">
        <f t="array" ref="J29">--("Нет ничьей"=INDEX($G$6:$G$999, IFERROR(MATCH(1,($B$6:$B$999=J$27)*($C$6:$C$999=$I29),0),MATCH(1,($B$6:$B$999=J$27)*($D$6:$D$999=$I29),0))))</f>
        <v>1</v>
      </c>
      <c r="K29">
        <f t="array" ref="K29">--("Нет ничьей"=INDEX($G$6:$G$999, IFERROR(MATCH(1,($B$6:$B$999=K$27)*($C$6:$C$999=$I29),0),MATCH(1,($B$6:$B$999=K$27)*($D$6:$D$999=$I29),0))))</f>
        <v>1</v>
      </c>
      <c r="L29">
        <f t="array" ref="L29">--("Нет ничьей"=INDEX($G$6:$G$999, IFERROR(MATCH(1,($B$6:$B$999=L$27)*($C$6:$C$999=$I29),0),MATCH(1,($B$6:$B$999=L$27)*($D$6:$D$999=$I29),0))))</f>
        <v>1</v>
      </c>
      <c r="M29">
        <f t="array" ref="M29">--("Нет ничьей"=INDEX($G$6:$G$999, IFERROR(MATCH(1,($B$6:$B$999=M$27)*($C$6:$C$999=$I29),0),MATCH(1,($B$6:$B$999=M$27)*($D$6:$D$999=$I29),0))))</f>
        <v>0</v>
      </c>
      <c r="N29" t="str">
        <f t="shared" si="0"/>
        <v>1110</v>
      </c>
      <c r="O29" s="11">
        <f t="array" aca="1" ref="O29" ca="1">MAX(IFERROR(LEN(MID(N29, SEARCH(REPT("1", ROW(INDIRECT("1:"&amp;LEN(N29)))),N29), ROW(INDIRECT("1:"&amp;LEN(N29))))),0))</f>
        <v>3</v>
      </c>
    </row>
    <row r="30" spans="2:18" x14ac:dyDescent="0.25">
      <c r="H30" s="13">
        <v>30</v>
      </c>
      <c r="I30" s="11" t="s">
        <v>7</v>
      </c>
      <c r="J30">
        <f t="array" ref="J30">--("Нет ничьей"=INDEX($G$6:$G$999, IFERROR(MATCH(1,($B$6:$B$999=J$27)*($C$6:$C$999=$I30),0),MATCH(1,($B$6:$B$999=J$27)*($D$6:$D$999=$I30),0))))</f>
        <v>1</v>
      </c>
      <c r="K30">
        <f t="array" ref="K30">--("Нет ничьей"=INDEX($G$6:$G$999, IFERROR(MATCH(1,($B$6:$B$999=K$27)*($C$6:$C$999=$I30),0),MATCH(1,($B$6:$B$999=K$27)*($D$6:$D$999=$I30),0))))</f>
        <v>0</v>
      </c>
      <c r="L30">
        <f t="array" ref="L30">--("Нет ничьей"=INDEX($G$6:$G$999, IFERROR(MATCH(1,($B$6:$B$999=L$27)*($C$6:$C$999=$I30),0),MATCH(1,($B$6:$B$999=L$27)*($D$6:$D$999=$I30),0))))</f>
        <v>1</v>
      </c>
      <c r="M30">
        <f t="array" ref="M30">--("Нет ничьей"=INDEX($G$6:$G$999, IFERROR(MATCH(1,($B$6:$B$999=M$27)*($C$6:$C$999=$I30),0),MATCH(1,($B$6:$B$999=M$27)*($D$6:$D$999=$I30),0))))</f>
        <v>1</v>
      </c>
      <c r="N30" t="str">
        <f t="shared" si="0"/>
        <v>1011</v>
      </c>
      <c r="O30" s="11">
        <f t="array" aca="1" ref="O30" ca="1">MAX(IFERROR(LEN(MID(N30, SEARCH(REPT("1", ROW(INDIRECT("1:"&amp;LEN(N30)))),N30), ROW(INDIRECT("1:"&amp;LEN(N30))))),0))</f>
        <v>2</v>
      </c>
    </row>
    <row r="31" spans="2:18" x14ac:dyDescent="0.25">
      <c r="H31" s="13">
        <v>31</v>
      </c>
      <c r="I31" s="11" t="s">
        <v>6</v>
      </c>
      <c r="J31">
        <f t="array" ref="J31">--("Нет ничьей"=INDEX($G$6:$G$999, IFERROR(MATCH(1,($B$6:$B$999=J$27)*($C$6:$C$999=$I31),0),MATCH(1,($B$6:$B$999=J$27)*($D$6:$D$999=$I31),0))))</f>
        <v>1</v>
      </c>
      <c r="K31">
        <f t="array" ref="K31">--("Нет ничьей"=INDEX($G$6:$G$999, IFERROR(MATCH(1,($B$6:$B$999=K$27)*($C$6:$C$999=$I31),0),MATCH(1,($B$6:$B$999=K$27)*($D$6:$D$999=$I31),0))))</f>
        <v>0</v>
      </c>
      <c r="L31">
        <f t="array" ref="L31">--("Нет ничьей"=INDEX($G$6:$G$999, IFERROR(MATCH(1,($B$6:$B$999=L$27)*($C$6:$C$999=$I31),0),MATCH(1,($B$6:$B$999=L$27)*($D$6:$D$999=$I31),0))))</f>
        <v>1</v>
      </c>
      <c r="M31">
        <f t="array" ref="M31">--("Нет ничьей"=INDEX($G$6:$G$999, IFERROR(MATCH(1,($B$6:$B$999=M$27)*($C$6:$C$999=$I31),0),MATCH(1,($B$6:$B$999=M$27)*($D$6:$D$999=$I31),0))))</f>
        <v>1</v>
      </c>
      <c r="N31" t="str">
        <f t="shared" si="0"/>
        <v>1011</v>
      </c>
      <c r="O31" s="11">
        <f t="array" aca="1" ref="O31" ca="1">MAX(IFERROR(LEN(MID(N31, SEARCH(REPT("1", ROW(INDIRECT("1:"&amp;LEN(N31)))),N31), ROW(INDIRECT("1:"&amp;LEN(N31))))),0))</f>
        <v>2</v>
      </c>
    </row>
    <row r="32" spans="2:18" x14ac:dyDescent="0.25">
      <c r="H32" s="13">
        <v>32</v>
      </c>
      <c r="I32" s="11" t="s">
        <v>3</v>
      </c>
      <c r="J32">
        <f t="array" ref="J32">--("Нет ничьей"=INDEX($G$6:$G$999, IFERROR(MATCH(1,($B$6:$B$999=J$27)*($C$6:$C$999=$I32),0),MATCH(1,($B$6:$B$999=J$27)*($D$6:$D$999=$I32),0))))</f>
        <v>0</v>
      </c>
      <c r="K32">
        <f t="array" ref="K32">--("Нет ничьей"=INDEX($G$6:$G$999, IFERROR(MATCH(1,($B$6:$B$999=K$27)*($C$6:$C$999=$I32),0),MATCH(1,($B$6:$B$999=K$27)*($D$6:$D$999=$I32),0))))</f>
        <v>0</v>
      </c>
      <c r="L32">
        <f t="array" ref="L32">--("Нет ничьей"=INDEX($G$6:$G$999, IFERROR(MATCH(1,($B$6:$B$999=L$27)*($C$6:$C$999=$I32),0),MATCH(1,($B$6:$B$999=L$27)*($D$6:$D$999=$I32),0))))</f>
        <v>1</v>
      </c>
      <c r="M32">
        <f t="array" ref="M32">--("Нет ничьей"=INDEX($G$6:$G$999, IFERROR(MATCH(1,($B$6:$B$999=M$27)*($C$6:$C$999=$I32),0),MATCH(1,($B$6:$B$999=M$27)*($D$6:$D$999=$I32),0))))</f>
        <v>1</v>
      </c>
      <c r="N32" t="str">
        <f t="shared" si="0"/>
        <v>0011</v>
      </c>
      <c r="O32" s="11">
        <f t="array" aca="1" ref="O32" ca="1">MAX(IFERROR(LEN(MID(N32, SEARCH(REPT("1", ROW(INDIRECT("1:"&amp;LEN(N32)))),N32), ROW(INDIRECT("1:"&amp;LEN(N32))))),0))</f>
        <v>2</v>
      </c>
    </row>
    <row r="33" spans="8:15" x14ac:dyDescent="0.25">
      <c r="H33" s="13">
        <v>33</v>
      </c>
      <c r="I33" s="11" t="s">
        <v>8</v>
      </c>
      <c r="J33">
        <f t="array" ref="J33">--("Нет ничьей"=INDEX($G$6:$G$999, IFERROR(MATCH(1,($B$6:$B$999=J$27)*($C$6:$C$999=$I33),0),MATCH(1,($B$6:$B$999=J$27)*($D$6:$D$999=$I33),0))))</f>
        <v>1</v>
      </c>
      <c r="K33">
        <f t="array" ref="K33">--("Нет ничьей"=INDEX($G$6:$G$999, IFERROR(MATCH(1,($B$6:$B$999=K$27)*($C$6:$C$999=$I33),0),MATCH(1,($B$6:$B$999=K$27)*($D$6:$D$999=$I33),0))))</f>
        <v>1</v>
      </c>
      <c r="L33">
        <f t="array" ref="L33">--("Нет ничьей"=INDEX($G$6:$G$999, IFERROR(MATCH(1,($B$6:$B$999=L$27)*($C$6:$C$999=$I33),0),MATCH(1,($B$6:$B$999=L$27)*($D$6:$D$999=$I33),0))))</f>
        <v>1</v>
      </c>
      <c r="M33">
        <f t="array" ref="M33">--("Нет ничьей"=INDEX($G$6:$G$999, IFERROR(MATCH(1,($B$6:$B$999=M$27)*($C$6:$C$999=$I33),0),MATCH(1,($B$6:$B$999=M$27)*($D$6:$D$999=$I33),0))))</f>
        <v>0</v>
      </c>
      <c r="N33" t="str">
        <f t="shared" si="0"/>
        <v>1110</v>
      </c>
      <c r="O33" s="11">
        <f t="array" aca="1" ref="O33" ca="1">MAX(IFERROR(LEN(MID(N33, SEARCH(REPT("1", ROW(INDIRECT("1:"&amp;LEN(N33)))),N33), ROW(INDIRECT("1:"&amp;LEN(N33))))),0))</f>
        <v>3</v>
      </c>
    </row>
    <row r="34" spans="8:15" x14ac:dyDescent="0.25">
      <c r="H34" s="13">
        <v>34</v>
      </c>
      <c r="I34" s="11" t="s">
        <v>1</v>
      </c>
      <c r="J34">
        <f t="array" ref="J34">--("Нет ничьей"=INDEX($G$6:$G$999, IFERROR(MATCH(1,($B$6:$B$999=J$27)*($C$6:$C$999=$I34),0),MATCH(1,($B$6:$B$999=J$27)*($D$6:$D$999=$I34),0))))</f>
        <v>1</v>
      </c>
      <c r="K34">
        <f t="array" ref="K34">--("Нет ничьей"=INDEX($G$6:$G$999, IFERROR(MATCH(1,($B$6:$B$999=K$27)*($C$6:$C$999=$I34),0),MATCH(1,($B$6:$B$999=K$27)*($D$6:$D$999=$I34),0))))</f>
        <v>0</v>
      </c>
      <c r="L34">
        <f t="array" ref="L34">--("Нет ничьей"=INDEX($G$6:$G$999, IFERROR(MATCH(1,($B$6:$B$999=L$27)*($C$6:$C$999=$I34),0),MATCH(1,($B$6:$B$999=L$27)*($D$6:$D$999=$I34),0))))</f>
        <v>1</v>
      </c>
      <c r="M34">
        <f t="array" ref="M34">--("Нет ничьей"=INDEX($G$6:$G$999, IFERROR(MATCH(1,($B$6:$B$999=M$27)*($C$6:$C$999=$I34),0),MATCH(1,($B$6:$B$999=M$27)*($D$6:$D$999=$I34),0))))</f>
        <v>1</v>
      </c>
      <c r="N34" t="str">
        <f>CONCATENATE(J34,K34,L34,M34)</f>
        <v>1011</v>
      </c>
      <c r="O34" s="11">
        <f t="array" aca="1" ref="O34" ca="1">MAX(IFERROR(LEN(MID(N34, SEARCH(REPT("1", ROW(INDIRECT("1:"&amp;LEN(N34)))),N34), ROW(INDIRECT("1:"&amp;LEN(N34))))),0))</f>
        <v>2</v>
      </c>
    </row>
    <row r="35" spans="8:15" x14ac:dyDescent="0.25">
      <c r="H35" s="13">
        <v>35</v>
      </c>
      <c r="I35" s="11" t="s">
        <v>4</v>
      </c>
      <c r="J35">
        <f t="array" ref="J35">--("Нет ничьей"=INDEX($G$6:$G$999, IFERROR(MATCH(1,($B$6:$B$999=J$27)*($C$6:$C$999=$I35),0),MATCH(1,($B$6:$B$999=J$27)*($D$6:$D$999=$I35),0))))</f>
        <v>0</v>
      </c>
      <c r="K35">
        <f t="array" ref="K35">--("Нет ничьей"=INDEX($G$6:$G$999, IFERROR(MATCH(1,($B$6:$B$999=K$27)*($C$6:$C$999=$I35),0),MATCH(1,($B$6:$B$999=K$27)*($D$6:$D$999=$I35),0))))</f>
        <v>0</v>
      </c>
      <c r="L35">
        <f t="array" ref="L35">--("Нет ничьей"=INDEX($G$6:$G$999, IFERROR(MATCH(1,($B$6:$B$999=L$27)*($C$6:$C$999=$I35),0),MATCH(1,($B$6:$B$999=L$27)*($D$6:$D$999=$I35),0))))</f>
        <v>1</v>
      </c>
      <c r="M35">
        <f t="array" ref="M35">--("Нет ничьей"=INDEX($G$6:$G$999, IFERROR(MATCH(1,($B$6:$B$999=M$27)*($C$6:$C$999=$I35),0),MATCH(1,($B$6:$B$999=M$27)*($D$6:$D$999=$I35),0))))</f>
        <v>1</v>
      </c>
      <c r="N35" t="str">
        <f t="shared" ref="N35" si="1">CONCATENATE(J35,K35,L35,M35)</f>
        <v>0011</v>
      </c>
      <c r="O35" s="11">
        <f t="array" aca="1" ref="O35" ca="1">MAX(IFERROR(LEN(MID(N35, SEARCH(REPT("1", ROW(INDIRECT("1:"&amp;LEN(N35)))),N35), ROW(INDIRECT("1:"&amp;LEN(N35))))),0))</f>
        <v>2</v>
      </c>
    </row>
  </sheetData>
  <sortState xmlns:xlrd2="http://schemas.microsoft.com/office/spreadsheetml/2017/richdata2" ref="I28:I35">
    <sortCondition ref="I28:I3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CD024-C248-417F-BB5F-0CB257DFBF3B}">
  <dimension ref="A1:N35"/>
  <sheetViews>
    <sheetView workbookViewId="0">
      <selection activeCell="M28" sqref="M28:M35"/>
    </sheetView>
  </sheetViews>
  <sheetFormatPr defaultRowHeight="15" x14ac:dyDescent="0.25"/>
  <cols>
    <col min="1" max="1" width="12" bestFit="1" customWidth="1"/>
    <col min="2" max="2" width="5" style="1" customWidth="1"/>
    <col min="3" max="4" width="12.28515625" customWidth="1"/>
    <col min="5" max="6" width="7.42578125" style="1" customWidth="1"/>
    <col min="7" max="7" width="15.85546875" style="1" bestFit="1" customWidth="1"/>
    <col min="9" max="9" width="11.140625" bestFit="1" customWidth="1"/>
  </cols>
  <sheetData>
    <row r="1" spans="1:9" x14ac:dyDescent="0.25">
      <c r="A1">
        <v>10110111100</v>
      </c>
      <c r="C1" t="e">
        <f t="array" aca="1" ref="C1" ca="1">MAX(FIND(REPT("1",ROW(INDIRECT(1&amp;":"&amp;LEN(A1)))),A1&amp;REPT("0",LEN(A1)))-FIND(REPT("1",ROW(INDIRECT(1&amp;":"&amp;LEN(A1)))),A1&amp;REPT("0",LEN(A1)))+ROW(INDIRECT(1&amp;":"&amp;LEN(A1))))</f>
        <v>#VALUE!</v>
      </c>
      <c r="D1">
        <f>SEARCH("111",A1)</f>
        <v>6</v>
      </c>
      <c r="E1" s="1">
        <f t="array" aca="1" ref="E1" ca="1">MAX(IFERROR(LEN(MID(A1, SEARCH(REPT("1", ROW(INDIRECT("1:"&amp;LEN(A1)))),A1), ROW(INDIRECT("1:"&amp;LEN(A1))))),0))</f>
        <v>4</v>
      </c>
    </row>
    <row r="5" spans="1:9" x14ac:dyDescent="0.25">
      <c r="B5" s="2" t="s">
        <v>0</v>
      </c>
      <c r="C5" s="3" t="s">
        <v>9</v>
      </c>
      <c r="D5" s="3" t="s">
        <v>10</v>
      </c>
      <c r="E5" s="2" t="s">
        <v>11</v>
      </c>
      <c r="F5" s="2" t="s">
        <v>12</v>
      </c>
      <c r="G5" s="2" t="s">
        <v>13</v>
      </c>
    </row>
    <row r="6" spans="1:9" x14ac:dyDescent="0.25">
      <c r="B6" s="1">
        <v>1</v>
      </c>
      <c r="C6" s="4" t="s">
        <v>1</v>
      </c>
      <c r="D6" t="s">
        <v>2</v>
      </c>
      <c r="E6" s="1">
        <v>2</v>
      </c>
      <c r="F6" s="1">
        <v>3</v>
      </c>
      <c r="G6" s="5" t="s">
        <v>15</v>
      </c>
    </row>
    <row r="7" spans="1:9" x14ac:dyDescent="0.25">
      <c r="B7" s="1">
        <v>1</v>
      </c>
      <c r="C7" t="s">
        <v>3</v>
      </c>
      <c r="D7" t="s">
        <v>4</v>
      </c>
      <c r="E7" s="1">
        <v>0</v>
      </c>
      <c r="F7" s="1">
        <v>0</v>
      </c>
      <c r="G7" s="1" t="s">
        <v>14</v>
      </c>
    </row>
    <row r="8" spans="1:9" x14ac:dyDescent="0.25">
      <c r="B8" s="1">
        <v>1</v>
      </c>
      <c r="C8" t="s">
        <v>5</v>
      </c>
      <c r="D8" t="s">
        <v>6</v>
      </c>
      <c r="E8" s="1">
        <v>0</v>
      </c>
      <c r="F8" s="1">
        <v>1</v>
      </c>
      <c r="G8" s="1" t="s">
        <v>15</v>
      </c>
    </row>
    <row r="9" spans="1:9" x14ac:dyDescent="0.25">
      <c r="B9" s="1">
        <v>1</v>
      </c>
      <c r="C9" t="s">
        <v>7</v>
      </c>
      <c r="D9" t="s">
        <v>8</v>
      </c>
      <c r="E9" s="1">
        <v>2</v>
      </c>
      <c r="F9" s="1">
        <v>0</v>
      </c>
      <c r="G9" s="1" t="s">
        <v>15</v>
      </c>
    </row>
    <row r="10" spans="1:9" x14ac:dyDescent="0.25">
      <c r="B10" s="1">
        <v>2</v>
      </c>
      <c r="C10" t="s">
        <v>3</v>
      </c>
      <c r="D10" t="s">
        <v>7</v>
      </c>
      <c r="E10" s="1">
        <v>3</v>
      </c>
      <c r="F10" s="1">
        <v>3</v>
      </c>
      <c r="G10" s="1" t="s">
        <v>14</v>
      </c>
    </row>
    <row r="11" spans="1:9" x14ac:dyDescent="0.25">
      <c r="B11" s="1">
        <v>2</v>
      </c>
      <c r="C11" t="s">
        <v>8</v>
      </c>
      <c r="D11" t="s">
        <v>5</v>
      </c>
      <c r="E11" s="1">
        <v>0</v>
      </c>
      <c r="F11" s="1">
        <v>2</v>
      </c>
      <c r="G11" s="1" t="s">
        <v>15</v>
      </c>
    </row>
    <row r="12" spans="1:9" x14ac:dyDescent="0.25">
      <c r="B12" s="1">
        <v>2</v>
      </c>
      <c r="C12" t="s">
        <v>6</v>
      </c>
      <c r="D12" s="4" t="s">
        <v>1</v>
      </c>
      <c r="E12" s="1">
        <v>3</v>
      </c>
      <c r="F12" s="1">
        <v>3</v>
      </c>
      <c r="G12" s="5" t="s">
        <v>14</v>
      </c>
    </row>
    <row r="13" spans="1:9" x14ac:dyDescent="0.25">
      <c r="B13" s="1">
        <v>2</v>
      </c>
      <c r="C13" t="s">
        <v>2</v>
      </c>
      <c r="D13" t="s">
        <v>4</v>
      </c>
      <c r="E13" s="1">
        <v>1</v>
      </c>
      <c r="F13" s="1">
        <v>1</v>
      </c>
      <c r="G13" s="1" t="s">
        <v>14</v>
      </c>
    </row>
    <row r="14" spans="1:9" x14ac:dyDescent="0.25">
      <c r="B14" s="1">
        <v>3</v>
      </c>
      <c r="C14" t="s">
        <v>5</v>
      </c>
      <c r="D14" t="s">
        <v>2</v>
      </c>
      <c r="E14" s="1">
        <v>0</v>
      </c>
      <c r="F14" s="1">
        <v>1</v>
      </c>
      <c r="G14" s="1" t="s">
        <v>15</v>
      </c>
      <c r="I14" t="s">
        <v>5</v>
      </c>
    </row>
    <row r="15" spans="1:9" x14ac:dyDescent="0.25">
      <c r="B15" s="1">
        <v>3</v>
      </c>
      <c r="C15" t="s">
        <v>4</v>
      </c>
      <c r="D15" s="4" t="s">
        <v>1</v>
      </c>
      <c r="E15" s="1">
        <v>0</v>
      </c>
      <c r="F15" s="1">
        <v>2</v>
      </c>
      <c r="G15" s="5" t="s">
        <v>15</v>
      </c>
    </row>
    <row r="16" spans="1:9" x14ac:dyDescent="0.25">
      <c r="B16" s="1">
        <v>3</v>
      </c>
      <c r="C16" t="s">
        <v>3</v>
      </c>
      <c r="D16" t="s">
        <v>8</v>
      </c>
      <c r="E16" s="1">
        <v>0</v>
      </c>
      <c r="F16" s="1">
        <v>3</v>
      </c>
      <c r="G16" s="1" t="s">
        <v>15</v>
      </c>
    </row>
    <row r="17" spans="2:14" x14ac:dyDescent="0.25">
      <c r="B17" s="1">
        <v>3</v>
      </c>
      <c r="C17" t="s">
        <v>7</v>
      </c>
      <c r="D17" s="8" t="s">
        <v>6</v>
      </c>
      <c r="E17" s="1">
        <v>3</v>
      </c>
      <c r="F17" s="1">
        <v>1</v>
      </c>
      <c r="G17" s="1" t="s">
        <v>15</v>
      </c>
    </row>
    <row r="18" spans="2:14" x14ac:dyDescent="0.25">
      <c r="B18" s="1">
        <v>4</v>
      </c>
      <c r="C18" t="s">
        <v>3</v>
      </c>
      <c r="D18" t="s">
        <v>6</v>
      </c>
      <c r="E18" s="1">
        <v>1</v>
      </c>
      <c r="F18" s="1">
        <v>2</v>
      </c>
      <c r="G18" s="1" t="s">
        <v>15</v>
      </c>
    </row>
    <row r="19" spans="2:14" x14ac:dyDescent="0.25">
      <c r="B19" s="1">
        <v>4</v>
      </c>
      <c r="C19" t="s">
        <v>8</v>
      </c>
      <c r="D19" t="s">
        <v>5</v>
      </c>
      <c r="E19" s="1">
        <v>0</v>
      </c>
      <c r="F19" s="1">
        <v>0</v>
      </c>
      <c r="G19" s="1" t="s">
        <v>14</v>
      </c>
    </row>
    <row r="20" spans="2:14" x14ac:dyDescent="0.25">
      <c r="B20" s="1">
        <v>4</v>
      </c>
      <c r="C20" t="s">
        <v>4</v>
      </c>
      <c r="D20" t="s">
        <v>2</v>
      </c>
      <c r="E20" s="1">
        <v>1</v>
      </c>
      <c r="F20" s="1">
        <v>3</v>
      </c>
      <c r="G20" s="1" t="s">
        <v>15</v>
      </c>
    </row>
    <row r="21" spans="2:14" x14ac:dyDescent="0.25">
      <c r="B21" s="1">
        <v>4</v>
      </c>
      <c r="C21" s="4" t="s">
        <v>1</v>
      </c>
      <c r="D21" t="s">
        <v>7</v>
      </c>
      <c r="E21" s="1">
        <v>1</v>
      </c>
      <c r="F21" s="1">
        <v>3</v>
      </c>
      <c r="G21" s="5" t="s">
        <v>15</v>
      </c>
    </row>
    <row r="22" spans="2:14" x14ac:dyDescent="0.25">
      <c r="B22" s="1">
        <v>5</v>
      </c>
      <c r="C22" t="s">
        <v>7</v>
      </c>
      <c r="D22" s="4" t="s">
        <v>1</v>
      </c>
      <c r="I22" s="6"/>
      <c r="J22" t="s">
        <v>16</v>
      </c>
    </row>
    <row r="23" spans="2:14" x14ac:dyDescent="0.25">
      <c r="B23" s="1">
        <v>5</v>
      </c>
      <c r="C23" t="s">
        <v>6</v>
      </c>
      <c r="D23" t="s">
        <v>5</v>
      </c>
    </row>
    <row r="24" spans="2:14" x14ac:dyDescent="0.25">
      <c r="B24" s="1">
        <v>5</v>
      </c>
      <c r="C24" t="s">
        <v>2</v>
      </c>
      <c r="D24" t="s">
        <v>8</v>
      </c>
    </row>
    <row r="25" spans="2:14" x14ac:dyDescent="0.25">
      <c r="B25" s="1">
        <v>5</v>
      </c>
      <c r="C25" t="s">
        <v>4</v>
      </c>
      <c r="D25" t="s">
        <v>3</v>
      </c>
    </row>
    <row r="26" spans="2:14" x14ac:dyDescent="0.25">
      <c r="J26" s="7" t="s">
        <v>18</v>
      </c>
      <c r="N26" s="7" t="s">
        <v>19</v>
      </c>
    </row>
    <row r="27" spans="2:14" x14ac:dyDescent="0.25">
      <c r="I27" s="7" t="s">
        <v>17</v>
      </c>
      <c r="J27" s="7">
        <v>1</v>
      </c>
      <c r="K27" s="7">
        <v>2</v>
      </c>
      <c r="L27" s="7">
        <v>3</v>
      </c>
      <c r="M27" s="7">
        <v>4</v>
      </c>
    </row>
    <row r="28" spans="2:14" x14ac:dyDescent="0.25">
      <c r="I28" t="s">
        <v>2</v>
      </c>
      <c r="J28">
        <f t="array" ref="J28">--("Нет ничьей"=INDEX($G$6:$G$999, IFERROR(MATCH(J$27&amp;$I28,$B$6:$B$999&amp;$C$6:$C$999,0),MATCH(J$27&amp;$I28,$B$6:$B$999&amp;$D$6:$D$999,0))))</f>
        <v>1</v>
      </c>
      <c r="K28">
        <f t="array" ref="K28">--("Нет ничьей"=INDEX($G$6:$G$999, IFERROR(MATCH(K$27&amp;$I28,$B$6:$B$999&amp;$C$6:$C$999,0),MATCH(K$27&amp;$I28,$B$6:$B$999&amp;$D$6:$D$999,0))))</f>
        <v>0</v>
      </c>
      <c r="L28">
        <f t="array" ref="L28">--("Нет ничьей"=INDEX($G$6:$G$999, IFERROR(MATCH(L$27&amp;$I28,$B$6:$B$999&amp;$C$6:$C$999,0),MATCH(L$27&amp;$I28,$B$6:$B$999&amp;$D$6:$D$999,0))))</f>
        <v>1</v>
      </c>
      <c r="M28">
        <f t="array" ref="M28">--("Нет ничьей"=INDEX($G$6:$G$999, IFERROR(MATCH(M$27&amp;$I28,$B$6:$B$999&amp;$C$6:$C$999,0),MATCH(M$27&amp;$I28,$B$6:$B$999&amp;$D$6:$D$999,0))))</f>
        <v>1</v>
      </c>
    </row>
    <row r="29" spans="2:14" x14ac:dyDescent="0.25">
      <c r="I29" t="s">
        <v>5</v>
      </c>
      <c r="J29">
        <f t="array" ref="J29">--("Нет ничьей"=INDEX($G$6:$G$999, IFERROR(MATCH(J$27&amp;$I29,$B$6:$B$999&amp;$C$6:$C$999,0),MATCH(J$27&amp;$I29,$B$6:$B$999&amp;$D$6:$D$999,0))))</f>
        <v>1</v>
      </c>
      <c r="K29">
        <f t="array" ref="K29">--("Нет ничьей"=INDEX($G$6:$G$999, IFERROR(MATCH(K$27&amp;$I29,$B$6:$B$999&amp;$C$6:$C$999,0),MATCH(K$27&amp;$I29,$B$6:$B$999&amp;$D$6:$D$999,0))))</f>
        <v>1</v>
      </c>
      <c r="L29">
        <f t="array" ref="L29">--("Нет ничьей"=INDEX($G$6:$G$999, IFERROR(MATCH(L$27&amp;$I29,$B$6:$B$999&amp;$C$6:$C$999,0),MATCH(L$27&amp;$I29,$B$6:$B$999&amp;$D$6:$D$999,0))))</f>
        <v>1</v>
      </c>
      <c r="M29">
        <f t="array" ref="M29">--("Нет ничьей"=INDEX($G$6:$G$999, IFERROR(MATCH(M$27&amp;$I29,$B$6:$B$999&amp;$C$6:$C$999,0),MATCH(M$27&amp;$I29,$B$6:$B$999&amp;$D$6:$D$999,0))))</f>
        <v>0</v>
      </c>
    </row>
    <row r="30" spans="2:14" x14ac:dyDescent="0.25">
      <c r="I30" t="s">
        <v>7</v>
      </c>
      <c r="J30">
        <f t="array" ref="J30">--("Нет ничьей"=INDEX($G$6:$G$999, IFERROR(MATCH(J$27&amp;$I30,$B$6:$B$999&amp;$C$6:$C$999,0),MATCH(J$27&amp;$I30,$B$6:$B$999&amp;$D$6:$D$999,0))))</f>
        <v>1</v>
      </c>
      <c r="K30">
        <f t="array" ref="K30">--("Нет ничьей"=INDEX($G$6:$G$999, IFERROR(MATCH(K$27&amp;$I30,$B$6:$B$999&amp;$C$6:$C$999,0),MATCH(K$27&amp;$I30,$B$6:$B$999&amp;$D$6:$D$999,0))))</f>
        <v>0</v>
      </c>
      <c r="L30">
        <f t="array" ref="L30">--("Нет ничьей"=INDEX($G$6:$G$999, IFERROR(MATCH(L$27&amp;$I30,$B$6:$B$999&amp;$C$6:$C$999,0),MATCH(L$27&amp;$I30,$B$6:$B$999&amp;$D$6:$D$999,0))))</f>
        <v>1</v>
      </c>
      <c r="M30">
        <f t="array" ref="M30">--("Нет ничьей"=INDEX($G$6:$G$999, IFERROR(MATCH(M$27&amp;$I30,$B$6:$B$999&amp;$C$6:$C$999,0),MATCH(M$27&amp;$I30,$B$6:$B$999&amp;$D$6:$D$999,0))))</f>
        <v>1</v>
      </c>
    </row>
    <row r="31" spans="2:14" x14ac:dyDescent="0.25">
      <c r="I31" t="s">
        <v>6</v>
      </c>
      <c r="J31">
        <f t="array" ref="J31">--("Нет ничьей"=INDEX($G$6:$G$999, IFERROR(MATCH(J$27&amp;$I31,$B$6:$B$999&amp;$C$6:$C$999,0),MATCH(J$27&amp;$I31,$B$6:$B$999&amp;$D$6:$D$999,0))))</f>
        <v>1</v>
      </c>
      <c r="K31">
        <f t="array" ref="K31">--("Нет ничьей"=INDEX($G$6:$G$999, IFERROR(MATCH(K$27&amp;$I31,$B$6:$B$999&amp;$C$6:$C$999,0),MATCH(K$27&amp;$I31,$B$6:$B$999&amp;$D$6:$D$999,0))))</f>
        <v>0</v>
      </c>
      <c r="L31">
        <f t="array" ref="L31">--("Нет ничьей"=INDEX($G$6:$G$999, IFERROR(MATCH(L$27&amp;$I31,$B$6:$B$999&amp;$C$6:$C$999,0),MATCH(L$27&amp;$I31,$B$6:$B$999&amp;$D$6:$D$999,0))))</f>
        <v>1</v>
      </c>
      <c r="M31">
        <f t="array" ref="M31">--("Нет ничьей"=INDEX($G$6:$G$999, IFERROR(MATCH(M$27&amp;$I31,$B$6:$B$999&amp;$C$6:$C$999,0),MATCH(M$27&amp;$I31,$B$6:$B$999&amp;$D$6:$D$999,0))))</f>
        <v>1</v>
      </c>
    </row>
    <row r="32" spans="2:14" x14ac:dyDescent="0.25">
      <c r="I32" t="s">
        <v>3</v>
      </c>
      <c r="J32">
        <f t="array" ref="J32">--("Нет ничьей"=INDEX($G$6:$G$999, IFERROR(MATCH(J$27&amp;$I32,$B$6:$B$999&amp;$C$6:$C$999,0),MATCH(J$27&amp;$I32,$B$6:$B$999&amp;$D$6:$D$999,0))))</f>
        <v>0</v>
      </c>
      <c r="K32">
        <f t="array" ref="K32">--("Нет ничьей"=INDEX($G$6:$G$999, IFERROR(MATCH(K$27&amp;$I32,$B$6:$B$999&amp;$C$6:$C$999,0),MATCH(K$27&amp;$I32,$B$6:$B$999&amp;$D$6:$D$999,0))))</f>
        <v>0</v>
      </c>
      <c r="L32">
        <f t="array" ref="L32">--("Нет ничьей"=INDEX($G$6:$G$999, IFERROR(MATCH(L$27&amp;$I32,$B$6:$B$999&amp;$C$6:$C$999,0),MATCH(L$27&amp;$I32,$B$6:$B$999&amp;$D$6:$D$999,0))))</f>
        <v>1</v>
      </c>
      <c r="M32">
        <f t="array" ref="M32">--("Нет ничьей"=INDEX($G$6:$G$999, IFERROR(MATCH(M$27&amp;$I32,$B$6:$B$999&amp;$C$6:$C$999,0),MATCH(M$27&amp;$I32,$B$6:$B$999&amp;$D$6:$D$999,0))))</f>
        <v>1</v>
      </c>
    </row>
    <row r="33" spans="9:14" x14ac:dyDescent="0.25">
      <c r="I33" t="s">
        <v>8</v>
      </c>
      <c r="J33">
        <f t="array" ref="J33">--("Нет ничьей"=INDEX($G$6:$G$999, IFERROR(MATCH(J$27&amp;$I33,$B$6:$B$999&amp;$C$6:$C$999,0),MATCH(J$27&amp;$I33,$B$6:$B$999&amp;$D$6:$D$999,0))))</f>
        <v>1</v>
      </c>
      <c r="K33">
        <f t="array" ref="K33">--("Нет ничьей"=INDEX($G$6:$G$999, IFERROR(MATCH(K$27&amp;$I33,$B$6:$B$999&amp;$C$6:$C$999,0),MATCH(K$27&amp;$I33,$B$6:$B$999&amp;$D$6:$D$999,0))))</f>
        <v>1</v>
      </c>
      <c r="L33">
        <f t="array" ref="L33">--("Нет ничьей"=INDEX($G$6:$G$999, IFERROR(MATCH(L$27&amp;$I33,$B$6:$B$999&amp;$C$6:$C$999,0),MATCH(L$27&amp;$I33,$B$6:$B$999&amp;$D$6:$D$999,0))))</f>
        <v>1</v>
      </c>
      <c r="M33">
        <f t="array" ref="M33">--("Нет ничьей"=INDEX($G$6:$G$999, IFERROR(MATCH(M$27&amp;$I33,$B$6:$B$999&amp;$C$6:$C$999,0),MATCH(M$27&amp;$I33,$B$6:$B$999&amp;$D$6:$D$999,0))))</f>
        <v>0</v>
      </c>
    </row>
    <row r="34" spans="9:14" x14ac:dyDescent="0.25">
      <c r="I34" t="s">
        <v>1</v>
      </c>
      <c r="J34">
        <f t="array" ref="J34">--("Нет ничьей"=INDEX($G$6:$G$999, IFERROR(MATCH(J$27&amp;$I34,$B$6:$B$999&amp;$C$6:$C$999,0),MATCH(J$27&amp;$I34,$B$6:$B$999&amp;$D$6:$D$999,0))))</f>
        <v>1</v>
      </c>
      <c r="K34">
        <f t="array" ref="K34">--("Нет ничьей"=INDEX($G$6:$G$999, IFERROR(MATCH(K$27&amp;$I34,$B$6:$B$999&amp;$C$6:$C$999,0),MATCH(K$27&amp;$I34,$B$6:$B$999&amp;$D$6:$D$999,0))))</f>
        <v>0</v>
      </c>
      <c r="L34">
        <f t="array" ref="L34">--("Нет ничьей"=INDEX($G$6:$G$999, IFERROR(MATCH(L$27&amp;$I34,$B$6:$B$999&amp;$C$6:$C$999,0),MATCH(L$27&amp;$I34,$B$6:$B$999&amp;$D$6:$D$999,0))))</f>
        <v>1</v>
      </c>
      <c r="M34">
        <f t="array" ref="M34">--("Нет ничьей"=INDEX($G$6:$G$999, IFERROR(MATCH(M$27&amp;$I34,$B$6:$B$999&amp;$C$6:$C$999,0),MATCH(M$27&amp;$I34,$B$6:$B$999&amp;$D$6:$D$999,0))))</f>
        <v>1</v>
      </c>
      <c r="N34" t="str">
        <f>CONCATENATE(J34,K34,L34,M34)</f>
        <v>1011</v>
      </c>
    </row>
    <row r="35" spans="9:14" x14ac:dyDescent="0.25">
      <c r="I35" t="s">
        <v>4</v>
      </c>
      <c r="J35">
        <f t="array" ref="J35">--("Нет ничьей"=INDEX($G$6:$G$999, IFERROR(MATCH(J$27&amp;$I35,$B$6:$B$999&amp;$C$6:$C$999,0),MATCH(J$27&amp;$I35,$B$6:$B$999&amp;$D$6:$D$999,0))))</f>
        <v>0</v>
      </c>
      <c r="K35">
        <f t="array" ref="K35">--("Нет ничьей"=INDEX($G$6:$G$999, IFERROR(MATCH(K$27&amp;$I35,$B$6:$B$999&amp;$C$6:$C$999,0),MATCH(K$27&amp;$I35,$B$6:$B$999&amp;$D$6:$D$999,0))))</f>
        <v>0</v>
      </c>
      <c r="L35">
        <f t="array" ref="L35">--("Нет ничьей"=INDEX($G$6:$G$999, IFERROR(MATCH(L$27&amp;$I35,$B$6:$B$999&amp;$C$6:$C$999,0),MATCH(L$27&amp;$I35,$B$6:$B$999&amp;$D$6:$D$999,0))))</f>
        <v>1</v>
      </c>
      <c r="M35">
        <f t="array" ref="M35">--("Нет ничьей"=INDEX($G$6:$G$999, IFERROR(MATCH(M$27&amp;$I35,$B$6:$B$999&amp;$C$6:$C$999,0),MATCH(M$27&amp;$I35,$B$6:$B$999&amp;$D$6:$D$999,0))))</f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2026-08-09T23:11:38Z</dcterms:modified>
</cp:coreProperties>
</file>