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060" tabRatio="769" activeTab="1"/>
  </bookViews>
  <sheets>
    <sheet name="Вопрос" sheetId="9" r:id="rId1"/>
    <sheet name="здесь по группам" sheetId="11" r:id="rId2"/>
  </sheets>
  <definedNames>
    <definedName name="_xlnm._FilterDatabase" localSheetId="0" hidden="1">Вопрос!$M$17:$Q$70</definedName>
    <definedName name="_xlnm._FilterDatabase" localSheetId="1" hidden="1">'здесь по группам'!$M$7:$P$60</definedName>
    <definedName name="solver_adj" localSheetId="1" hidden="1">'здесь по группам'!$Q$8:$Q$61</definedName>
    <definedName name="solver_cvg" localSheetId="1" hidden="1">0.0001</definedName>
    <definedName name="solver_drv" localSheetId="1" hidden="1">2</definedName>
    <definedName name="solver_eng" localSheetId="0" hidden="1">1</definedName>
    <definedName name="solver_eng" localSheetId="1" hidden="1">3</definedName>
    <definedName name="solver_est" localSheetId="1" hidden="1">1</definedName>
    <definedName name="solver_itr" localSheetId="1" hidden="1">2147483647</definedName>
    <definedName name="solver_lhs1" localSheetId="1" hidden="1">'здесь по группам'!$Q$8:$Q$60</definedName>
    <definedName name="solver_lhs2" localSheetId="1" hidden="1">'здесь по группам'!$Q$8:$Q$60</definedName>
    <definedName name="solver_lhs3" localSheetId="1" hidden="1">'здесь по группам'!$Q$8:$Q$60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0" hidden="1">1</definedName>
    <definedName name="solver_neg" localSheetId="1" hidden="1">1</definedName>
    <definedName name="solver_nod" localSheetId="1" hidden="1">2147483647</definedName>
    <definedName name="solver_num" localSheetId="0" hidden="1">0</definedName>
    <definedName name="solver_num" localSheetId="1" hidden="1">3</definedName>
    <definedName name="solver_nwt" localSheetId="1" hidden="1">1</definedName>
    <definedName name="solver_opt" localSheetId="0" hidden="1">Вопрос!$Y$16</definedName>
    <definedName name="solver_opt" localSheetId="1" hidden="1">'здесь по группам'!$Y$6</definedName>
    <definedName name="solver_pre" localSheetId="1" hidden="1">0.000001</definedName>
    <definedName name="solver_rbv" localSheetId="1" hidden="1">2</definedName>
    <definedName name="solver_rel1" localSheetId="1" hidden="1">1</definedName>
    <definedName name="solver_rel2" localSheetId="1" hidden="1">4</definedName>
    <definedName name="solver_rel3" localSheetId="1" hidden="1">3</definedName>
    <definedName name="solver_rhs1" localSheetId="1" hidden="1">7</definedName>
    <definedName name="solver_rhs2" localSheetId="1" hidden="1">"целое"</definedName>
    <definedName name="solver_rhs3" localSheetId="1" hidden="1">1</definedName>
    <definedName name="solver_rlx" localSheetId="1" hidden="1">2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0" hidden="1">1</definedName>
    <definedName name="solver_typ" localSheetId="1" hidden="1">2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1" l="1"/>
  <c r="R9" i="11"/>
  <c r="S9" i="11"/>
  <c r="T9" i="11"/>
  <c r="U9" i="11"/>
  <c r="V9" i="11"/>
  <c r="W9" i="11"/>
  <c r="X9" i="11"/>
  <c r="R10" i="11"/>
  <c r="S10" i="11"/>
  <c r="T10" i="11"/>
  <c r="U10" i="11"/>
  <c r="V10" i="11"/>
  <c r="W10" i="11"/>
  <c r="X10" i="11"/>
  <c r="R11" i="11"/>
  <c r="S11" i="11"/>
  <c r="T11" i="11"/>
  <c r="U11" i="11"/>
  <c r="V11" i="11"/>
  <c r="W11" i="11"/>
  <c r="X11" i="11"/>
  <c r="R12" i="11"/>
  <c r="S12" i="11"/>
  <c r="T12" i="11"/>
  <c r="U12" i="11"/>
  <c r="V12" i="11"/>
  <c r="W12" i="11"/>
  <c r="X12" i="11"/>
  <c r="R13" i="11"/>
  <c r="S13" i="11"/>
  <c r="T13" i="11"/>
  <c r="U13" i="11"/>
  <c r="V13" i="11"/>
  <c r="W13" i="11"/>
  <c r="X13" i="11"/>
  <c r="R14" i="11"/>
  <c r="S14" i="11"/>
  <c r="T14" i="11"/>
  <c r="U14" i="11"/>
  <c r="V14" i="11"/>
  <c r="W14" i="11"/>
  <c r="X14" i="11"/>
  <c r="R15" i="11"/>
  <c r="S15" i="11"/>
  <c r="T15" i="11"/>
  <c r="U15" i="11"/>
  <c r="V15" i="11"/>
  <c r="W15" i="11"/>
  <c r="X15" i="11"/>
  <c r="R16" i="11"/>
  <c r="S16" i="11"/>
  <c r="T16" i="11"/>
  <c r="U16" i="11"/>
  <c r="V16" i="11"/>
  <c r="W16" i="11"/>
  <c r="X16" i="11"/>
  <c r="R17" i="11"/>
  <c r="S17" i="11"/>
  <c r="T17" i="11"/>
  <c r="U17" i="11"/>
  <c r="V17" i="11"/>
  <c r="W17" i="11"/>
  <c r="X17" i="11"/>
  <c r="R18" i="11"/>
  <c r="S18" i="11"/>
  <c r="T18" i="11"/>
  <c r="U18" i="11"/>
  <c r="V18" i="11"/>
  <c r="W18" i="11"/>
  <c r="X18" i="11"/>
  <c r="R19" i="11"/>
  <c r="S19" i="11"/>
  <c r="T19" i="11"/>
  <c r="U19" i="11"/>
  <c r="V19" i="11"/>
  <c r="W19" i="11"/>
  <c r="X19" i="11"/>
  <c r="R20" i="11"/>
  <c r="S20" i="11"/>
  <c r="T20" i="11"/>
  <c r="U20" i="11"/>
  <c r="V20" i="11"/>
  <c r="W20" i="11"/>
  <c r="X20" i="11"/>
  <c r="R21" i="11"/>
  <c r="S21" i="11"/>
  <c r="T21" i="11"/>
  <c r="U21" i="11"/>
  <c r="V21" i="11"/>
  <c r="W21" i="11"/>
  <c r="X21" i="11"/>
  <c r="R22" i="11"/>
  <c r="S22" i="11"/>
  <c r="T22" i="11"/>
  <c r="U22" i="11"/>
  <c r="V22" i="11"/>
  <c r="W22" i="11"/>
  <c r="X22" i="11"/>
  <c r="R23" i="11"/>
  <c r="S23" i="11"/>
  <c r="T23" i="11"/>
  <c r="U23" i="11"/>
  <c r="V23" i="11"/>
  <c r="W23" i="11"/>
  <c r="X23" i="11"/>
  <c r="R24" i="11"/>
  <c r="S24" i="11"/>
  <c r="T24" i="11"/>
  <c r="U24" i="11"/>
  <c r="V24" i="11"/>
  <c r="W24" i="11"/>
  <c r="X24" i="11"/>
  <c r="R25" i="11"/>
  <c r="S25" i="11"/>
  <c r="T25" i="11"/>
  <c r="U25" i="11"/>
  <c r="V25" i="11"/>
  <c r="W25" i="11"/>
  <c r="X25" i="11"/>
  <c r="R26" i="11"/>
  <c r="S26" i="11"/>
  <c r="T26" i="11"/>
  <c r="U26" i="11"/>
  <c r="V26" i="11"/>
  <c r="W26" i="11"/>
  <c r="X26" i="11"/>
  <c r="R27" i="11"/>
  <c r="S27" i="11"/>
  <c r="T27" i="11"/>
  <c r="U27" i="11"/>
  <c r="V27" i="11"/>
  <c r="W27" i="11"/>
  <c r="X27" i="11"/>
  <c r="R28" i="11"/>
  <c r="S28" i="11"/>
  <c r="T28" i="11"/>
  <c r="U28" i="11"/>
  <c r="V28" i="11"/>
  <c r="W28" i="11"/>
  <c r="X28" i="11"/>
  <c r="R29" i="11"/>
  <c r="S29" i="11"/>
  <c r="T29" i="11"/>
  <c r="U29" i="11"/>
  <c r="V29" i="11"/>
  <c r="W29" i="11"/>
  <c r="X29" i="11"/>
  <c r="R30" i="11"/>
  <c r="S30" i="11"/>
  <c r="T30" i="11"/>
  <c r="U30" i="11"/>
  <c r="V30" i="11"/>
  <c r="W30" i="11"/>
  <c r="X30" i="11"/>
  <c r="R31" i="11"/>
  <c r="S31" i="11"/>
  <c r="T31" i="11"/>
  <c r="U31" i="11"/>
  <c r="V31" i="11"/>
  <c r="W31" i="11"/>
  <c r="X31" i="11"/>
  <c r="R32" i="11"/>
  <c r="S32" i="11"/>
  <c r="T32" i="11"/>
  <c r="U32" i="11"/>
  <c r="V32" i="11"/>
  <c r="W32" i="11"/>
  <c r="X32" i="11"/>
  <c r="R33" i="11"/>
  <c r="S33" i="11"/>
  <c r="T33" i="11"/>
  <c r="U33" i="11"/>
  <c r="V33" i="11"/>
  <c r="W33" i="11"/>
  <c r="X33" i="11"/>
  <c r="R34" i="11"/>
  <c r="S34" i="11"/>
  <c r="T34" i="11"/>
  <c r="U34" i="11"/>
  <c r="V34" i="11"/>
  <c r="W34" i="11"/>
  <c r="X34" i="11"/>
  <c r="R35" i="11"/>
  <c r="S35" i="11"/>
  <c r="T35" i="11"/>
  <c r="U35" i="11"/>
  <c r="V35" i="11"/>
  <c r="W35" i="11"/>
  <c r="X35" i="11"/>
  <c r="R36" i="11"/>
  <c r="S36" i="11"/>
  <c r="T36" i="11"/>
  <c r="U36" i="11"/>
  <c r="V36" i="11"/>
  <c r="W36" i="11"/>
  <c r="X36" i="11"/>
  <c r="R37" i="11"/>
  <c r="S37" i="11"/>
  <c r="T37" i="11"/>
  <c r="U37" i="11"/>
  <c r="V37" i="11"/>
  <c r="W37" i="11"/>
  <c r="X37" i="11"/>
  <c r="R38" i="11"/>
  <c r="S38" i="11"/>
  <c r="T38" i="11"/>
  <c r="U38" i="11"/>
  <c r="V38" i="11"/>
  <c r="W38" i="11"/>
  <c r="X38" i="11"/>
  <c r="R39" i="11"/>
  <c r="S39" i="11"/>
  <c r="T39" i="11"/>
  <c r="U39" i="11"/>
  <c r="V39" i="11"/>
  <c r="W39" i="11"/>
  <c r="X39" i="11"/>
  <c r="R40" i="11"/>
  <c r="S40" i="11"/>
  <c r="T40" i="11"/>
  <c r="U40" i="11"/>
  <c r="V40" i="11"/>
  <c r="W40" i="11"/>
  <c r="X40" i="11"/>
  <c r="R41" i="11"/>
  <c r="S41" i="11"/>
  <c r="T41" i="11"/>
  <c r="U41" i="11"/>
  <c r="V41" i="11"/>
  <c r="W41" i="11"/>
  <c r="X41" i="11"/>
  <c r="R42" i="11"/>
  <c r="S42" i="11"/>
  <c r="T42" i="11"/>
  <c r="U42" i="11"/>
  <c r="V42" i="11"/>
  <c r="W42" i="11"/>
  <c r="X42" i="11"/>
  <c r="R43" i="11"/>
  <c r="S43" i="11"/>
  <c r="T43" i="11"/>
  <c r="U43" i="11"/>
  <c r="V43" i="11"/>
  <c r="W43" i="11"/>
  <c r="X43" i="11"/>
  <c r="R44" i="11"/>
  <c r="S44" i="11"/>
  <c r="T44" i="11"/>
  <c r="U44" i="11"/>
  <c r="V44" i="11"/>
  <c r="W44" i="11"/>
  <c r="X44" i="11"/>
  <c r="R45" i="11"/>
  <c r="S45" i="11"/>
  <c r="T45" i="11"/>
  <c r="U45" i="11"/>
  <c r="V45" i="11"/>
  <c r="W45" i="11"/>
  <c r="X45" i="11"/>
  <c r="R46" i="11"/>
  <c r="S46" i="11"/>
  <c r="T46" i="11"/>
  <c r="U46" i="11"/>
  <c r="V46" i="11"/>
  <c r="W46" i="11"/>
  <c r="X46" i="11"/>
  <c r="R47" i="11"/>
  <c r="S47" i="11"/>
  <c r="T47" i="11"/>
  <c r="U47" i="11"/>
  <c r="V47" i="11"/>
  <c r="W47" i="11"/>
  <c r="X47" i="11"/>
  <c r="R48" i="11"/>
  <c r="S48" i="11"/>
  <c r="T48" i="11"/>
  <c r="U48" i="11"/>
  <c r="V48" i="11"/>
  <c r="W48" i="11"/>
  <c r="X48" i="11"/>
  <c r="R49" i="11"/>
  <c r="S49" i="11"/>
  <c r="T49" i="11"/>
  <c r="U49" i="11"/>
  <c r="V49" i="11"/>
  <c r="W49" i="11"/>
  <c r="X49" i="11"/>
  <c r="R50" i="11"/>
  <c r="S50" i="11"/>
  <c r="T50" i="11"/>
  <c r="U50" i="11"/>
  <c r="V50" i="11"/>
  <c r="W50" i="11"/>
  <c r="X50" i="11"/>
  <c r="R51" i="11"/>
  <c r="S51" i="11"/>
  <c r="T51" i="11"/>
  <c r="U51" i="11"/>
  <c r="V51" i="11"/>
  <c r="W51" i="11"/>
  <c r="X51" i="11"/>
  <c r="R52" i="11"/>
  <c r="S52" i="11"/>
  <c r="T52" i="11"/>
  <c r="U52" i="11"/>
  <c r="V52" i="11"/>
  <c r="W52" i="11"/>
  <c r="X52" i="11"/>
  <c r="R53" i="11"/>
  <c r="S53" i="11"/>
  <c r="T53" i="11"/>
  <c r="U53" i="11"/>
  <c r="V53" i="11"/>
  <c r="W53" i="11"/>
  <c r="X53" i="11"/>
  <c r="R54" i="11"/>
  <c r="S54" i="11"/>
  <c r="T54" i="11"/>
  <c r="U54" i="11"/>
  <c r="V54" i="11"/>
  <c r="W54" i="11"/>
  <c r="X54" i="11"/>
  <c r="R55" i="11"/>
  <c r="S55" i="11"/>
  <c r="T55" i="11"/>
  <c r="U55" i="11"/>
  <c r="V55" i="11"/>
  <c r="W55" i="11"/>
  <c r="X55" i="11"/>
  <c r="R56" i="11"/>
  <c r="S56" i="11"/>
  <c r="T56" i="11"/>
  <c r="U56" i="11"/>
  <c r="V56" i="11"/>
  <c r="W56" i="11"/>
  <c r="X56" i="11"/>
  <c r="R57" i="11"/>
  <c r="S57" i="11"/>
  <c r="T57" i="11"/>
  <c r="U57" i="11"/>
  <c r="V57" i="11"/>
  <c r="W57" i="11"/>
  <c r="X57" i="11"/>
  <c r="R58" i="11"/>
  <c r="S58" i="11"/>
  <c r="T58" i="11"/>
  <c r="U58" i="11"/>
  <c r="V58" i="11"/>
  <c r="W58" i="11"/>
  <c r="X58" i="11"/>
  <c r="R59" i="11"/>
  <c r="S59" i="11"/>
  <c r="T59" i="11"/>
  <c r="U59" i="11"/>
  <c r="V59" i="11"/>
  <c r="W59" i="11"/>
  <c r="X59" i="11"/>
  <c r="R60" i="11"/>
  <c r="S60" i="11"/>
  <c r="T60" i="11"/>
  <c r="U60" i="11"/>
  <c r="V60" i="11"/>
  <c r="W60" i="11"/>
  <c r="X60" i="11"/>
  <c r="S8" i="11"/>
  <c r="T8" i="11"/>
  <c r="U8" i="11"/>
  <c r="V8" i="11"/>
  <c r="W8" i="11"/>
  <c r="X8" i="11"/>
  <c r="P6" i="11"/>
  <c r="R16" i="9"/>
  <c r="Q16" i="9"/>
  <c r="Q14" i="9"/>
  <c r="X6" i="11" l="1"/>
  <c r="U6" i="11"/>
  <c r="W6" i="11"/>
  <c r="V6" i="11"/>
  <c r="T6" i="11"/>
  <c r="S6" i="11"/>
  <c r="R6" i="11"/>
  <c r="Y107" i="9"/>
  <c r="Y106" i="9"/>
  <c r="Y103" i="9"/>
  <c r="Y102" i="9"/>
  <c r="Y101" i="9"/>
  <c r="Y100" i="9"/>
  <c r="Y97" i="9"/>
  <c r="Y96" i="9"/>
  <c r="Y93" i="9"/>
  <c r="Y90" i="9"/>
  <c r="Y89" i="9"/>
  <c r="Y88" i="9"/>
  <c r="Y87" i="9"/>
  <c r="Y86" i="9"/>
  <c r="Y83" i="9"/>
  <c r="Y82" i="9"/>
  <c r="Y81" i="9"/>
  <c r="Y80" i="9"/>
  <c r="Y77" i="9"/>
  <c r="Y76" i="9"/>
  <c r="Y75" i="9"/>
  <c r="Y6" i="11" l="1"/>
</calcChain>
</file>

<file path=xl/sharedStrings.xml><?xml version="1.0" encoding="utf-8"?>
<sst xmlns="http://schemas.openxmlformats.org/spreadsheetml/2006/main" count="51" uniqueCount="44">
  <si>
    <t>№</t>
  </si>
  <si>
    <t>Кол-во</t>
  </si>
  <si>
    <t xml:space="preserve">3,5,6,7 </t>
  </si>
  <si>
    <t>19, 20</t>
  </si>
  <si>
    <t>1, 2</t>
  </si>
  <si>
    <t>4, 8</t>
  </si>
  <si>
    <t>21, 22</t>
  </si>
  <si>
    <t>26, 27</t>
  </si>
  <si>
    <t>28, 29</t>
  </si>
  <si>
    <t>44, 45</t>
  </si>
  <si>
    <t>39, 47</t>
  </si>
  <si>
    <t>37, 38</t>
  </si>
  <si>
    <t>30, 31</t>
  </si>
  <si>
    <t>9,10,11,12,13,14,15</t>
  </si>
  <si>
    <t>16, 17</t>
  </si>
  <si>
    <t>18,23,24,25</t>
  </si>
  <si>
    <t>40, 41</t>
  </si>
  <si>
    <t>32,33,34</t>
  </si>
  <si>
    <t>35, 36</t>
  </si>
  <si>
    <t>50, 51</t>
  </si>
  <si>
    <t>48,49,52,53</t>
  </si>
  <si>
    <t>42, 23</t>
  </si>
  <si>
    <t>Название</t>
  </si>
  <si>
    <t>Группа-1</t>
  </si>
  <si>
    <t>Группа-2</t>
  </si>
  <si>
    <t>Группа-3</t>
  </si>
  <si>
    <t>Группа-4</t>
  </si>
  <si>
    <t>Число групп</t>
  </si>
  <si>
    <t>Итого по Группе-1</t>
  </si>
  <si>
    <t>Итого по Группе-2</t>
  </si>
  <si>
    <t>Итого по Группе-3</t>
  </si>
  <si>
    <t>Итого по Группе-4</t>
  </si>
  <si>
    <t>Группа-5</t>
  </si>
  <si>
    <t>Группа-6</t>
  </si>
  <si>
    <t>Группа-7</t>
  </si>
  <si>
    <t>Итого по Группе-5</t>
  </si>
  <si>
    <t>Итого по Группе-6</t>
  </si>
  <si>
    <t>Итого по Группе-7</t>
  </si>
  <si>
    <t>Итого по Группам</t>
  </si>
  <si>
    <t>Сумма</t>
  </si>
  <si>
    <t>Число</t>
  </si>
  <si>
    <t>№ показателя</t>
  </si>
  <si>
    <t>стр</t>
  </si>
  <si>
    <t>коэф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</si>
</sst>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/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0" xfId="0" applyFill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2" xfId="0" applyFill="1" applyBorder="1"/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6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FF"/>
      <color rgb="FFFF99FF"/>
      <color rgb="FF00FF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:BY110"/>
  <sheetViews>
    <sheetView topLeftCell="A46" workbookViewId="0">
      <selection activeCell="O40" sqref="O40:O47"/>
    </sheetView>
  </sheetViews>
  <sheetFormatPr defaultRowHeight="15" x14ac:dyDescent="0.25"/>
  <cols>
    <col min="1" max="12" width="3.140625" customWidth="1"/>
    <col min="13" max="15" width="7.28515625" style="21" customWidth="1"/>
    <col min="16" max="16" width="15.5703125" customWidth="1"/>
    <col min="17" max="17" width="9.140625" style="21"/>
    <col min="22" max="22" width="37.42578125" customWidth="1"/>
  </cols>
  <sheetData>
    <row r="3" spans="7:77" x14ac:dyDescent="0.25">
      <c r="G3" s="3"/>
      <c r="H3" s="13"/>
    </row>
    <row r="4" spans="7:77" x14ac:dyDescent="0.25">
      <c r="H4" s="13"/>
    </row>
    <row r="5" spans="7:77" x14ac:dyDescent="0.25">
      <c r="H5" s="13"/>
    </row>
    <row r="6" spans="7:77" x14ac:dyDescent="0.25">
      <c r="H6" s="13"/>
    </row>
    <row r="7" spans="7:77" x14ac:dyDescent="0.25">
      <c r="H7" s="13"/>
    </row>
    <row r="8" spans="7:77" x14ac:dyDescent="0.25">
      <c r="H8" s="13"/>
    </row>
    <row r="12" spans="7:77" x14ac:dyDescent="0.25">
      <c r="P12" s="14" t="s">
        <v>27</v>
      </c>
      <c r="Q12" s="2">
        <v>7</v>
      </c>
    </row>
    <row r="14" spans="7:77" x14ac:dyDescent="0.25">
      <c r="Q14" s="21">
        <f>53/Q12</f>
        <v>7.5714285714285712</v>
      </c>
    </row>
    <row r="15" spans="7:77" x14ac:dyDescent="0.25">
      <c r="M15" s="22"/>
      <c r="N15" s="22"/>
      <c r="O15" s="22"/>
    </row>
    <row r="16" spans="7:77" x14ac:dyDescent="0.25">
      <c r="Q16" s="21">
        <f>SUM(Q18:Q70)</f>
        <v>241.99999999999997</v>
      </c>
      <c r="R16">
        <f>Q16/Q12</f>
        <v>34.571428571428569</v>
      </c>
      <c r="X16">
        <v>0</v>
      </c>
      <c r="Y16" s="14">
        <v>1</v>
      </c>
      <c r="Z16" s="14">
        <v>2</v>
      </c>
      <c r="AA16" s="14">
        <v>3</v>
      </c>
      <c r="AB16" s="14">
        <v>4</v>
      </c>
      <c r="AC16" s="14">
        <v>5</v>
      </c>
      <c r="AD16" s="14">
        <v>6</v>
      </c>
      <c r="AE16" s="14">
        <v>7</v>
      </c>
      <c r="AF16" s="14">
        <v>8</v>
      </c>
      <c r="AG16" s="14">
        <v>9</v>
      </c>
      <c r="AH16" s="14">
        <v>10</v>
      </c>
      <c r="AI16" s="14">
        <v>11</v>
      </c>
      <c r="AJ16" s="14">
        <v>12</v>
      </c>
      <c r="AK16" s="14">
        <v>13</v>
      </c>
      <c r="AL16" s="14">
        <v>14</v>
      </c>
      <c r="AM16" s="14">
        <v>15</v>
      </c>
      <c r="AN16" s="14">
        <v>16</v>
      </c>
      <c r="AO16" s="14">
        <v>17</v>
      </c>
      <c r="AP16" s="14">
        <v>18</v>
      </c>
      <c r="AQ16" s="14">
        <v>19</v>
      </c>
      <c r="AR16" s="14">
        <v>20</v>
      </c>
      <c r="AS16" s="14">
        <v>21</v>
      </c>
      <c r="AT16" s="14">
        <v>22</v>
      </c>
      <c r="AU16" s="14">
        <v>23</v>
      </c>
      <c r="AV16" s="14">
        <v>24</v>
      </c>
      <c r="AW16" s="14">
        <v>25</v>
      </c>
      <c r="AX16" s="14">
        <v>26</v>
      </c>
      <c r="AY16" s="14">
        <v>27</v>
      </c>
      <c r="AZ16" s="14">
        <v>28</v>
      </c>
      <c r="BA16" s="14">
        <v>29</v>
      </c>
      <c r="BB16" s="14">
        <v>30</v>
      </c>
      <c r="BC16" s="14">
        <v>31</v>
      </c>
      <c r="BD16" s="14">
        <v>32</v>
      </c>
      <c r="BE16" s="14">
        <v>33</v>
      </c>
      <c r="BF16" s="14">
        <v>34</v>
      </c>
      <c r="BG16" s="14">
        <v>35</v>
      </c>
      <c r="BH16" s="14">
        <v>36</v>
      </c>
      <c r="BI16" s="14">
        <v>37</v>
      </c>
      <c r="BJ16" s="14">
        <v>38</v>
      </c>
      <c r="BK16" s="14">
        <v>39</v>
      </c>
      <c r="BL16" s="14">
        <v>40</v>
      </c>
      <c r="BM16" s="14">
        <v>41</v>
      </c>
      <c r="BN16" s="14">
        <v>42</v>
      </c>
      <c r="BO16" s="14">
        <v>43</v>
      </c>
      <c r="BP16" s="14">
        <v>44</v>
      </c>
      <c r="BQ16" s="14">
        <v>45</v>
      </c>
      <c r="BR16" s="14">
        <v>46</v>
      </c>
      <c r="BS16" s="14">
        <v>47</v>
      </c>
      <c r="BT16" s="14">
        <v>48</v>
      </c>
      <c r="BU16" s="14">
        <v>49</v>
      </c>
      <c r="BV16" s="14">
        <v>50</v>
      </c>
      <c r="BW16" s="14">
        <v>51</v>
      </c>
      <c r="BX16" s="14">
        <v>52</v>
      </c>
      <c r="BY16" s="14">
        <v>53</v>
      </c>
    </row>
    <row r="17" spans="13:23" x14ac:dyDescent="0.25">
      <c r="M17" s="23" t="s">
        <v>0</v>
      </c>
      <c r="N17" s="23" t="s">
        <v>42</v>
      </c>
      <c r="O17" s="23"/>
      <c r="P17" s="24" t="s">
        <v>41</v>
      </c>
      <c r="Q17" s="25" t="s">
        <v>40</v>
      </c>
      <c r="S17">
        <v>1</v>
      </c>
      <c r="W17">
        <v>1</v>
      </c>
    </row>
    <row r="18" spans="13:23" x14ac:dyDescent="0.25">
      <c r="M18" s="14">
        <v>35</v>
      </c>
      <c r="N18" s="14">
        <v>42</v>
      </c>
      <c r="O18" s="14">
        <v>4</v>
      </c>
      <c r="P18" s="1">
        <v>7</v>
      </c>
      <c r="Q18" s="14">
        <v>1.5</v>
      </c>
      <c r="S18">
        <v>3</v>
      </c>
      <c r="W18">
        <v>2</v>
      </c>
    </row>
    <row r="19" spans="13:23" x14ac:dyDescent="0.25">
      <c r="M19" s="14">
        <v>36</v>
      </c>
      <c r="N19" s="14">
        <v>43</v>
      </c>
      <c r="O19" s="14">
        <v>4</v>
      </c>
      <c r="P19" s="1">
        <v>7</v>
      </c>
      <c r="Q19" s="14">
        <v>1.5</v>
      </c>
      <c r="W19">
        <v>3</v>
      </c>
    </row>
    <row r="20" spans="13:23" x14ac:dyDescent="0.25">
      <c r="M20" s="14">
        <v>50</v>
      </c>
      <c r="N20" s="14">
        <v>44</v>
      </c>
      <c r="O20" s="14">
        <v>4</v>
      </c>
      <c r="P20" s="1">
        <v>7</v>
      </c>
      <c r="Q20" s="14">
        <v>1.5</v>
      </c>
      <c r="W20">
        <v>4</v>
      </c>
    </row>
    <row r="21" spans="13:23" x14ac:dyDescent="0.25">
      <c r="M21" s="14">
        <v>51</v>
      </c>
      <c r="N21" s="14">
        <v>45</v>
      </c>
      <c r="O21" s="14">
        <v>4</v>
      </c>
      <c r="P21" s="1">
        <v>7</v>
      </c>
      <c r="Q21" s="14">
        <v>1.5</v>
      </c>
      <c r="W21">
        <v>5</v>
      </c>
    </row>
    <row r="22" spans="13:23" x14ac:dyDescent="0.25">
      <c r="M22" s="14">
        <v>4</v>
      </c>
      <c r="N22" s="14">
        <v>14</v>
      </c>
      <c r="O22" s="14">
        <v>5</v>
      </c>
      <c r="P22" s="1">
        <v>3</v>
      </c>
      <c r="Q22" s="14">
        <v>1.8</v>
      </c>
      <c r="W22">
        <v>6</v>
      </c>
    </row>
    <row r="23" spans="13:23" x14ac:dyDescent="0.25">
      <c r="M23" s="14">
        <v>8</v>
      </c>
      <c r="N23" s="14">
        <v>15</v>
      </c>
      <c r="O23" s="14">
        <v>5</v>
      </c>
      <c r="P23" s="1">
        <v>3</v>
      </c>
      <c r="Q23" s="14">
        <v>1.8</v>
      </c>
      <c r="W23">
        <v>7</v>
      </c>
    </row>
    <row r="24" spans="13:23" x14ac:dyDescent="0.25">
      <c r="M24" s="14">
        <v>32</v>
      </c>
      <c r="N24" s="14">
        <v>16</v>
      </c>
      <c r="O24" s="14">
        <v>5</v>
      </c>
      <c r="P24" s="1">
        <v>3</v>
      </c>
      <c r="Q24" s="14">
        <v>1.8</v>
      </c>
    </row>
    <row r="25" spans="13:23" x14ac:dyDescent="0.25">
      <c r="M25" s="14">
        <v>33</v>
      </c>
      <c r="N25" s="14">
        <v>17</v>
      </c>
      <c r="O25" s="14">
        <v>5</v>
      </c>
      <c r="P25" s="1">
        <v>3</v>
      </c>
      <c r="Q25" s="14">
        <v>1.8</v>
      </c>
    </row>
    <row r="26" spans="13:23" x14ac:dyDescent="0.25">
      <c r="M26" s="14">
        <v>34</v>
      </c>
      <c r="N26" s="14">
        <v>18</v>
      </c>
      <c r="O26" s="14">
        <v>5</v>
      </c>
      <c r="P26" s="1">
        <v>3</v>
      </c>
      <c r="Q26" s="14">
        <v>1.8</v>
      </c>
    </row>
    <row r="27" spans="13:23" x14ac:dyDescent="0.25">
      <c r="M27" s="14">
        <v>42</v>
      </c>
      <c r="N27" s="14">
        <v>48</v>
      </c>
      <c r="O27" s="14">
        <v>6</v>
      </c>
      <c r="P27" s="1">
        <v>9</v>
      </c>
      <c r="Q27" s="14">
        <v>2.2999999999999998</v>
      </c>
    </row>
    <row r="28" spans="13:23" x14ac:dyDescent="0.25">
      <c r="M28" s="14">
        <v>43</v>
      </c>
      <c r="N28" s="14">
        <v>49</v>
      </c>
      <c r="O28" s="14">
        <v>6</v>
      </c>
      <c r="P28" s="1">
        <v>9</v>
      </c>
      <c r="Q28" s="14">
        <v>2.2999999999999998</v>
      </c>
    </row>
    <row r="29" spans="13:23" x14ac:dyDescent="0.25">
      <c r="M29" s="14">
        <v>48</v>
      </c>
      <c r="N29" s="14">
        <v>50</v>
      </c>
      <c r="O29" s="14">
        <v>6</v>
      </c>
      <c r="P29" s="1">
        <v>9</v>
      </c>
      <c r="Q29" s="14">
        <v>2.2999999999999998</v>
      </c>
    </row>
    <row r="30" spans="13:23" x14ac:dyDescent="0.25">
      <c r="M30" s="14">
        <v>49</v>
      </c>
      <c r="N30" s="14">
        <v>51</v>
      </c>
      <c r="O30" s="14">
        <v>6</v>
      </c>
      <c r="P30" s="1">
        <v>9</v>
      </c>
      <c r="Q30" s="14">
        <v>2.2999999999999998</v>
      </c>
    </row>
    <row r="31" spans="13:23" x14ac:dyDescent="0.25">
      <c r="M31" s="14">
        <v>52</v>
      </c>
      <c r="N31" s="14">
        <v>52</v>
      </c>
      <c r="O31" s="14">
        <v>6</v>
      </c>
      <c r="P31" s="1">
        <v>9</v>
      </c>
      <c r="Q31" s="14">
        <v>2.2999999999999998</v>
      </c>
    </row>
    <row r="32" spans="13:23" x14ac:dyDescent="0.25">
      <c r="M32" s="14">
        <v>53</v>
      </c>
      <c r="N32" s="14">
        <v>53</v>
      </c>
      <c r="O32" s="14">
        <v>6</v>
      </c>
      <c r="P32" s="1">
        <v>9</v>
      </c>
      <c r="Q32" s="14">
        <v>2.2999999999999998</v>
      </c>
    </row>
    <row r="33" spans="13:17" x14ac:dyDescent="0.25">
      <c r="M33" s="14">
        <v>16</v>
      </c>
      <c r="N33" s="14">
        <v>28</v>
      </c>
      <c r="O33" s="14">
        <v>6</v>
      </c>
      <c r="P33" s="1">
        <v>5</v>
      </c>
      <c r="Q33" s="14">
        <v>2.8</v>
      </c>
    </row>
    <row r="34" spans="13:17" x14ac:dyDescent="0.25">
      <c r="M34" s="14">
        <v>17</v>
      </c>
      <c r="N34" s="14">
        <v>29</v>
      </c>
      <c r="O34" s="14">
        <v>6</v>
      </c>
      <c r="P34" s="1">
        <v>5</v>
      </c>
      <c r="Q34" s="14">
        <v>2.8</v>
      </c>
    </row>
    <row r="35" spans="13:17" x14ac:dyDescent="0.25">
      <c r="M35" s="14">
        <v>19</v>
      </c>
      <c r="N35" s="14">
        <v>30</v>
      </c>
      <c r="O35" s="14">
        <v>6</v>
      </c>
      <c r="P35" s="1">
        <v>5</v>
      </c>
      <c r="Q35" s="14">
        <v>2.8</v>
      </c>
    </row>
    <row r="36" spans="13:17" x14ac:dyDescent="0.25">
      <c r="M36" s="14">
        <v>20</v>
      </c>
      <c r="N36" s="14">
        <v>31</v>
      </c>
      <c r="O36" s="14">
        <v>6</v>
      </c>
      <c r="P36" s="1">
        <v>5</v>
      </c>
      <c r="Q36" s="14">
        <v>2.8</v>
      </c>
    </row>
    <row r="37" spans="13:17" x14ac:dyDescent="0.25">
      <c r="M37" s="14">
        <v>44</v>
      </c>
      <c r="N37" s="14">
        <v>32</v>
      </c>
      <c r="O37" s="14">
        <v>6</v>
      </c>
      <c r="P37" s="1">
        <v>5</v>
      </c>
      <c r="Q37" s="14">
        <v>2.8</v>
      </c>
    </row>
    <row r="38" spans="13:17" x14ac:dyDescent="0.25">
      <c r="M38" s="14">
        <v>45</v>
      </c>
      <c r="N38" s="14">
        <v>33</v>
      </c>
      <c r="O38" s="14">
        <v>6</v>
      </c>
      <c r="P38" s="1">
        <v>5</v>
      </c>
      <c r="Q38" s="14">
        <v>2.8</v>
      </c>
    </row>
    <row r="39" spans="13:17" x14ac:dyDescent="0.25">
      <c r="M39" s="14">
        <v>9</v>
      </c>
      <c r="N39" s="14">
        <v>19</v>
      </c>
      <c r="O39" s="14">
        <v>9</v>
      </c>
      <c r="P39" s="1">
        <v>4</v>
      </c>
      <c r="Q39" s="14">
        <v>4.5</v>
      </c>
    </row>
    <row r="40" spans="13:17" x14ac:dyDescent="0.25">
      <c r="M40" s="14">
        <v>10</v>
      </c>
      <c r="N40" s="14">
        <v>20</v>
      </c>
      <c r="O40" s="14">
        <v>9</v>
      </c>
      <c r="P40" s="1">
        <v>4</v>
      </c>
      <c r="Q40" s="14">
        <v>4.5</v>
      </c>
    </row>
    <row r="41" spans="13:17" x14ac:dyDescent="0.25">
      <c r="M41" s="14">
        <v>11</v>
      </c>
      <c r="N41" s="14">
        <v>21</v>
      </c>
      <c r="O41" s="14">
        <v>9</v>
      </c>
      <c r="P41" s="1">
        <v>4</v>
      </c>
      <c r="Q41" s="14">
        <v>4.5</v>
      </c>
    </row>
    <row r="42" spans="13:17" x14ac:dyDescent="0.25">
      <c r="M42" s="14">
        <v>12</v>
      </c>
      <c r="N42" s="14">
        <v>22</v>
      </c>
      <c r="O42" s="14">
        <v>9</v>
      </c>
      <c r="P42" s="1">
        <v>4</v>
      </c>
      <c r="Q42" s="14">
        <v>4.5</v>
      </c>
    </row>
    <row r="43" spans="13:17" x14ac:dyDescent="0.25">
      <c r="M43" s="14">
        <v>13</v>
      </c>
      <c r="N43" s="14">
        <v>23</v>
      </c>
      <c r="O43" s="14">
        <v>9</v>
      </c>
      <c r="P43" s="1">
        <v>4</v>
      </c>
      <c r="Q43" s="14">
        <v>4.5</v>
      </c>
    </row>
    <row r="44" spans="13:17" x14ac:dyDescent="0.25">
      <c r="M44" s="14">
        <v>14</v>
      </c>
      <c r="N44" s="14">
        <v>24</v>
      </c>
      <c r="O44" s="14">
        <v>9</v>
      </c>
      <c r="P44" s="1">
        <v>4</v>
      </c>
      <c r="Q44" s="14">
        <v>4.5</v>
      </c>
    </row>
    <row r="45" spans="13:17" x14ac:dyDescent="0.25">
      <c r="M45" s="14">
        <v>15</v>
      </c>
      <c r="N45" s="14">
        <v>25</v>
      </c>
      <c r="O45" s="14">
        <v>9</v>
      </c>
      <c r="P45" s="1">
        <v>4</v>
      </c>
      <c r="Q45" s="14">
        <v>4.5</v>
      </c>
    </row>
    <row r="46" spans="13:17" x14ac:dyDescent="0.25">
      <c r="M46" s="14">
        <v>26</v>
      </c>
      <c r="N46" s="14">
        <v>26</v>
      </c>
      <c r="O46" s="14">
        <v>9</v>
      </c>
      <c r="P46" s="1">
        <v>4</v>
      </c>
      <c r="Q46" s="14">
        <v>4.5</v>
      </c>
    </row>
    <row r="47" spans="13:17" x14ac:dyDescent="0.25">
      <c r="M47" s="14">
        <v>27</v>
      </c>
      <c r="N47" s="14">
        <v>27</v>
      </c>
      <c r="O47" s="14">
        <v>9</v>
      </c>
      <c r="P47" s="1">
        <v>4</v>
      </c>
      <c r="Q47" s="14">
        <v>4.5</v>
      </c>
    </row>
    <row r="48" spans="13:17" x14ac:dyDescent="0.25">
      <c r="M48" s="14">
        <v>3</v>
      </c>
      <c r="N48" s="14">
        <v>6</v>
      </c>
      <c r="O48" s="14"/>
      <c r="P48" s="1">
        <v>2</v>
      </c>
      <c r="Q48" s="14">
        <v>4.8</v>
      </c>
    </row>
    <row r="49" spans="13:21" x14ac:dyDescent="0.25">
      <c r="M49" s="14">
        <v>5</v>
      </c>
      <c r="N49" s="14">
        <v>7</v>
      </c>
      <c r="O49" s="14"/>
      <c r="P49" s="1">
        <v>2</v>
      </c>
      <c r="Q49" s="14">
        <v>4.8</v>
      </c>
    </row>
    <row r="50" spans="13:21" x14ac:dyDescent="0.25">
      <c r="M50" s="14">
        <v>6</v>
      </c>
      <c r="N50" s="14">
        <v>8</v>
      </c>
      <c r="O50" s="14"/>
      <c r="P50" s="1">
        <v>2</v>
      </c>
      <c r="Q50" s="14">
        <v>4.8</v>
      </c>
    </row>
    <row r="51" spans="13:21" x14ac:dyDescent="0.25">
      <c r="M51" s="14">
        <v>7</v>
      </c>
      <c r="N51" s="14">
        <v>9</v>
      </c>
      <c r="O51" s="14"/>
      <c r="P51" s="1">
        <v>2</v>
      </c>
      <c r="Q51" s="14">
        <v>4.8</v>
      </c>
    </row>
    <row r="52" spans="13:21" x14ac:dyDescent="0.25">
      <c r="M52" s="14">
        <v>28</v>
      </c>
      <c r="N52" s="14">
        <v>10</v>
      </c>
      <c r="O52" s="14"/>
      <c r="P52" s="1">
        <v>2</v>
      </c>
      <c r="Q52" s="14">
        <v>4.8</v>
      </c>
    </row>
    <row r="53" spans="13:21" x14ac:dyDescent="0.25">
      <c r="M53" s="14">
        <v>29</v>
      </c>
      <c r="N53" s="14">
        <v>11</v>
      </c>
      <c r="O53" s="14"/>
      <c r="P53" s="1">
        <v>2</v>
      </c>
      <c r="Q53" s="14">
        <v>4.8</v>
      </c>
    </row>
    <row r="54" spans="13:21" x14ac:dyDescent="0.25">
      <c r="M54" s="14">
        <v>30</v>
      </c>
      <c r="N54" s="14">
        <v>12</v>
      </c>
      <c r="O54" s="14"/>
      <c r="P54" s="1">
        <v>2</v>
      </c>
      <c r="Q54" s="14">
        <v>4.8</v>
      </c>
    </row>
    <row r="55" spans="13:21" x14ac:dyDescent="0.25">
      <c r="M55" s="14">
        <v>31</v>
      </c>
      <c r="N55" s="14">
        <v>13</v>
      </c>
      <c r="O55" s="14"/>
      <c r="P55" s="1">
        <v>2</v>
      </c>
      <c r="Q55" s="14">
        <v>4.8</v>
      </c>
    </row>
    <row r="56" spans="13:21" x14ac:dyDescent="0.25">
      <c r="M56" s="14">
        <v>39</v>
      </c>
      <c r="N56" s="14">
        <v>46</v>
      </c>
      <c r="O56" s="14"/>
      <c r="P56" s="1">
        <v>8</v>
      </c>
      <c r="Q56" s="14">
        <v>5</v>
      </c>
    </row>
    <row r="57" spans="13:21" x14ac:dyDescent="0.25">
      <c r="M57" s="14">
        <v>47</v>
      </c>
      <c r="N57" s="14">
        <v>47</v>
      </c>
      <c r="O57" s="14"/>
      <c r="P57" s="1">
        <v>8</v>
      </c>
      <c r="Q57" s="14">
        <v>5</v>
      </c>
    </row>
    <row r="58" spans="13:21" x14ac:dyDescent="0.25">
      <c r="M58" s="14">
        <v>1</v>
      </c>
      <c r="N58" s="14">
        <v>1</v>
      </c>
      <c r="O58" s="14"/>
      <c r="P58" s="1">
        <v>1</v>
      </c>
      <c r="Q58" s="14">
        <v>5.5</v>
      </c>
    </row>
    <row r="59" spans="13:21" x14ac:dyDescent="0.25">
      <c r="M59" s="14">
        <v>2</v>
      </c>
      <c r="N59" s="14">
        <v>2</v>
      </c>
      <c r="O59" s="14"/>
      <c r="P59" s="1">
        <v>1</v>
      </c>
      <c r="Q59" s="14">
        <v>5.5</v>
      </c>
    </row>
    <row r="60" spans="13:21" x14ac:dyDescent="0.25">
      <c r="M60" s="14">
        <v>40</v>
      </c>
      <c r="N60" s="14">
        <v>3</v>
      </c>
      <c r="O60" s="14"/>
      <c r="P60" s="1">
        <v>1</v>
      </c>
      <c r="Q60" s="14">
        <v>5.5</v>
      </c>
    </row>
    <row r="61" spans="13:21" x14ac:dyDescent="0.25">
      <c r="M61" s="14">
        <v>41</v>
      </c>
      <c r="N61" s="14">
        <v>4</v>
      </c>
      <c r="O61" s="14"/>
      <c r="P61" s="1">
        <v>1</v>
      </c>
      <c r="Q61" s="14">
        <v>5.5</v>
      </c>
    </row>
    <row r="62" spans="13:21" x14ac:dyDescent="0.25">
      <c r="M62" s="14">
        <v>46</v>
      </c>
      <c r="N62" s="14">
        <v>5</v>
      </c>
      <c r="O62" s="14"/>
      <c r="P62" s="1">
        <v>1</v>
      </c>
      <c r="Q62" s="14">
        <v>5.5</v>
      </c>
      <c r="U62" s="17"/>
    </row>
    <row r="63" spans="13:21" x14ac:dyDescent="0.25">
      <c r="M63" s="14">
        <v>18</v>
      </c>
      <c r="N63" s="14">
        <v>34</v>
      </c>
      <c r="O63" s="14"/>
      <c r="P63" s="1">
        <v>6</v>
      </c>
      <c r="Q63" s="14">
        <v>10</v>
      </c>
      <c r="U63" s="17"/>
    </row>
    <row r="64" spans="13:21" x14ac:dyDescent="0.25">
      <c r="M64" s="14">
        <v>21</v>
      </c>
      <c r="N64" s="14">
        <v>35</v>
      </c>
      <c r="O64" s="14"/>
      <c r="P64" s="1">
        <v>6</v>
      </c>
      <c r="Q64" s="14">
        <v>10</v>
      </c>
      <c r="U64" s="17"/>
    </row>
    <row r="65" spans="13:25" x14ac:dyDescent="0.25">
      <c r="M65" s="14">
        <v>22</v>
      </c>
      <c r="N65" s="14">
        <v>36</v>
      </c>
      <c r="O65" s="14"/>
      <c r="P65" s="1">
        <v>6</v>
      </c>
      <c r="Q65" s="14">
        <v>10</v>
      </c>
      <c r="U65" s="17"/>
    </row>
    <row r="66" spans="13:25" x14ac:dyDescent="0.25">
      <c r="M66" s="14">
        <v>23</v>
      </c>
      <c r="N66" s="14">
        <v>37</v>
      </c>
      <c r="O66" s="14"/>
      <c r="P66" s="1">
        <v>6</v>
      </c>
      <c r="Q66" s="14">
        <v>10</v>
      </c>
      <c r="U66" s="17"/>
    </row>
    <row r="67" spans="13:25" x14ac:dyDescent="0.25">
      <c r="M67" s="14">
        <v>24</v>
      </c>
      <c r="N67" s="14">
        <v>38</v>
      </c>
      <c r="O67" s="14"/>
      <c r="P67" s="1">
        <v>6</v>
      </c>
      <c r="Q67" s="14">
        <v>10</v>
      </c>
    </row>
    <row r="68" spans="13:25" x14ac:dyDescent="0.25">
      <c r="M68" s="14">
        <v>25</v>
      </c>
      <c r="N68" s="14">
        <v>39</v>
      </c>
      <c r="O68" s="14"/>
      <c r="P68" s="1">
        <v>6</v>
      </c>
      <c r="Q68" s="14">
        <v>10</v>
      </c>
    </row>
    <row r="69" spans="13:25" x14ac:dyDescent="0.25">
      <c r="M69" s="14">
        <v>37</v>
      </c>
      <c r="N69" s="14">
        <v>40</v>
      </c>
      <c r="O69" s="14"/>
      <c r="P69" s="1">
        <v>6</v>
      </c>
      <c r="Q69" s="14">
        <v>10</v>
      </c>
    </row>
    <row r="70" spans="13:25" x14ac:dyDescent="0.25">
      <c r="M70" s="14">
        <v>38</v>
      </c>
      <c r="N70" s="14">
        <v>41</v>
      </c>
      <c r="O70" s="14"/>
      <c r="P70" s="1">
        <v>6</v>
      </c>
      <c r="Q70" s="14">
        <v>10</v>
      </c>
    </row>
    <row r="73" spans="13:25" x14ac:dyDescent="0.25">
      <c r="U73" s="19" t="s">
        <v>0</v>
      </c>
      <c r="V73" s="20" t="s">
        <v>22</v>
      </c>
      <c r="W73" s="20" t="s">
        <v>40</v>
      </c>
      <c r="X73" s="19" t="s">
        <v>1</v>
      </c>
      <c r="Y73" s="20" t="s">
        <v>39</v>
      </c>
    </row>
    <row r="74" spans="13:25" x14ac:dyDescent="0.25">
      <c r="U74" s="4"/>
      <c r="V74" s="7" t="s">
        <v>23</v>
      </c>
      <c r="W74" s="5"/>
      <c r="X74" s="5"/>
      <c r="Y74" s="5"/>
    </row>
    <row r="75" spans="13:25" x14ac:dyDescent="0.25">
      <c r="U75" s="15" t="s">
        <v>4</v>
      </c>
      <c r="V75" s="8">
        <v>1</v>
      </c>
      <c r="W75" s="12">
        <v>5.5</v>
      </c>
      <c r="X75" s="12">
        <v>2</v>
      </c>
      <c r="Y75" s="12">
        <f>W75*X75</f>
        <v>11</v>
      </c>
    </row>
    <row r="76" spans="13:25" x14ac:dyDescent="0.25">
      <c r="U76" s="15" t="s">
        <v>2</v>
      </c>
      <c r="V76" s="8">
        <v>3</v>
      </c>
      <c r="W76" s="12">
        <v>4.8</v>
      </c>
      <c r="X76" s="12">
        <v>4</v>
      </c>
      <c r="Y76" s="18">
        <f t="shared" ref="Y76:Y77" si="0">W76*X76</f>
        <v>19.2</v>
      </c>
    </row>
    <row r="77" spans="13:25" x14ac:dyDescent="0.25">
      <c r="U77" s="15" t="s">
        <v>5</v>
      </c>
      <c r="V77" s="8">
        <v>3</v>
      </c>
      <c r="W77" s="12">
        <v>1.8</v>
      </c>
      <c r="X77" s="12">
        <v>2</v>
      </c>
      <c r="Y77" s="18">
        <f t="shared" si="0"/>
        <v>3.6</v>
      </c>
    </row>
    <row r="78" spans="13:25" x14ac:dyDescent="0.25">
      <c r="U78" s="15"/>
      <c r="V78" s="11" t="s">
        <v>28</v>
      </c>
      <c r="W78" s="12"/>
      <c r="X78" s="12"/>
      <c r="Y78" s="12"/>
    </row>
    <row r="79" spans="13:25" x14ac:dyDescent="0.25">
      <c r="U79" s="15"/>
      <c r="V79" s="7" t="s">
        <v>24</v>
      </c>
      <c r="W79" s="12"/>
      <c r="X79" s="12"/>
      <c r="Y79" s="12"/>
    </row>
    <row r="80" spans="13:25" x14ac:dyDescent="0.25">
      <c r="U80" s="15" t="s">
        <v>3</v>
      </c>
      <c r="V80" s="8">
        <v>5</v>
      </c>
      <c r="W80" s="12">
        <v>2.8</v>
      </c>
      <c r="X80" s="12">
        <v>2</v>
      </c>
      <c r="Y80" s="18">
        <f t="shared" ref="Y80:Y83" si="1">W80*X80</f>
        <v>5.6</v>
      </c>
    </row>
    <row r="81" spans="21:25" x14ac:dyDescent="0.25">
      <c r="U81" s="15" t="s">
        <v>6</v>
      </c>
      <c r="V81" s="8">
        <v>6</v>
      </c>
      <c r="W81" s="12">
        <v>10</v>
      </c>
      <c r="X81" s="12">
        <v>2</v>
      </c>
      <c r="Y81" s="18">
        <f t="shared" si="1"/>
        <v>20</v>
      </c>
    </row>
    <row r="82" spans="21:25" x14ac:dyDescent="0.25">
      <c r="U82" s="16" t="s">
        <v>7</v>
      </c>
      <c r="V82" s="8">
        <v>4</v>
      </c>
      <c r="W82" s="12">
        <v>4.5</v>
      </c>
      <c r="X82" s="12">
        <v>2</v>
      </c>
      <c r="Y82" s="18">
        <f t="shared" si="1"/>
        <v>9</v>
      </c>
    </row>
    <row r="83" spans="21:25" x14ac:dyDescent="0.25">
      <c r="U83" s="15" t="s">
        <v>8</v>
      </c>
      <c r="V83" s="8">
        <v>2</v>
      </c>
      <c r="W83" s="12">
        <v>4.8</v>
      </c>
      <c r="X83" s="12">
        <v>2</v>
      </c>
      <c r="Y83" s="18">
        <f t="shared" si="1"/>
        <v>9.6</v>
      </c>
    </row>
    <row r="84" spans="21:25" x14ac:dyDescent="0.25">
      <c r="U84" s="16"/>
      <c r="V84" s="11" t="s">
        <v>29</v>
      </c>
      <c r="W84" s="12"/>
      <c r="X84" s="12"/>
      <c r="Y84" s="12"/>
    </row>
    <row r="85" spans="21:25" x14ac:dyDescent="0.25">
      <c r="U85" s="16"/>
      <c r="V85" s="7" t="s">
        <v>25</v>
      </c>
      <c r="W85" s="9"/>
      <c r="X85" s="9"/>
      <c r="Y85" s="9"/>
    </row>
    <row r="86" spans="21:25" x14ac:dyDescent="0.25">
      <c r="U86" s="15">
        <v>46</v>
      </c>
      <c r="V86" s="8">
        <v>1</v>
      </c>
      <c r="W86" s="12">
        <v>5.5</v>
      </c>
      <c r="X86" s="12">
        <v>1</v>
      </c>
      <c r="Y86" s="18">
        <f t="shared" ref="Y86:Y90" si="2">W86*X86</f>
        <v>5.5</v>
      </c>
    </row>
    <row r="87" spans="21:25" x14ac:dyDescent="0.25">
      <c r="U87" s="15" t="s">
        <v>9</v>
      </c>
      <c r="V87" s="8">
        <v>5</v>
      </c>
      <c r="W87" s="12">
        <v>2.8</v>
      </c>
      <c r="X87" s="12">
        <v>2</v>
      </c>
      <c r="Y87" s="18">
        <f t="shared" si="2"/>
        <v>5.6</v>
      </c>
    </row>
    <row r="88" spans="21:25" x14ac:dyDescent="0.25">
      <c r="U88" s="15" t="s">
        <v>10</v>
      </c>
      <c r="V88" s="8">
        <v>8</v>
      </c>
      <c r="W88" s="12">
        <v>5</v>
      </c>
      <c r="X88" s="12">
        <v>2</v>
      </c>
      <c r="Y88" s="18">
        <f t="shared" si="2"/>
        <v>10</v>
      </c>
    </row>
    <row r="89" spans="21:25" x14ac:dyDescent="0.25">
      <c r="U89" s="15" t="s">
        <v>11</v>
      </c>
      <c r="V89" s="8">
        <v>6</v>
      </c>
      <c r="W89" s="12">
        <v>10</v>
      </c>
      <c r="X89" s="12">
        <v>2</v>
      </c>
      <c r="Y89" s="18">
        <f t="shared" si="2"/>
        <v>20</v>
      </c>
    </row>
    <row r="90" spans="21:25" x14ac:dyDescent="0.25">
      <c r="U90" s="15" t="s">
        <v>12</v>
      </c>
      <c r="V90" s="8">
        <v>2</v>
      </c>
      <c r="W90" s="12">
        <v>4.8</v>
      </c>
      <c r="X90" s="12">
        <v>2</v>
      </c>
      <c r="Y90" s="18">
        <f t="shared" si="2"/>
        <v>9.6</v>
      </c>
    </row>
    <row r="91" spans="21:25" x14ac:dyDescent="0.25">
      <c r="U91" s="16"/>
      <c r="V91" s="11" t="s">
        <v>30</v>
      </c>
      <c r="W91" s="12"/>
      <c r="X91" s="12"/>
      <c r="Y91" s="12"/>
    </row>
    <row r="92" spans="21:25" x14ac:dyDescent="0.25">
      <c r="U92" s="16"/>
      <c r="V92" s="7" t="s">
        <v>26</v>
      </c>
      <c r="W92" s="10"/>
      <c r="X92" s="10"/>
      <c r="Y92" s="10"/>
    </row>
    <row r="93" spans="21:25" ht="45" x14ac:dyDescent="0.25">
      <c r="U93" s="16" t="s">
        <v>13</v>
      </c>
      <c r="V93" s="8">
        <v>4</v>
      </c>
      <c r="W93" s="12">
        <v>4.5</v>
      </c>
      <c r="X93" s="12">
        <v>7</v>
      </c>
      <c r="Y93" s="18">
        <f>W93*X93</f>
        <v>31.5</v>
      </c>
    </row>
    <row r="94" spans="21:25" x14ac:dyDescent="0.25">
      <c r="U94" s="16"/>
      <c r="V94" s="11" t="s">
        <v>31</v>
      </c>
      <c r="W94" s="5"/>
      <c r="X94" s="12"/>
      <c r="Y94" s="12"/>
    </row>
    <row r="95" spans="21:25" x14ac:dyDescent="0.25">
      <c r="U95" s="16"/>
      <c r="V95" s="7" t="s">
        <v>32</v>
      </c>
      <c r="W95" s="10"/>
      <c r="X95" s="10"/>
      <c r="Y95" s="10"/>
    </row>
    <row r="96" spans="21:25" x14ac:dyDescent="0.25">
      <c r="U96" s="15" t="s">
        <v>14</v>
      </c>
      <c r="V96" s="8">
        <v>5</v>
      </c>
      <c r="W96" s="12">
        <v>2.8</v>
      </c>
      <c r="X96" s="12">
        <v>2</v>
      </c>
      <c r="Y96" s="18">
        <f t="shared" ref="Y96:Y103" si="3">W96*X96</f>
        <v>5.6</v>
      </c>
    </row>
    <row r="97" spans="21:25" ht="30" x14ac:dyDescent="0.25">
      <c r="U97" s="15" t="s">
        <v>15</v>
      </c>
      <c r="V97" s="8">
        <v>6</v>
      </c>
      <c r="W97" s="12">
        <v>10</v>
      </c>
      <c r="X97" s="12">
        <v>4</v>
      </c>
      <c r="Y97" s="18">
        <f t="shared" si="3"/>
        <v>40</v>
      </c>
    </row>
    <row r="98" spans="21:25" x14ac:dyDescent="0.25">
      <c r="U98" s="16"/>
      <c r="V98" s="11" t="s">
        <v>35</v>
      </c>
      <c r="W98" s="12"/>
      <c r="X98" s="12">
        <v>6</v>
      </c>
      <c r="Y98" s="18"/>
    </row>
    <row r="99" spans="21:25" x14ac:dyDescent="0.25">
      <c r="U99" s="16"/>
      <c r="V99" s="7" t="s">
        <v>33</v>
      </c>
      <c r="W99" s="5"/>
      <c r="X99" s="10"/>
      <c r="Y99" s="18"/>
    </row>
    <row r="100" spans="21:25" x14ac:dyDescent="0.25">
      <c r="U100" s="15" t="s">
        <v>16</v>
      </c>
      <c r="V100" s="8">
        <v>1</v>
      </c>
      <c r="W100" s="12">
        <v>5.5</v>
      </c>
      <c r="X100" s="12">
        <v>2</v>
      </c>
      <c r="Y100" s="18">
        <f t="shared" si="3"/>
        <v>11</v>
      </c>
    </row>
    <row r="101" spans="21:25" x14ac:dyDescent="0.25">
      <c r="U101" s="15" t="s">
        <v>17</v>
      </c>
      <c r="V101" s="8">
        <v>3</v>
      </c>
      <c r="W101" s="12">
        <v>1.8</v>
      </c>
      <c r="X101" s="12">
        <v>3</v>
      </c>
      <c r="Y101" s="18">
        <f t="shared" si="3"/>
        <v>5.4</v>
      </c>
    </row>
    <row r="102" spans="21:25" x14ac:dyDescent="0.25">
      <c r="U102" s="15" t="s">
        <v>18</v>
      </c>
      <c r="V102" s="8">
        <v>7</v>
      </c>
      <c r="W102" s="12">
        <v>1.5</v>
      </c>
      <c r="X102" s="12">
        <v>2</v>
      </c>
      <c r="Y102" s="18">
        <f t="shared" si="3"/>
        <v>3</v>
      </c>
    </row>
    <row r="103" spans="21:25" x14ac:dyDescent="0.25">
      <c r="U103" s="16" t="s">
        <v>21</v>
      </c>
      <c r="V103" s="8">
        <v>9</v>
      </c>
      <c r="W103" s="12">
        <v>2.2999999999999998</v>
      </c>
      <c r="X103" s="12">
        <v>2</v>
      </c>
      <c r="Y103" s="18">
        <f t="shared" si="3"/>
        <v>4.5999999999999996</v>
      </c>
    </row>
    <row r="104" spans="21:25" x14ac:dyDescent="0.25">
      <c r="U104" s="16"/>
      <c r="V104" s="11" t="s">
        <v>36</v>
      </c>
      <c r="W104" s="12"/>
      <c r="X104" s="12"/>
      <c r="Y104" s="12"/>
    </row>
    <row r="105" spans="21:25" x14ac:dyDescent="0.25">
      <c r="U105" s="16"/>
      <c r="V105" s="7" t="s">
        <v>34</v>
      </c>
      <c r="W105" s="5"/>
      <c r="X105" s="10"/>
      <c r="Y105" s="6"/>
    </row>
    <row r="106" spans="21:25" ht="30" x14ac:dyDescent="0.25">
      <c r="U106" s="16" t="s">
        <v>20</v>
      </c>
      <c r="V106" s="8">
        <v>9</v>
      </c>
      <c r="W106" s="12">
        <v>2.2999999999999998</v>
      </c>
      <c r="X106" s="12">
        <v>4</v>
      </c>
      <c r="Y106" s="18">
        <f t="shared" ref="Y106:Y107" si="4">W106*X106</f>
        <v>9.1999999999999993</v>
      </c>
    </row>
    <row r="107" spans="21:25" x14ac:dyDescent="0.25">
      <c r="U107" s="15" t="s">
        <v>19</v>
      </c>
      <c r="V107" s="8">
        <v>7</v>
      </c>
      <c r="W107" s="12">
        <v>1.5</v>
      </c>
      <c r="X107" s="12">
        <v>2</v>
      </c>
      <c r="Y107" s="18">
        <f t="shared" si="4"/>
        <v>3</v>
      </c>
    </row>
    <row r="108" spans="21:25" x14ac:dyDescent="0.25">
      <c r="U108" s="16"/>
      <c r="V108" s="11" t="s">
        <v>37</v>
      </c>
      <c r="W108" s="12"/>
      <c r="X108" s="12"/>
      <c r="Y108" s="12"/>
    </row>
    <row r="109" spans="21:25" x14ac:dyDescent="0.25">
      <c r="U109" s="16"/>
      <c r="V109" s="11"/>
      <c r="W109" s="12"/>
      <c r="X109" s="12"/>
      <c r="Y109" s="12"/>
    </row>
    <row r="110" spans="21:25" x14ac:dyDescent="0.25">
      <c r="U110" s="16"/>
      <c r="V110" s="11" t="s">
        <v>38</v>
      </c>
      <c r="W110" s="12"/>
      <c r="X110" s="12"/>
      <c r="Y110" s="12"/>
    </row>
  </sheetData>
  <autoFilter ref="M17:Q70">
    <sortState ref="M18:Q70">
      <sortCondition ref="Q17:Q70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2:Y61"/>
  <sheetViews>
    <sheetView tabSelected="1" workbookViewId="0">
      <selection activeCell="AB12" sqref="AB12"/>
    </sheetView>
  </sheetViews>
  <sheetFormatPr defaultRowHeight="15" x14ac:dyDescent="0.25"/>
  <cols>
    <col min="1" max="12" width="3.140625" customWidth="1"/>
    <col min="13" max="14" width="7.28515625" style="21" customWidth="1"/>
    <col min="15" max="15" width="15.5703125" customWidth="1"/>
    <col min="16" max="17" width="9.140625" style="21"/>
  </cols>
  <sheetData>
    <row r="2" spans="13:25" x14ac:dyDescent="0.25">
      <c r="O2" s="14" t="s">
        <v>27</v>
      </c>
      <c r="P2" s="2">
        <v>7</v>
      </c>
      <c r="Q2"/>
    </row>
    <row r="5" spans="13:25" x14ac:dyDescent="0.25">
      <c r="M5" s="22"/>
      <c r="N5" s="22"/>
    </row>
    <row r="6" spans="13:25" x14ac:dyDescent="0.25">
      <c r="P6" s="21">
        <f>SUM(P8:P60)</f>
        <v>242.00000000000003</v>
      </c>
      <c r="R6">
        <f>SUM(R8:R60)</f>
        <v>242.00000000000003</v>
      </c>
      <c r="S6">
        <f t="shared" ref="S6:X6" si="0">SUM(S8:S60)</f>
        <v>0</v>
      </c>
      <c r="T6">
        <f t="shared" si="0"/>
        <v>0</v>
      </c>
      <c r="U6">
        <f t="shared" si="0"/>
        <v>0</v>
      </c>
      <c r="V6">
        <f t="shared" si="0"/>
        <v>0</v>
      </c>
      <c r="W6">
        <f t="shared" si="0"/>
        <v>0</v>
      </c>
      <c r="X6">
        <f t="shared" si="0"/>
        <v>0</v>
      </c>
      <c r="Y6" s="28">
        <f>_xlfn.VAR.S(R6:X6)</f>
        <v>8366.2857142857156</v>
      </c>
    </row>
    <row r="7" spans="13:25" x14ac:dyDescent="0.25">
      <c r="M7" s="23" t="s">
        <v>0</v>
      </c>
      <c r="N7" s="23" t="s">
        <v>42</v>
      </c>
      <c r="O7" s="24" t="s">
        <v>41</v>
      </c>
      <c r="P7" s="25" t="s">
        <v>40</v>
      </c>
      <c r="Q7" s="26" t="s">
        <v>43</v>
      </c>
      <c r="R7" s="25">
        <v>1</v>
      </c>
      <c r="S7" s="25">
        <v>2</v>
      </c>
      <c r="T7" s="25">
        <v>3</v>
      </c>
      <c r="U7" s="25">
        <v>4</v>
      </c>
      <c r="V7" s="25">
        <v>5</v>
      </c>
      <c r="W7" s="25">
        <v>6</v>
      </c>
      <c r="X7" s="25">
        <v>7</v>
      </c>
    </row>
    <row r="8" spans="13:25" x14ac:dyDescent="0.25">
      <c r="M8" s="14">
        <v>1</v>
      </c>
      <c r="N8" s="14">
        <v>1</v>
      </c>
      <c r="O8" s="1">
        <v>1</v>
      </c>
      <c r="P8" s="14">
        <v>5.5</v>
      </c>
      <c r="Q8" s="27">
        <v>1</v>
      </c>
      <c r="R8">
        <f>IF($Q8=0,0,IF($Q8=R$7,$P8,0))</f>
        <v>5.5</v>
      </c>
      <c r="S8">
        <f t="shared" ref="S8:X23" si="1">IF($Q8=0,0,IF($Q8=S$7,$P8,0))</f>
        <v>0</v>
      </c>
      <c r="T8">
        <f t="shared" si="1"/>
        <v>0</v>
      </c>
      <c r="U8">
        <f t="shared" si="1"/>
        <v>0</v>
      </c>
      <c r="V8">
        <f t="shared" si="1"/>
        <v>0</v>
      </c>
      <c r="W8">
        <f t="shared" si="1"/>
        <v>0</v>
      </c>
      <c r="X8">
        <f t="shared" si="1"/>
        <v>0</v>
      </c>
    </row>
    <row r="9" spans="13:25" x14ac:dyDescent="0.25">
      <c r="M9" s="14">
        <v>2</v>
      </c>
      <c r="N9" s="14">
        <v>2</v>
      </c>
      <c r="O9" s="1">
        <v>1</v>
      </c>
      <c r="P9" s="14">
        <v>5.5</v>
      </c>
      <c r="Q9" s="27">
        <v>1</v>
      </c>
      <c r="R9">
        <f t="shared" ref="R9:X40" si="2">IF($Q9=0,0,IF($Q9=R$7,$P9,0))</f>
        <v>5.5</v>
      </c>
      <c r="S9">
        <f t="shared" si="1"/>
        <v>0</v>
      </c>
      <c r="T9">
        <f t="shared" si="1"/>
        <v>0</v>
      </c>
      <c r="U9">
        <f t="shared" si="1"/>
        <v>0</v>
      </c>
      <c r="V9">
        <f t="shared" si="1"/>
        <v>0</v>
      </c>
      <c r="W9">
        <f t="shared" si="1"/>
        <v>0</v>
      </c>
      <c r="X9">
        <f t="shared" si="1"/>
        <v>0</v>
      </c>
    </row>
    <row r="10" spans="13:25" x14ac:dyDescent="0.25">
      <c r="M10" s="14">
        <v>40</v>
      </c>
      <c r="N10" s="14">
        <v>3</v>
      </c>
      <c r="O10" s="1">
        <v>1</v>
      </c>
      <c r="P10" s="14">
        <v>5.5</v>
      </c>
      <c r="Q10" s="27">
        <v>1</v>
      </c>
      <c r="R10">
        <f t="shared" si="2"/>
        <v>5.5</v>
      </c>
      <c r="S10">
        <f t="shared" si="1"/>
        <v>0</v>
      </c>
      <c r="T10">
        <f t="shared" si="1"/>
        <v>0</v>
      </c>
      <c r="U10">
        <f t="shared" si="1"/>
        <v>0</v>
      </c>
      <c r="V10">
        <f t="shared" si="1"/>
        <v>0</v>
      </c>
      <c r="W10">
        <f t="shared" si="1"/>
        <v>0</v>
      </c>
      <c r="X10">
        <f t="shared" si="1"/>
        <v>0</v>
      </c>
    </row>
    <row r="11" spans="13:25" x14ac:dyDescent="0.25">
      <c r="M11" s="14">
        <v>41</v>
      </c>
      <c r="N11" s="14">
        <v>4</v>
      </c>
      <c r="O11" s="1">
        <v>1</v>
      </c>
      <c r="P11" s="14">
        <v>5.5</v>
      </c>
      <c r="Q11" s="27">
        <v>1</v>
      </c>
      <c r="R11">
        <f t="shared" si="2"/>
        <v>5.5</v>
      </c>
      <c r="S11">
        <f t="shared" si="1"/>
        <v>0</v>
      </c>
      <c r="T11">
        <f t="shared" si="1"/>
        <v>0</v>
      </c>
      <c r="U11">
        <f t="shared" si="1"/>
        <v>0</v>
      </c>
      <c r="V11">
        <f t="shared" si="1"/>
        <v>0</v>
      </c>
      <c r="W11">
        <f t="shared" si="1"/>
        <v>0</v>
      </c>
      <c r="X11">
        <f t="shared" si="1"/>
        <v>0</v>
      </c>
    </row>
    <row r="12" spans="13:25" x14ac:dyDescent="0.25">
      <c r="M12" s="14">
        <v>46</v>
      </c>
      <c r="N12" s="14">
        <v>5</v>
      </c>
      <c r="O12" s="1">
        <v>1</v>
      </c>
      <c r="P12" s="14">
        <v>5.5</v>
      </c>
      <c r="Q12" s="27">
        <v>1</v>
      </c>
      <c r="R12">
        <f t="shared" si="2"/>
        <v>5.5</v>
      </c>
      <c r="S12">
        <f t="shared" si="1"/>
        <v>0</v>
      </c>
      <c r="T12">
        <f t="shared" si="1"/>
        <v>0</v>
      </c>
      <c r="U12">
        <f t="shared" si="1"/>
        <v>0</v>
      </c>
      <c r="V12">
        <f t="shared" si="1"/>
        <v>0</v>
      </c>
      <c r="W12">
        <f t="shared" si="1"/>
        <v>0</v>
      </c>
      <c r="X12">
        <f t="shared" si="1"/>
        <v>0</v>
      </c>
    </row>
    <row r="13" spans="13:25" x14ac:dyDescent="0.25">
      <c r="M13" s="14">
        <v>3</v>
      </c>
      <c r="N13" s="14">
        <v>6</v>
      </c>
      <c r="O13" s="1">
        <v>2</v>
      </c>
      <c r="P13" s="14">
        <v>4.8</v>
      </c>
      <c r="Q13" s="27">
        <v>1</v>
      </c>
      <c r="R13">
        <f t="shared" si="2"/>
        <v>4.8</v>
      </c>
      <c r="S13">
        <f t="shared" si="1"/>
        <v>0</v>
      </c>
      <c r="T13">
        <f t="shared" si="1"/>
        <v>0</v>
      </c>
      <c r="U13">
        <f t="shared" si="1"/>
        <v>0</v>
      </c>
      <c r="V13">
        <f t="shared" si="1"/>
        <v>0</v>
      </c>
      <c r="W13">
        <f t="shared" si="1"/>
        <v>0</v>
      </c>
      <c r="X13">
        <f t="shared" si="1"/>
        <v>0</v>
      </c>
    </row>
    <row r="14" spans="13:25" x14ac:dyDescent="0.25">
      <c r="M14" s="14">
        <v>5</v>
      </c>
      <c r="N14" s="14">
        <v>7</v>
      </c>
      <c r="O14" s="1">
        <v>2</v>
      </c>
      <c r="P14" s="14">
        <v>4.8</v>
      </c>
      <c r="Q14" s="27">
        <v>1</v>
      </c>
      <c r="R14">
        <f t="shared" si="2"/>
        <v>4.8</v>
      </c>
      <c r="S14">
        <f t="shared" si="1"/>
        <v>0</v>
      </c>
      <c r="T14">
        <f t="shared" si="1"/>
        <v>0</v>
      </c>
      <c r="U14">
        <f t="shared" si="1"/>
        <v>0</v>
      </c>
      <c r="V14">
        <f t="shared" si="1"/>
        <v>0</v>
      </c>
      <c r="W14">
        <f t="shared" si="1"/>
        <v>0</v>
      </c>
      <c r="X14">
        <f t="shared" si="1"/>
        <v>0</v>
      </c>
    </row>
    <row r="15" spans="13:25" x14ac:dyDescent="0.25">
      <c r="M15" s="14">
        <v>6</v>
      </c>
      <c r="N15" s="14">
        <v>8</v>
      </c>
      <c r="O15" s="1">
        <v>2</v>
      </c>
      <c r="P15" s="14">
        <v>4.8</v>
      </c>
      <c r="Q15" s="27">
        <v>1</v>
      </c>
      <c r="R15">
        <f t="shared" si="2"/>
        <v>4.8</v>
      </c>
      <c r="S15">
        <f t="shared" si="1"/>
        <v>0</v>
      </c>
      <c r="T15">
        <f t="shared" si="1"/>
        <v>0</v>
      </c>
      <c r="U15">
        <f t="shared" si="1"/>
        <v>0</v>
      </c>
      <c r="V15">
        <f t="shared" si="1"/>
        <v>0</v>
      </c>
      <c r="W15">
        <f t="shared" si="1"/>
        <v>0</v>
      </c>
      <c r="X15">
        <f t="shared" si="1"/>
        <v>0</v>
      </c>
    </row>
    <row r="16" spans="13:25" x14ac:dyDescent="0.25">
      <c r="M16" s="14">
        <v>7</v>
      </c>
      <c r="N16" s="14">
        <v>9</v>
      </c>
      <c r="O16" s="1">
        <v>2</v>
      </c>
      <c r="P16" s="14">
        <v>4.8</v>
      </c>
      <c r="Q16" s="27">
        <v>1</v>
      </c>
      <c r="R16">
        <f t="shared" si="2"/>
        <v>4.8</v>
      </c>
      <c r="S16">
        <f t="shared" si="1"/>
        <v>0</v>
      </c>
      <c r="T16">
        <f t="shared" si="1"/>
        <v>0</v>
      </c>
      <c r="U16">
        <f t="shared" si="1"/>
        <v>0</v>
      </c>
      <c r="V16">
        <f t="shared" si="1"/>
        <v>0</v>
      </c>
      <c r="W16">
        <f t="shared" si="1"/>
        <v>0</v>
      </c>
      <c r="X16">
        <f t="shared" si="1"/>
        <v>0</v>
      </c>
    </row>
    <row r="17" spans="13:24" x14ac:dyDescent="0.25">
      <c r="M17" s="14">
        <v>28</v>
      </c>
      <c r="N17" s="14">
        <v>10</v>
      </c>
      <c r="O17" s="1">
        <v>2</v>
      </c>
      <c r="P17" s="14">
        <v>4.8</v>
      </c>
      <c r="Q17" s="27">
        <v>1</v>
      </c>
      <c r="R17">
        <f t="shared" si="2"/>
        <v>4.8</v>
      </c>
      <c r="S17">
        <f t="shared" si="1"/>
        <v>0</v>
      </c>
      <c r="T17">
        <f t="shared" si="1"/>
        <v>0</v>
      </c>
      <c r="U17">
        <f t="shared" si="1"/>
        <v>0</v>
      </c>
      <c r="V17">
        <f t="shared" si="1"/>
        <v>0</v>
      </c>
      <c r="W17">
        <f t="shared" si="1"/>
        <v>0</v>
      </c>
      <c r="X17">
        <f t="shared" si="1"/>
        <v>0</v>
      </c>
    </row>
    <row r="18" spans="13:24" x14ac:dyDescent="0.25">
      <c r="M18" s="14">
        <v>29</v>
      </c>
      <c r="N18" s="14">
        <v>11</v>
      </c>
      <c r="O18" s="1">
        <v>2</v>
      </c>
      <c r="P18" s="14">
        <v>4.8</v>
      </c>
      <c r="Q18" s="27">
        <v>1</v>
      </c>
      <c r="R18">
        <f t="shared" si="2"/>
        <v>4.8</v>
      </c>
      <c r="S18">
        <f t="shared" si="1"/>
        <v>0</v>
      </c>
      <c r="T18">
        <f t="shared" si="1"/>
        <v>0</v>
      </c>
      <c r="U18">
        <f t="shared" si="1"/>
        <v>0</v>
      </c>
      <c r="V18">
        <f t="shared" si="1"/>
        <v>0</v>
      </c>
      <c r="W18">
        <f t="shared" si="1"/>
        <v>0</v>
      </c>
      <c r="X18">
        <f t="shared" si="1"/>
        <v>0</v>
      </c>
    </row>
    <row r="19" spans="13:24" x14ac:dyDescent="0.25">
      <c r="M19" s="14">
        <v>30</v>
      </c>
      <c r="N19" s="14">
        <v>12</v>
      </c>
      <c r="O19" s="1">
        <v>2</v>
      </c>
      <c r="P19" s="14">
        <v>4.8</v>
      </c>
      <c r="Q19" s="27">
        <v>1</v>
      </c>
      <c r="R19">
        <f t="shared" si="2"/>
        <v>4.8</v>
      </c>
      <c r="S19">
        <f t="shared" si="1"/>
        <v>0</v>
      </c>
      <c r="T19">
        <f t="shared" si="1"/>
        <v>0</v>
      </c>
      <c r="U19">
        <f t="shared" si="1"/>
        <v>0</v>
      </c>
      <c r="V19">
        <f t="shared" si="1"/>
        <v>0</v>
      </c>
      <c r="W19">
        <f t="shared" si="1"/>
        <v>0</v>
      </c>
      <c r="X19">
        <f t="shared" si="1"/>
        <v>0</v>
      </c>
    </row>
    <row r="20" spans="13:24" x14ac:dyDescent="0.25">
      <c r="M20" s="14">
        <v>31</v>
      </c>
      <c r="N20" s="14">
        <v>13</v>
      </c>
      <c r="O20" s="1">
        <v>2</v>
      </c>
      <c r="P20" s="14">
        <v>4.8</v>
      </c>
      <c r="Q20" s="27">
        <v>1</v>
      </c>
      <c r="R20">
        <f t="shared" si="2"/>
        <v>4.8</v>
      </c>
      <c r="S20">
        <f t="shared" si="1"/>
        <v>0</v>
      </c>
      <c r="T20">
        <f t="shared" si="1"/>
        <v>0</v>
      </c>
      <c r="U20">
        <f t="shared" si="1"/>
        <v>0</v>
      </c>
      <c r="V20">
        <f t="shared" si="1"/>
        <v>0</v>
      </c>
      <c r="W20">
        <f t="shared" si="1"/>
        <v>0</v>
      </c>
      <c r="X20">
        <f t="shared" si="1"/>
        <v>0</v>
      </c>
    </row>
    <row r="21" spans="13:24" x14ac:dyDescent="0.25">
      <c r="M21" s="14">
        <v>4</v>
      </c>
      <c r="N21" s="14">
        <v>14</v>
      </c>
      <c r="O21" s="1">
        <v>3</v>
      </c>
      <c r="P21" s="14">
        <v>1.8</v>
      </c>
      <c r="Q21" s="27">
        <v>1</v>
      </c>
      <c r="R21">
        <f t="shared" si="2"/>
        <v>1.8</v>
      </c>
      <c r="S21">
        <f t="shared" si="1"/>
        <v>0</v>
      </c>
      <c r="T21">
        <f t="shared" si="1"/>
        <v>0</v>
      </c>
      <c r="U21">
        <f t="shared" si="1"/>
        <v>0</v>
      </c>
      <c r="V21">
        <f t="shared" si="1"/>
        <v>0</v>
      </c>
      <c r="W21">
        <f t="shared" si="1"/>
        <v>0</v>
      </c>
      <c r="X21">
        <f t="shared" si="1"/>
        <v>0</v>
      </c>
    </row>
    <row r="22" spans="13:24" x14ac:dyDescent="0.25">
      <c r="M22" s="14">
        <v>8</v>
      </c>
      <c r="N22" s="14">
        <v>15</v>
      </c>
      <c r="O22" s="1">
        <v>3</v>
      </c>
      <c r="P22" s="14">
        <v>1.8</v>
      </c>
      <c r="Q22" s="27">
        <v>1</v>
      </c>
      <c r="R22">
        <f t="shared" si="2"/>
        <v>1.8</v>
      </c>
      <c r="S22">
        <f t="shared" si="1"/>
        <v>0</v>
      </c>
      <c r="T22">
        <f t="shared" si="1"/>
        <v>0</v>
      </c>
      <c r="U22">
        <f t="shared" si="1"/>
        <v>0</v>
      </c>
      <c r="V22">
        <f t="shared" si="1"/>
        <v>0</v>
      </c>
      <c r="W22">
        <f t="shared" si="1"/>
        <v>0</v>
      </c>
      <c r="X22">
        <f t="shared" si="1"/>
        <v>0</v>
      </c>
    </row>
    <row r="23" spans="13:24" x14ac:dyDescent="0.25">
      <c r="M23" s="14">
        <v>32</v>
      </c>
      <c r="N23" s="14">
        <v>16</v>
      </c>
      <c r="O23" s="1">
        <v>3</v>
      </c>
      <c r="P23" s="14">
        <v>1.8</v>
      </c>
      <c r="Q23" s="27">
        <v>1</v>
      </c>
      <c r="R23">
        <f t="shared" si="2"/>
        <v>1.8</v>
      </c>
      <c r="S23">
        <f t="shared" si="1"/>
        <v>0</v>
      </c>
      <c r="T23">
        <f t="shared" si="1"/>
        <v>0</v>
      </c>
      <c r="U23">
        <f t="shared" si="1"/>
        <v>0</v>
      </c>
      <c r="V23">
        <f t="shared" si="1"/>
        <v>0</v>
      </c>
      <c r="W23">
        <f t="shared" si="1"/>
        <v>0</v>
      </c>
      <c r="X23">
        <f t="shared" si="1"/>
        <v>0</v>
      </c>
    </row>
    <row r="24" spans="13:24" x14ac:dyDescent="0.25">
      <c r="M24" s="14">
        <v>33</v>
      </c>
      <c r="N24" s="14">
        <v>17</v>
      </c>
      <c r="O24" s="1">
        <v>3</v>
      </c>
      <c r="P24" s="14">
        <v>1.8</v>
      </c>
      <c r="Q24" s="27">
        <v>1</v>
      </c>
      <c r="R24">
        <f t="shared" si="2"/>
        <v>1.8</v>
      </c>
      <c r="S24">
        <f t="shared" si="2"/>
        <v>0</v>
      </c>
      <c r="T24">
        <f t="shared" si="2"/>
        <v>0</v>
      </c>
      <c r="U24">
        <f t="shared" si="2"/>
        <v>0</v>
      </c>
      <c r="V24">
        <f t="shared" si="2"/>
        <v>0</v>
      </c>
      <c r="W24">
        <f t="shared" si="2"/>
        <v>0</v>
      </c>
      <c r="X24">
        <f t="shared" si="2"/>
        <v>0</v>
      </c>
    </row>
    <row r="25" spans="13:24" x14ac:dyDescent="0.25">
      <c r="M25" s="14">
        <v>34</v>
      </c>
      <c r="N25" s="14">
        <v>18</v>
      </c>
      <c r="O25" s="1">
        <v>3</v>
      </c>
      <c r="P25" s="14">
        <v>1.8</v>
      </c>
      <c r="Q25" s="27">
        <v>1</v>
      </c>
      <c r="R25">
        <f t="shared" si="2"/>
        <v>1.8</v>
      </c>
      <c r="S25">
        <f t="shared" si="2"/>
        <v>0</v>
      </c>
      <c r="T25">
        <f t="shared" si="2"/>
        <v>0</v>
      </c>
      <c r="U25">
        <f t="shared" si="2"/>
        <v>0</v>
      </c>
      <c r="V25">
        <f t="shared" si="2"/>
        <v>0</v>
      </c>
      <c r="W25">
        <f t="shared" si="2"/>
        <v>0</v>
      </c>
      <c r="X25">
        <f t="shared" si="2"/>
        <v>0</v>
      </c>
    </row>
    <row r="26" spans="13:24" x14ac:dyDescent="0.25">
      <c r="M26" s="14">
        <v>9</v>
      </c>
      <c r="N26" s="14">
        <v>19</v>
      </c>
      <c r="O26" s="1">
        <v>4</v>
      </c>
      <c r="P26" s="14">
        <v>4.5</v>
      </c>
      <c r="Q26" s="27">
        <v>1</v>
      </c>
      <c r="R26">
        <f t="shared" si="2"/>
        <v>4.5</v>
      </c>
      <c r="S26">
        <f t="shared" si="2"/>
        <v>0</v>
      </c>
      <c r="T26">
        <f t="shared" si="2"/>
        <v>0</v>
      </c>
      <c r="U26">
        <f t="shared" si="2"/>
        <v>0</v>
      </c>
      <c r="V26">
        <f t="shared" si="2"/>
        <v>0</v>
      </c>
      <c r="W26">
        <f t="shared" si="2"/>
        <v>0</v>
      </c>
      <c r="X26">
        <f t="shared" si="2"/>
        <v>0</v>
      </c>
    </row>
    <row r="27" spans="13:24" x14ac:dyDescent="0.25">
      <c r="M27" s="14">
        <v>10</v>
      </c>
      <c r="N27" s="14">
        <v>20</v>
      </c>
      <c r="O27" s="1">
        <v>4</v>
      </c>
      <c r="P27" s="14">
        <v>4.5</v>
      </c>
      <c r="Q27" s="27">
        <v>1</v>
      </c>
      <c r="R27">
        <f t="shared" si="2"/>
        <v>4.5</v>
      </c>
      <c r="S27">
        <f t="shared" si="2"/>
        <v>0</v>
      </c>
      <c r="T27">
        <f t="shared" si="2"/>
        <v>0</v>
      </c>
      <c r="U27">
        <f t="shared" si="2"/>
        <v>0</v>
      </c>
      <c r="V27">
        <f t="shared" si="2"/>
        <v>0</v>
      </c>
      <c r="W27">
        <f t="shared" si="2"/>
        <v>0</v>
      </c>
      <c r="X27">
        <f t="shared" si="2"/>
        <v>0</v>
      </c>
    </row>
    <row r="28" spans="13:24" x14ac:dyDescent="0.25">
      <c r="M28" s="14">
        <v>11</v>
      </c>
      <c r="N28" s="14">
        <v>21</v>
      </c>
      <c r="O28" s="1">
        <v>4</v>
      </c>
      <c r="P28" s="14">
        <v>4.5</v>
      </c>
      <c r="Q28" s="27">
        <v>1</v>
      </c>
      <c r="R28">
        <f t="shared" si="2"/>
        <v>4.5</v>
      </c>
      <c r="S28">
        <f t="shared" si="2"/>
        <v>0</v>
      </c>
      <c r="T28">
        <f t="shared" si="2"/>
        <v>0</v>
      </c>
      <c r="U28">
        <f t="shared" si="2"/>
        <v>0</v>
      </c>
      <c r="V28">
        <f t="shared" si="2"/>
        <v>0</v>
      </c>
      <c r="W28">
        <f t="shared" si="2"/>
        <v>0</v>
      </c>
      <c r="X28">
        <f t="shared" si="2"/>
        <v>0</v>
      </c>
    </row>
    <row r="29" spans="13:24" x14ac:dyDescent="0.25">
      <c r="M29" s="14">
        <v>12</v>
      </c>
      <c r="N29" s="14">
        <v>22</v>
      </c>
      <c r="O29" s="1">
        <v>4</v>
      </c>
      <c r="P29" s="14">
        <v>4.5</v>
      </c>
      <c r="Q29" s="27">
        <v>1</v>
      </c>
      <c r="R29">
        <f t="shared" si="2"/>
        <v>4.5</v>
      </c>
      <c r="S29">
        <f t="shared" si="2"/>
        <v>0</v>
      </c>
      <c r="T29">
        <f t="shared" si="2"/>
        <v>0</v>
      </c>
      <c r="U29">
        <f t="shared" si="2"/>
        <v>0</v>
      </c>
      <c r="V29">
        <f t="shared" si="2"/>
        <v>0</v>
      </c>
      <c r="W29">
        <f t="shared" si="2"/>
        <v>0</v>
      </c>
      <c r="X29">
        <f t="shared" si="2"/>
        <v>0</v>
      </c>
    </row>
    <row r="30" spans="13:24" x14ac:dyDescent="0.25">
      <c r="M30" s="14">
        <v>13</v>
      </c>
      <c r="N30" s="14">
        <v>23</v>
      </c>
      <c r="O30" s="1">
        <v>4</v>
      </c>
      <c r="P30" s="14">
        <v>4.5</v>
      </c>
      <c r="Q30" s="27">
        <v>1</v>
      </c>
      <c r="R30">
        <f t="shared" si="2"/>
        <v>4.5</v>
      </c>
      <c r="S30">
        <f t="shared" si="2"/>
        <v>0</v>
      </c>
      <c r="T30">
        <f t="shared" si="2"/>
        <v>0</v>
      </c>
      <c r="U30">
        <f t="shared" si="2"/>
        <v>0</v>
      </c>
      <c r="V30">
        <f t="shared" si="2"/>
        <v>0</v>
      </c>
      <c r="W30">
        <f t="shared" si="2"/>
        <v>0</v>
      </c>
      <c r="X30">
        <f t="shared" si="2"/>
        <v>0</v>
      </c>
    </row>
    <row r="31" spans="13:24" x14ac:dyDescent="0.25">
      <c r="M31" s="14">
        <v>14</v>
      </c>
      <c r="N31" s="14">
        <v>24</v>
      </c>
      <c r="O31" s="1">
        <v>4</v>
      </c>
      <c r="P31" s="14">
        <v>4.5</v>
      </c>
      <c r="Q31" s="27">
        <v>1</v>
      </c>
      <c r="R31">
        <f t="shared" si="2"/>
        <v>4.5</v>
      </c>
      <c r="S31">
        <f t="shared" si="2"/>
        <v>0</v>
      </c>
      <c r="T31">
        <f t="shared" si="2"/>
        <v>0</v>
      </c>
      <c r="U31">
        <f t="shared" si="2"/>
        <v>0</v>
      </c>
      <c r="V31">
        <f t="shared" si="2"/>
        <v>0</v>
      </c>
      <c r="W31">
        <f t="shared" si="2"/>
        <v>0</v>
      </c>
      <c r="X31">
        <f t="shared" si="2"/>
        <v>0</v>
      </c>
    </row>
    <row r="32" spans="13:24" x14ac:dyDescent="0.25">
      <c r="M32" s="14">
        <v>15</v>
      </c>
      <c r="N32" s="14">
        <v>25</v>
      </c>
      <c r="O32" s="1">
        <v>4</v>
      </c>
      <c r="P32" s="14">
        <v>4.5</v>
      </c>
      <c r="Q32" s="27">
        <v>1</v>
      </c>
      <c r="R32">
        <f t="shared" si="2"/>
        <v>4.5</v>
      </c>
      <c r="S32">
        <f t="shared" si="2"/>
        <v>0</v>
      </c>
      <c r="T32">
        <f t="shared" si="2"/>
        <v>0</v>
      </c>
      <c r="U32">
        <f t="shared" si="2"/>
        <v>0</v>
      </c>
      <c r="V32">
        <f t="shared" si="2"/>
        <v>0</v>
      </c>
      <c r="W32">
        <f t="shared" si="2"/>
        <v>0</v>
      </c>
      <c r="X32">
        <f t="shared" si="2"/>
        <v>0</v>
      </c>
    </row>
    <row r="33" spans="13:24" x14ac:dyDescent="0.25">
      <c r="M33" s="14">
        <v>26</v>
      </c>
      <c r="N33" s="14">
        <v>26</v>
      </c>
      <c r="O33" s="1">
        <v>4</v>
      </c>
      <c r="P33" s="14">
        <v>4.5</v>
      </c>
      <c r="Q33" s="27">
        <v>1</v>
      </c>
      <c r="R33">
        <f t="shared" si="2"/>
        <v>4.5</v>
      </c>
      <c r="S33">
        <f t="shared" si="2"/>
        <v>0</v>
      </c>
      <c r="T33">
        <f t="shared" si="2"/>
        <v>0</v>
      </c>
      <c r="U33">
        <f t="shared" si="2"/>
        <v>0</v>
      </c>
      <c r="V33">
        <f t="shared" si="2"/>
        <v>0</v>
      </c>
      <c r="W33">
        <f t="shared" si="2"/>
        <v>0</v>
      </c>
      <c r="X33">
        <f t="shared" si="2"/>
        <v>0</v>
      </c>
    </row>
    <row r="34" spans="13:24" x14ac:dyDescent="0.25">
      <c r="M34" s="14">
        <v>27</v>
      </c>
      <c r="N34" s="14">
        <v>27</v>
      </c>
      <c r="O34" s="1">
        <v>4</v>
      </c>
      <c r="P34" s="14">
        <v>4.5</v>
      </c>
      <c r="Q34" s="27">
        <v>1</v>
      </c>
      <c r="R34">
        <f t="shared" si="2"/>
        <v>4.5</v>
      </c>
      <c r="S34">
        <f t="shared" si="2"/>
        <v>0</v>
      </c>
      <c r="T34">
        <f t="shared" si="2"/>
        <v>0</v>
      </c>
      <c r="U34">
        <f t="shared" si="2"/>
        <v>0</v>
      </c>
      <c r="V34">
        <f t="shared" si="2"/>
        <v>0</v>
      </c>
      <c r="W34">
        <f t="shared" si="2"/>
        <v>0</v>
      </c>
      <c r="X34">
        <f t="shared" si="2"/>
        <v>0</v>
      </c>
    </row>
    <row r="35" spans="13:24" x14ac:dyDescent="0.25">
      <c r="M35" s="14">
        <v>16</v>
      </c>
      <c r="N35" s="14">
        <v>28</v>
      </c>
      <c r="O35" s="1">
        <v>5</v>
      </c>
      <c r="P35" s="14">
        <v>2.8</v>
      </c>
      <c r="Q35" s="27">
        <v>1</v>
      </c>
      <c r="R35">
        <f t="shared" si="2"/>
        <v>2.8</v>
      </c>
      <c r="S35">
        <f t="shared" si="2"/>
        <v>0</v>
      </c>
      <c r="T35">
        <f t="shared" si="2"/>
        <v>0</v>
      </c>
      <c r="U35">
        <f t="shared" si="2"/>
        <v>0</v>
      </c>
      <c r="V35">
        <f t="shared" si="2"/>
        <v>0</v>
      </c>
      <c r="W35">
        <f t="shared" si="2"/>
        <v>0</v>
      </c>
      <c r="X35">
        <f t="shared" si="2"/>
        <v>0</v>
      </c>
    </row>
    <row r="36" spans="13:24" x14ac:dyDescent="0.25">
      <c r="M36" s="14">
        <v>17</v>
      </c>
      <c r="N36" s="14">
        <v>29</v>
      </c>
      <c r="O36" s="1">
        <v>5</v>
      </c>
      <c r="P36" s="14">
        <v>2.8</v>
      </c>
      <c r="Q36" s="27">
        <v>1</v>
      </c>
      <c r="R36">
        <f t="shared" si="2"/>
        <v>2.8</v>
      </c>
      <c r="S36">
        <f t="shared" si="2"/>
        <v>0</v>
      </c>
      <c r="T36">
        <f t="shared" si="2"/>
        <v>0</v>
      </c>
      <c r="U36">
        <f t="shared" si="2"/>
        <v>0</v>
      </c>
      <c r="V36">
        <f t="shared" si="2"/>
        <v>0</v>
      </c>
      <c r="W36">
        <f t="shared" si="2"/>
        <v>0</v>
      </c>
      <c r="X36">
        <f t="shared" si="2"/>
        <v>0</v>
      </c>
    </row>
    <row r="37" spans="13:24" x14ac:dyDescent="0.25">
      <c r="M37" s="14">
        <v>19</v>
      </c>
      <c r="N37" s="14">
        <v>30</v>
      </c>
      <c r="O37" s="1">
        <v>5</v>
      </c>
      <c r="P37" s="14">
        <v>2.8</v>
      </c>
      <c r="Q37" s="27">
        <v>1</v>
      </c>
      <c r="R37">
        <f t="shared" si="2"/>
        <v>2.8</v>
      </c>
      <c r="S37">
        <f t="shared" si="2"/>
        <v>0</v>
      </c>
      <c r="T37">
        <f t="shared" si="2"/>
        <v>0</v>
      </c>
      <c r="U37">
        <f t="shared" si="2"/>
        <v>0</v>
      </c>
      <c r="V37">
        <f t="shared" si="2"/>
        <v>0</v>
      </c>
      <c r="W37">
        <f t="shared" si="2"/>
        <v>0</v>
      </c>
      <c r="X37">
        <f t="shared" si="2"/>
        <v>0</v>
      </c>
    </row>
    <row r="38" spans="13:24" x14ac:dyDescent="0.25">
      <c r="M38" s="14">
        <v>20</v>
      </c>
      <c r="N38" s="14">
        <v>31</v>
      </c>
      <c r="O38" s="1">
        <v>5</v>
      </c>
      <c r="P38" s="14">
        <v>2.8</v>
      </c>
      <c r="Q38" s="27">
        <v>1</v>
      </c>
      <c r="R38">
        <f t="shared" si="2"/>
        <v>2.8</v>
      </c>
      <c r="S38">
        <f t="shared" si="2"/>
        <v>0</v>
      </c>
      <c r="T38">
        <f t="shared" si="2"/>
        <v>0</v>
      </c>
      <c r="U38">
        <f t="shared" si="2"/>
        <v>0</v>
      </c>
      <c r="V38">
        <f t="shared" si="2"/>
        <v>0</v>
      </c>
      <c r="W38">
        <f t="shared" si="2"/>
        <v>0</v>
      </c>
      <c r="X38">
        <f t="shared" si="2"/>
        <v>0</v>
      </c>
    </row>
    <row r="39" spans="13:24" x14ac:dyDescent="0.25">
      <c r="M39" s="14">
        <v>44</v>
      </c>
      <c r="N39" s="14">
        <v>32</v>
      </c>
      <c r="O39" s="1">
        <v>5</v>
      </c>
      <c r="P39" s="14">
        <v>2.8</v>
      </c>
      <c r="Q39" s="27">
        <v>1</v>
      </c>
      <c r="R39">
        <f t="shared" si="2"/>
        <v>2.8</v>
      </c>
      <c r="S39">
        <f t="shared" si="2"/>
        <v>0</v>
      </c>
      <c r="T39">
        <f t="shared" si="2"/>
        <v>0</v>
      </c>
      <c r="U39">
        <f t="shared" si="2"/>
        <v>0</v>
      </c>
      <c r="V39">
        <f t="shared" si="2"/>
        <v>0</v>
      </c>
      <c r="W39">
        <f t="shared" si="2"/>
        <v>0</v>
      </c>
      <c r="X39">
        <f t="shared" si="2"/>
        <v>0</v>
      </c>
    </row>
    <row r="40" spans="13:24" x14ac:dyDescent="0.25">
      <c r="M40" s="14">
        <v>45</v>
      </c>
      <c r="N40" s="14">
        <v>33</v>
      </c>
      <c r="O40" s="1">
        <v>5</v>
      </c>
      <c r="P40" s="14">
        <v>2.8</v>
      </c>
      <c r="Q40" s="27">
        <v>1</v>
      </c>
      <c r="R40">
        <f t="shared" si="2"/>
        <v>2.8</v>
      </c>
      <c r="S40">
        <f t="shared" si="2"/>
        <v>0</v>
      </c>
      <c r="T40">
        <f t="shared" si="2"/>
        <v>0</v>
      </c>
      <c r="U40">
        <f t="shared" si="2"/>
        <v>0</v>
      </c>
      <c r="V40">
        <f t="shared" si="2"/>
        <v>0</v>
      </c>
      <c r="W40">
        <f t="shared" si="2"/>
        <v>0</v>
      </c>
      <c r="X40">
        <f t="shared" si="2"/>
        <v>0</v>
      </c>
    </row>
    <row r="41" spans="13:24" x14ac:dyDescent="0.25">
      <c r="M41" s="14">
        <v>18</v>
      </c>
      <c r="N41" s="14">
        <v>34</v>
      </c>
      <c r="O41" s="1">
        <v>6</v>
      </c>
      <c r="P41" s="14">
        <v>10</v>
      </c>
      <c r="Q41" s="27">
        <v>1</v>
      </c>
      <c r="R41">
        <f t="shared" ref="R41:X60" si="3">IF($Q41=0,0,IF($Q41=R$7,$P41,0))</f>
        <v>10</v>
      </c>
      <c r="S41">
        <f t="shared" si="3"/>
        <v>0</v>
      </c>
      <c r="T41">
        <f t="shared" si="3"/>
        <v>0</v>
      </c>
      <c r="U41">
        <f t="shared" si="3"/>
        <v>0</v>
      </c>
      <c r="V41">
        <f t="shared" si="3"/>
        <v>0</v>
      </c>
      <c r="W41">
        <f t="shared" si="3"/>
        <v>0</v>
      </c>
      <c r="X41">
        <f t="shared" si="3"/>
        <v>0</v>
      </c>
    </row>
    <row r="42" spans="13:24" x14ac:dyDescent="0.25">
      <c r="M42" s="14">
        <v>21</v>
      </c>
      <c r="N42" s="14">
        <v>35</v>
      </c>
      <c r="O42" s="1">
        <v>6</v>
      </c>
      <c r="P42" s="14">
        <v>10</v>
      </c>
      <c r="Q42" s="27">
        <v>1</v>
      </c>
      <c r="R42">
        <f t="shared" si="3"/>
        <v>10</v>
      </c>
      <c r="S42">
        <f t="shared" si="3"/>
        <v>0</v>
      </c>
      <c r="T42">
        <f t="shared" si="3"/>
        <v>0</v>
      </c>
      <c r="U42">
        <f t="shared" si="3"/>
        <v>0</v>
      </c>
      <c r="V42">
        <f t="shared" si="3"/>
        <v>0</v>
      </c>
      <c r="W42">
        <f t="shared" si="3"/>
        <v>0</v>
      </c>
      <c r="X42">
        <f t="shared" si="3"/>
        <v>0</v>
      </c>
    </row>
    <row r="43" spans="13:24" x14ac:dyDescent="0.25">
      <c r="M43" s="14">
        <v>22</v>
      </c>
      <c r="N43" s="14">
        <v>36</v>
      </c>
      <c r="O43" s="1">
        <v>6</v>
      </c>
      <c r="P43" s="14">
        <v>10</v>
      </c>
      <c r="Q43" s="27">
        <v>1</v>
      </c>
      <c r="R43">
        <f t="shared" si="3"/>
        <v>10</v>
      </c>
      <c r="S43">
        <f t="shared" si="3"/>
        <v>0</v>
      </c>
      <c r="T43">
        <f t="shared" si="3"/>
        <v>0</v>
      </c>
      <c r="U43">
        <f t="shared" si="3"/>
        <v>0</v>
      </c>
      <c r="V43">
        <f t="shared" si="3"/>
        <v>0</v>
      </c>
      <c r="W43">
        <f t="shared" si="3"/>
        <v>0</v>
      </c>
      <c r="X43">
        <f t="shared" si="3"/>
        <v>0</v>
      </c>
    </row>
    <row r="44" spans="13:24" x14ac:dyDescent="0.25">
      <c r="M44" s="14">
        <v>23</v>
      </c>
      <c r="N44" s="14">
        <v>37</v>
      </c>
      <c r="O44" s="1">
        <v>6</v>
      </c>
      <c r="P44" s="14">
        <v>10</v>
      </c>
      <c r="Q44" s="27">
        <v>1</v>
      </c>
      <c r="R44">
        <f t="shared" si="3"/>
        <v>10</v>
      </c>
      <c r="S44">
        <f t="shared" si="3"/>
        <v>0</v>
      </c>
      <c r="T44">
        <f t="shared" si="3"/>
        <v>0</v>
      </c>
      <c r="U44">
        <f t="shared" si="3"/>
        <v>0</v>
      </c>
      <c r="V44">
        <f t="shared" si="3"/>
        <v>0</v>
      </c>
      <c r="W44">
        <f t="shared" si="3"/>
        <v>0</v>
      </c>
      <c r="X44">
        <f t="shared" si="3"/>
        <v>0</v>
      </c>
    </row>
    <row r="45" spans="13:24" x14ac:dyDescent="0.25">
      <c r="M45" s="14">
        <v>24</v>
      </c>
      <c r="N45" s="14">
        <v>38</v>
      </c>
      <c r="O45" s="1">
        <v>6</v>
      </c>
      <c r="P45" s="14">
        <v>10</v>
      </c>
      <c r="Q45" s="27">
        <v>1</v>
      </c>
      <c r="R45">
        <f t="shared" si="3"/>
        <v>10</v>
      </c>
      <c r="S45">
        <f t="shared" si="3"/>
        <v>0</v>
      </c>
      <c r="T45">
        <f t="shared" si="3"/>
        <v>0</v>
      </c>
      <c r="U45">
        <f t="shared" si="3"/>
        <v>0</v>
      </c>
      <c r="V45">
        <f t="shared" si="3"/>
        <v>0</v>
      </c>
      <c r="W45">
        <f t="shared" si="3"/>
        <v>0</v>
      </c>
      <c r="X45">
        <f t="shared" si="3"/>
        <v>0</v>
      </c>
    </row>
    <row r="46" spans="13:24" x14ac:dyDescent="0.25">
      <c r="M46" s="14">
        <v>25</v>
      </c>
      <c r="N46" s="14">
        <v>39</v>
      </c>
      <c r="O46" s="1">
        <v>6</v>
      </c>
      <c r="P46" s="14">
        <v>10</v>
      </c>
      <c r="Q46" s="27">
        <v>1</v>
      </c>
      <c r="R46">
        <f t="shared" si="3"/>
        <v>10</v>
      </c>
      <c r="S46">
        <f t="shared" si="3"/>
        <v>0</v>
      </c>
      <c r="T46">
        <f t="shared" si="3"/>
        <v>0</v>
      </c>
      <c r="U46">
        <f t="shared" si="3"/>
        <v>0</v>
      </c>
      <c r="V46">
        <f t="shared" si="3"/>
        <v>0</v>
      </c>
      <c r="W46">
        <f t="shared" si="3"/>
        <v>0</v>
      </c>
      <c r="X46">
        <f t="shared" si="3"/>
        <v>0</v>
      </c>
    </row>
    <row r="47" spans="13:24" x14ac:dyDescent="0.25">
      <c r="M47" s="14">
        <v>37</v>
      </c>
      <c r="N47" s="14">
        <v>40</v>
      </c>
      <c r="O47" s="1">
        <v>6</v>
      </c>
      <c r="P47" s="14">
        <v>10</v>
      </c>
      <c r="Q47" s="27">
        <v>1</v>
      </c>
      <c r="R47">
        <f t="shared" si="3"/>
        <v>10</v>
      </c>
      <c r="S47">
        <f t="shared" si="3"/>
        <v>0</v>
      </c>
      <c r="T47">
        <f t="shared" si="3"/>
        <v>0</v>
      </c>
      <c r="U47">
        <f t="shared" si="3"/>
        <v>0</v>
      </c>
      <c r="V47">
        <f t="shared" si="3"/>
        <v>0</v>
      </c>
      <c r="W47">
        <f t="shared" si="3"/>
        <v>0</v>
      </c>
      <c r="X47">
        <f t="shared" si="3"/>
        <v>0</v>
      </c>
    </row>
    <row r="48" spans="13:24" x14ac:dyDescent="0.25">
      <c r="M48" s="14">
        <v>38</v>
      </c>
      <c r="N48" s="14">
        <v>41</v>
      </c>
      <c r="O48" s="1">
        <v>6</v>
      </c>
      <c r="P48" s="14">
        <v>10</v>
      </c>
      <c r="Q48" s="27">
        <v>1</v>
      </c>
      <c r="R48">
        <f t="shared" si="3"/>
        <v>10</v>
      </c>
      <c r="S48">
        <f t="shared" si="3"/>
        <v>0</v>
      </c>
      <c r="T48">
        <f t="shared" si="3"/>
        <v>0</v>
      </c>
      <c r="U48">
        <f t="shared" si="3"/>
        <v>0</v>
      </c>
      <c r="V48">
        <f t="shared" si="3"/>
        <v>0</v>
      </c>
      <c r="W48">
        <f t="shared" si="3"/>
        <v>0</v>
      </c>
      <c r="X48">
        <f t="shared" si="3"/>
        <v>0</v>
      </c>
    </row>
    <row r="49" spans="13:24" x14ac:dyDescent="0.25">
      <c r="M49" s="14">
        <v>35</v>
      </c>
      <c r="N49" s="14">
        <v>42</v>
      </c>
      <c r="O49" s="1">
        <v>7</v>
      </c>
      <c r="P49" s="14">
        <v>1.5</v>
      </c>
      <c r="Q49" s="27">
        <v>1</v>
      </c>
      <c r="R49">
        <f t="shared" si="3"/>
        <v>1.5</v>
      </c>
      <c r="S49">
        <f t="shared" si="3"/>
        <v>0</v>
      </c>
      <c r="T49">
        <f t="shared" si="3"/>
        <v>0</v>
      </c>
      <c r="U49">
        <f t="shared" si="3"/>
        <v>0</v>
      </c>
      <c r="V49">
        <f t="shared" si="3"/>
        <v>0</v>
      </c>
      <c r="W49">
        <f t="shared" si="3"/>
        <v>0</v>
      </c>
      <c r="X49">
        <f t="shared" si="3"/>
        <v>0</v>
      </c>
    </row>
    <row r="50" spans="13:24" x14ac:dyDescent="0.25">
      <c r="M50" s="14">
        <v>36</v>
      </c>
      <c r="N50" s="14">
        <v>43</v>
      </c>
      <c r="O50" s="1">
        <v>7</v>
      </c>
      <c r="P50" s="14">
        <v>1.5</v>
      </c>
      <c r="Q50" s="27">
        <v>1</v>
      </c>
      <c r="R50">
        <f t="shared" si="3"/>
        <v>1.5</v>
      </c>
      <c r="S50">
        <f t="shared" si="3"/>
        <v>0</v>
      </c>
      <c r="T50">
        <f t="shared" si="3"/>
        <v>0</v>
      </c>
      <c r="U50">
        <f t="shared" si="3"/>
        <v>0</v>
      </c>
      <c r="V50">
        <f t="shared" si="3"/>
        <v>0</v>
      </c>
      <c r="W50">
        <f t="shared" si="3"/>
        <v>0</v>
      </c>
      <c r="X50">
        <f t="shared" si="3"/>
        <v>0</v>
      </c>
    </row>
    <row r="51" spans="13:24" x14ac:dyDescent="0.25">
      <c r="M51" s="14">
        <v>50</v>
      </c>
      <c r="N51" s="14">
        <v>44</v>
      </c>
      <c r="O51" s="1">
        <v>7</v>
      </c>
      <c r="P51" s="14">
        <v>1.5</v>
      </c>
      <c r="Q51" s="27">
        <v>1</v>
      </c>
      <c r="R51">
        <f t="shared" si="3"/>
        <v>1.5</v>
      </c>
      <c r="S51">
        <f t="shared" si="3"/>
        <v>0</v>
      </c>
      <c r="T51">
        <f t="shared" si="3"/>
        <v>0</v>
      </c>
      <c r="U51">
        <f t="shared" si="3"/>
        <v>0</v>
      </c>
      <c r="V51">
        <f t="shared" si="3"/>
        <v>0</v>
      </c>
      <c r="W51">
        <f t="shared" si="3"/>
        <v>0</v>
      </c>
      <c r="X51">
        <f t="shared" si="3"/>
        <v>0</v>
      </c>
    </row>
    <row r="52" spans="13:24" x14ac:dyDescent="0.25">
      <c r="M52" s="14">
        <v>51</v>
      </c>
      <c r="N52" s="14">
        <v>45</v>
      </c>
      <c r="O52" s="1">
        <v>7</v>
      </c>
      <c r="P52" s="14">
        <v>1.5</v>
      </c>
      <c r="Q52" s="27">
        <v>1</v>
      </c>
      <c r="R52">
        <f t="shared" si="3"/>
        <v>1.5</v>
      </c>
      <c r="S52">
        <f t="shared" si="3"/>
        <v>0</v>
      </c>
      <c r="T52">
        <f t="shared" si="3"/>
        <v>0</v>
      </c>
      <c r="U52">
        <f t="shared" si="3"/>
        <v>0</v>
      </c>
      <c r="V52">
        <f t="shared" si="3"/>
        <v>0</v>
      </c>
      <c r="W52">
        <f t="shared" si="3"/>
        <v>0</v>
      </c>
      <c r="X52">
        <f t="shared" si="3"/>
        <v>0</v>
      </c>
    </row>
    <row r="53" spans="13:24" x14ac:dyDescent="0.25">
      <c r="M53" s="14">
        <v>39</v>
      </c>
      <c r="N53" s="14">
        <v>46</v>
      </c>
      <c r="O53" s="1">
        <v>8</v>
      </c>
      <c r="P53" s="14">
        <v>5</v>
      </c>
      <c r="Q53" s="27">
        <v>1</v>
      </c>
      <c r="R53">
        <f t="shared" si="3"/>
        <v>5</v>
      </c>
      <c r="S53">
        <f t="shared" si="3"/>
        <v>0</v>
      </c>
      <c r="T53">
        <f t="shared" si="3"/>
        <v>0</v>
      </c>
      <c r="U53">
        <f t="shared" si="3"/>
        <v>0</v>
      </c>
      <c r="V53">
        <f t="shared" si="3"/>
        <v>0</v>
      </c>
      <c r="W53">
        <f t="shared" si="3"/>
        <v>0</v>
      </c>
      <c r="X53">
        <f t="shared" si="3"/>
        <v>0</v>
      </c>
    </row>
    <row r="54" spans="13:24" x14ac:dyDescent="0.25">
      <c r="M54" s="14">
        <v>47</v>
      </c>
      <c r="N54" s="14">
        <v>47</v>
      </c>
      <c r="O54" s="1">
        <v>8</v>
      </c>
      <c r="P54" s="14">
        <v>5</v>
      </c>
      <c r="Q54" s="27">
        <v>1</v>
      </c>
      <c r="R54">
        <f t="shared" si="3"/>
        <v>5</v>
      </c>
      <c r="S54">
        <f t="shared" si="3"/>
        <v>0</v>
      </c>
      <c r="T54">
        <f t="shared" si="3"/>
        <v>0</v>
      </c>
      <c r="U54">
        <f t="shared" si="3"/>
        <v>0</v>
      </c>
      <c r="V54">
        <f t="shared" si="3"/>
        <v>0</v>
      </c>
      <c r="W54">
        <f t="shared" si="3"/>
        <v>0</v>
      </c>
      <c r="X54">
        <f t="shared" si="3"/>
        <v>0</v>
      </c>
    </row>
    <row r="55" spans="13:24" x14ac:dyDescent="0.25">
      <c r="M55" s="14">
        <v>42</v>
      </c>
      <c r="N55" s="14">
        <v>48</v>
      </c>
      <c r="O55" s="1">
        <v>9</v>
      </c>
      <c r="P55" s="14">
        <v>2.2999999999999998</v>
      </c>
      <c r="Q55" s="27">
        <v>1</v>
      </c>
      <c r="R55">
        <f t="shared" si="3"/>
        <v>2.2999999999999998</v>
      </c>
      <c r="S55">
        <f t="shared" si="3"/>
        <v>0</v>
      </c>
      <c r="T55">
        <f t="shared" si="3"/>
        <v>0</v>
      </c>
      <c r="U55">
        <f t="shared" si="3"/>
        <v>0</v>
      </c>
      <c r="V55">
        <f t="shared" si="3"/>
        <v>0</v>
      </c>
      <c r="W55">
        <f t="shared" si="3"/>
        <v>0</v>
      </c>
      <c r="X55">
        <f t="shared" si="3"/>
        <v>0</v>
      </c>
    </row>
    <row r="56" spans="13:24" x14ac:dyDescent="0.25">
      <c r="M56" s="14">
        <v>43</v>
      </c>
      <c r="N56" s="14">
        <v>49</v>
      </c>
      <c r="O56" s="1">
        <v>9</v>
      </c>
      <c r="P56" s="14">
        <v>2.2999999999999998</v>
      </c>
      <c r="Q56" s="27">
        <v>1</v>
      </c>
      <c r="R56">
        <f t="shared" si="3"/>
        <v>2.2999999999999998</v>
      </c>
      <c r="S56">
        <f t="shared" si="3"/>
        <v>0</v>
      </c>
      <c r="T56">
        <f t="shared" si="3"/>
        <v>0</v>
      </c>
      <c r="U56">
        <f t="shared" si="3"/>
        <v>0</v>
      </c>
      <c r="V56">
        <f t="shared" si="3"/>
        <v>0</v>
      </c>
      <c r="W56">
        <f t="shared" si="3"/>
        <v>0</v>
      </c>
      <c r="X56">
        <f t="shared" si="3"/>
        <v>0</v>
      </c>
    </row>
    <row r="57" spans="13:24" x14ac:dyDescent="0.25">
      <c r="M57" s="14">
        <v>48</v>
      </c>
      <c r="N57" s="14">
        <v>50</v>
      </c>
      <c r="O57" s="1">
        <v>9</v>
      </c>
      <c r="P57" s="14">
        <v>2.2999999999999998</v>
      </c>
      <c r="Q57" s="27">
        <v>1</v>
      </c>
      <c r="R57">
        <f t="shared" si="3"/>
        <v>2.2999999999999998</v>
      </c>
      <c r="S57">
        <f t="shared" si="3"/>
        <v>0</v>
      </c>
      <c r="T57">
        <f t="shared" si="3"/>
        <v>0</v>
      </c>
      <c r="U57">
        <f t="shared" si="3"/>
        <v>0</v>
      </c>
      <c r="V57">
        <f t="shared" si="3"/>
        <v>0</v>
      </c>
      <c r="W57">
        <f t="shared" si="3"/>
        <v>0</v>
      </c>
      <c r="X57">
        <f t="shared" si="3"/>
        <v>0</v>
      </c>
    </row>
    <row r="58" spans="13:24" x14ac:dyDescent="0.25">
      <c r="M58" s="14">
        <v>49</v>
      </c>
      <c r="N58" s="14">
        <v>51</v>
      </c>
      <c r="O58" s="1">
        <v>9</v>
      </c>
      <c r="P58" s="14">
        <v>2.2999999999999998</v>
      </c>
      <c r="Q58" s="27">
        <v>1</v>
      </c>
      <c r="R58">
        <f t="shared" si="3"/>
        <v>2.2999999999999998</v>
      </c>
      <c r="S58">
        <f t="shared" si="3"/>
        <v>0</v>
      </c>
      <c r="T58">
        <f t="shared" si="3"/>
        <v>0</v>
      </c>
      <c r="U58">
        <f t="shared" si="3"/>
        <v>0</v>
      </c>
      <c r="V58">
        <f t="shared" si="3"/>
        <v>0</v>
      </c>
      <c r="W58">
        <f t="shared" si="3"/>
        <v>0</v>
      </c>
      <c r="X58">
        <f t="shared" si="3"/>
        <v>0</v>
      </c>
    </row>
    <row r="59" spans="13:24" x14ac:dyDescent="0.25">
      <c r="M59" s="14">
        <v>52</v>
      </c>
      <c r="N59" s="14">
        <v>52</v>
      </c>
      <c r="O59" s="1">
        <v>9</v>
      </c>
      <c r="P59" s="14">
        <v>2.2999999999999998</v>
      </c>
      <c r="Q59" s="27">
        <v>1</v>
      </c>
      <c r="R59">
        <f t="shared" si="3"/>
        <v>2.2999999999999998</v>
      </c>
      <c r="S59">
        <f t="shared" si="3"/>
        <v>0</v>
      </c>
      <c r="T59">
        <f t="shared" si="3"/>
        <v>0</v>
      </c>
      <c r="U59">
        <f t="shared" si="3"/>
        <v>0</v>
      </c>
      <c r="V59">
        <f t="shared" si="3"/>
        <v>0</v>
      </c>
      <c r="W59">
        <f t="shared" si="3"/>
        <v>0</v>
      </c>
      <c r="X59">
        <f t="shared" si="3"/>
        <v>0</v>
      </c>
    </row>
    <row r="60" spans="13:24" x14ac:dyDescent="0.25">
      <c r="M60" s="14">
        <v>53</v>
      </c>
      <c r="N60" s="14">
        <v>53</v>
      </c>
      <c r="O60" s="1">
        <v>9</v>
      </c>
      <c r="P60" s="14">
        <v>2.2999999999999998</v>
      </c>
      <c r="Q60" s="27">
        <v>1</v>
      </c>
      <c r="R60">
        <f t="shared" si="3"/>
        <v>2.2999999999999998</v>
      </c>
      <c r="S60">
        <f t="shared" si="3"/>
        <v>0</v>
      </c>
      <c r="T60">
        <f t="shared" si="3"/>
        <v>0</v>
      </c>
      <c r="U60">
        <f t="shared" si="3"/>
        <v>0</v>
      </c>
      <c r="V60">
        <f t="shared" si="3"/>
        <v>0</v>
      </c>
      <c r="W60">
        <f t="shared" si="3"/>
        <v>0</v>
      </c>
      <c r="X60">
        <f t="shared" si="3"/>
        <v>0</v>
      </c>
    </row>
    <row r="61" spans="13:24" x14ac:dyDescent="0.25">
      <c r="Q61" s="27">
        <v>1</v>
      </c>
    </row>
  </sheetData>
  <autoFilter ref="M7:P60">
    <sortState ref="M8:P61">
      <sortCondition ref="N7:N6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Вопрос</vt:lpstr>
      <vt:lpstr>здесь по группам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Корнев Дмитрий</cp:lastModifiedBy>
  <dcterms:created xsi:type="dcterms:W3CDTF">2015-06-05T18:19:34Z</dcterms:created>
  <dcterms:modified xsi:type="dcterms:W3CDTF">2026-06-26T13:52:39Z</dcterms:modified>
</cp:coreProperties>
</file>