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 Khidoyatov\Desktop\"/>
    </mc:Choice>
  </mc:AlternateContent>
  <xr:revisionPtr revIDLastSave="0" documentId="8_{0EF1315B-F0EB-4DE2-82AE-A6E033445C8A}" xr6:coauthVersionLast="47" xr6:coauthVersionMax="47" xr10:uidLastSave="{00000000-0000-0000-0000-000000000000}"/>
  <bookViews>
    <workbookView xWindow="-108" yWindow="-108" windowWidth="23256" windowHeight="12720" xr2:uid="{ED6E9552-9562-45AF-A593-4BF57446AAE8}"/>
  </bookViews>
  <sheets>
    <sheet name="МАНТУ-NEW" sheetId="1" r:id="rId1"/>
  </sheets>
  <definedNames>
    <definedName name="_xlnm._FilterDatabase" localSheetId="0" hidden="1">'МАНТУ-NEW'!$A$2:$P$8</definedName>
    <definedName name="_xlnm.Print_Titles" localSheetId="0">'МАНТУ-NEW'!$1:$2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8" i="1" l="1"/>
  <c r="I8" i="1"/>
  <c r="O7" i="1"/>
  <c r="I7" i="1"/>
  <c r="O6" i="1"/>
  <c r="I6" i="1"/>
  <c r="O5" i="1"/>
  <c r="I5" i="1"/>
  <c r="O4" i="1"/>
  <c r="I4" i="1"/>
  <c r="I3" i="1"/>
  <c r="J2" i="1"/>
  <c r="J6" i="1" l="1"/>
  <c r="J7" i="1"/>
  <c r="J3" i="1"/>
  <c r="J4" i="1"/>
  <c r="J8" i="1"/>
  <c r="J5" i="1"/>
</calcChain>
</file>

<file path=xl/sharedStrings.xml><?xml version="1.0" encoding="utf-8"?>
<sst xmlns="http://schemas.openxmlformats.org/spreadsheetml/2006/main" count="36" uniqueCount="29">
  <si>
    <t>№</t>
  </si>
  <si>
    <t>ТАӘ</t>
  </si>
  <si>
    <t>Туған
жылы</t>
  </si>
  <si>
    <t>Год
рож</t>
  </si>
  <si>
    <t>Пол</t>
  </si>
  <si>
    <t>Инв</t>
  </si>
  <si>
    <t>Соц
статус</t>
  </si>
  <si>
    <t>Возр</t>
  </si>
  <si>
    <t>Ұйымдас</t>
  </si>
  <si>
    <t>М/С</t>
  </si>
  <si>
    <t>R-Манту</t>
  </si>
  <si>
    <t>АТР</t>
  </si>
  <si>
    <t>ЕРГЕШБАЙ НҰРБАҚЫТ НҰРЖІГІТҰЛЫ</t>
  </si>
  <si>
    <t>Оқұшы</t>
  </si>
  <si>
    <t>АЗАМАТҚЫЗЫ ҰЛПАН</t>
  </si>
  <si>
    <t>5 мм П</t>
  </si>
  <si>
    <t>БЕГІМХАН РАМАЗАН ЖАНБОЛАТҰЛЫ</t>
  </si>
  <si>
    <t>Отр</t>
  </si>
  <si>
    <t>САЙЛАУ СЫРҒАЛЫМ ҚАСЫМХАНҚЫЗЫ</t>
  </si>
  <si>
    <t>САРЫПБЕК ӘДІЛЕТ ӘКІМҰЛЫ</t>
  </si>
  <si>
    <t>3 мм П</t>
  </si>
  <si>
    <t>МАХМУД АЙДАНА САБЫРҚЫЗЫ</t>
  </si>
  <si>
    <t>BBY</t>
  </si>
  <si>
    <t xml:space="preserve">ЕСТЬ </t>
  </si>
  <si>
    <t>Хочу</t>
  </si>
  <si>
    <t>16.03.2026 5 мм П</t>
  </si>
  <si>
    <t>10.03.2026 ОТР</t>
  </si>
  <si>
    <t>10.03.2026 Отр</t>
  </si>
  <si>
    <t>10.03.2026 3 мм 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</si>
</sst>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;@"/>
    <numFmt numFmtId="165" formatCode="[$-419]d\ mmm;@"/>
    <numFmt numFmtId="166" formatCode="d/m;@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6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1" xfId="1" applyFont="1" applyBorder="1" applyAlignment="1">
      <alignment horizontal="left"/>
    </xf>
    <xf numFmtId="164" fontId="2" fillId="0" borderId="1" xfId="1" applyNumberFormat="1" applyFont="1" applyBorder="1" applyAlignment="1">
      <alignment horizontal="left"/>
    </xf>
    <xf numFmtId="0" fontId="3" fillId="0" borderId="1" xfId="1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49" fontId="2" fillId="0" borderId="1" xfId="1" applyNumberFormat="1" applyFont="1" applyBorder="1" applyAlignment="1">
      <alignment horizontal="left"/>
    </xf>
    <xf numFmtId="0" fontId="4" fillId="0" borderId="1" xfId="1" applyFont="1" applyBorder="1" applyAlignment="1">
      <alignment horizontal="centerContinuous"/>
    </xf>
    <xf numFmtId="0" fontId="2" fillId="0" borderId="0" xfId="1" applyFont="1" applyAlignment="1">
      <alignment horizontal="left"/>
    </xf>
    <xf numFmtId="0" fontId="4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textRotation="90"/>
    </xf>
    <xf numFmtId="49" fontId="4" fillId="0" borderId="1" xfId="1" applyNumberFormat="1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textRotation="90"/>
    </xf>
    <xf numFmtId="14" fontId="5" fillId="0" borderId="1" xfId="1" applyNumberFormat="1" applyFont="1" applyBorder="1" applyAlignment="1">
      <alignment horizontal="center" vertical="center"/>
    </xf>
    <xf numFmtId="14" fontId="4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2" fillId="0" borderId="1" xfId="1" applyFont="1" applyBorder="1" applyAlignment="1">
      <alignment vertical="center"/>
    </xf>
    <xf numFmtId="164" fontId="3" fillId="0" borderId="1" xfId="1" applyNumberFormat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left" vertical="center"/>
    </xf>
    <xf numFmtId="165" fontId="3" fillId="0" borderId="1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166" fontId="3" fillId="2" borderId="1" xfId="1" applyNumberFormat="1" applyFont="1" applyFill="1" applyBorder="1" applyAlignment="1">
      <alignment horizontal="left"/>
    </xf>
    <xf numFmtId="0" fontId="2" fillId="0" borderId="1" xfId="1" applyFont="1" applyBorder="1" applyAlignment="1">
      <alignment horizontal="left" vertical="center" wrapText="1" readingOrder="1"/>
    </xf>
    <xf numFmtId="164" fontId="6" fillId="0" borderId="1" xfId="1" applyNumberFormat="1" applyFont="1" applyBorder="1" applyAlignment="1">
      <alignment horizontal="left" vertical="center" wrapText="1" readingOrder="1"/>
    </xf>
    <xf numFmtId="49" fontId="3" fillId="0" borderId="1" xfId="1" applyNumberFormat="1" applyFont="1" applyBorder="1" applyAlignment="1">
      <alignment horizontal="left" vertical="center"/>
    </xf>
    <xf numFmtId="164" fontId="2" fillId="0" borderId="0" xfId="1" applyNumberFormat="1" applyFont="1" applyAlignment="1">
      <alignment horizontal="left"/>
    </xf>
    <xf numFmtId="0" fontId="3" fillId="0" borderId="0" xfId="1" applyFont="1" applyAlignment="1">
      <alignment horizontal="center"/>
    </xf>
    <xf numFmtId="49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165" fontId="4" fillId="3" borderId="1" xfId="1" applyNumberFormat="1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/>
    </xf>
    <xf numFmtId="165" fontId="3" fillId="2" borderId="1" xfId="1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 xr:uid="{85A62C52-D8AC-46AC-886E-06F1EF5B48C9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2" name="AutoShape 46">
          <a:extLst>
            <a:ext uri="{FF2B5EF4-FFF2-40B4-BE49-F238E27FC236}">
              <a16:creationId xmlns:a16="http://schemas.microsoft.com/office/drawing/2014/main" id="{9563F48A-15C4-4C01-8CAC-C44893D10F84}"/>
            </a:ext>
          </a:extLst>
        </xdr:cNvPr>
        <xdr:cNvSpPr>
          <a:spLocks noChangeArrowheads="1"/>
        </xdr:cNvSpPr>
      </xdr:nvSpPr>
      <xdr:spPr bwMode="auto">
        <a:xfrm>
          <a:off x="0" y="160020"/>
          <a:ext cx="4229100" cy="35052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3" name="AutoShape 46">
          <a:extLst>
            <a:ext uri="{FF2B5EF4-FFF2-40B4-BE49-F238E27FC236}">
              <a16:creationId xmlns:a16="http://schemas.microsoft.com/office/drawing/2014/main" id="{11C8ED88-763B-4475-85EC-A6188A1E3D8F}"/>
            </a:ext>
          </a:extLst>
        </xdr:cNvPr>
        <xdr:cNvSpPr>
          <a:spLocks noChangeArrowheads="1"/>
        </xdr:cNvSpPr>
      </xdr:nvSpPr>
      <xdr:spPr bwMode="auto">
        <a:xfrm>
          <a:off x="0" y="160020"/>
          <a:ext cx="4229100" cy="35052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4" name="AutoShape 46">
          <a:extLst>
            <a:ext uri="{FF2B5EF4-FFF2-40B4-BE49-F238E27FC236}">
              <a16:creationId xmlns:a16="http://schemas.microsoft.com/office/drawing/2014/main" id="{04A58B08-0B3F-4411-95C7-93D832CDB6B5}"/>
            </a:ext>
          </a:extLst>
        </xdr:cNvPr>
        <xdr:cNvSpPr>
          <a:spLocks noChangeArrowheads="1"/>
        </xdr:cNvSpPr>
      </xdr:nvSpPr>
      <xdr:spPr bwMode="auto">
        <a:xfrm>
          <a:off x="0" y="160020"/>
          <a:ext cx="4229100" cy="35052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5" name="AutoShape 46">
          <a:extLst>
            <a:ext uri="{FF2B5EF4-FFF2-40B4-BE49-F238E27FC236}">
              <a16:creationId xmlns:a16="http://schemas.microsoft.com/office/drawing/2014/main" id="{3553B1AD-09D5-4FF8-9AC8-AEC33A579566}"/>
            </a:ext>
          </a:extLst>
        </xdr:cNvPr>
        <xdr:cNvSpPr>
          <a:spLocks noChangeArrowheads="1"/>
        </xdr:cNvSpPr>
      </xdr:nvSpPr>
      <xdr:spPr bwMode="auto">
        <a:xfrm>
          <a:off x="0" y="160020"/>
          <a:ext cx="4229100" cy="35052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6" name="AutoShape 46">
          <a:extLst>
            <a:ext uri="{FF2B5EF4-FFF2-40B4-BE49-F238E27FC236}">
              <a16:creationId xmlns:a16="http://schemas.microsoft.com/office/drawing/2014/main" id="{C89774DA-18C3-4E5D-B753-BA9665D4B05E}"/>
            </a:ext>
          </a:extLst>
        </xdr:cNvPr>
        <xdr:cNvSpPr>
          <a:spLocks noChangeArrowheads="1"/>
        </xdr:cNvSpPr>
      </xdr:nvSpPr>
      <xdr:spPr bwMode="auto">
        <a:xfrm>
          <a:off x="0" y="160020"/>
          <a:ext cx="4229100" cy="35052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7" name="AutoShape 46">
          <a:extLst>
            <a:ext uri="{FF2B5EF4-FFF2-40B4-BE49-F238E27FC236}">
              <a16:creationId xmlns:a16="http://schemas.microsoft.com/office/drawing/2014/main" id="{D2B80165-01E9-4B66-A4AA-D78F8A0F2F41}"/>
            </a:ext>
          </a:extLst>
        </xdr:cNvPr>
        <xdr:cNvSpPr>
          <a:spLocks noChangeArrowheads="1"/>
        </xdr:cNvSpPr>
      </xdr:nvSpPr>
      <xdr:spPr bwMode="auto">
        <a:xfrm>
          <a:off x="0" y="160020"/>
          <a:ext cx="4229100" cy="35052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8" name="AutoShape 46">
          <a:extLst>
            <a:ext uri="{FF2B5EF4-FFF2-40B4-BE49-F238E27FC236}">
              <a16:creationId xmlns:a16="http://schemas.microsoft.com/office/drawing/2014/main" id="{7DAE4C36-96E8-4B75-99D6-853A650549E0}"/>
            </a:ext>
          </a:extLst>
        </xdr:cNvPr>
        <xdr:cNvSpPr>
          <a:spLocks noChangeArrowheads="1"/>
        </xdr:cNvSpPr>
      </xdr:nvSpPr>
      <xdr:spPr bwMode="auto">
        <a:xfrm>
          <a:off x="0" y="160020"/>
          <a:ext cx="4229100" cy="35052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9" name="AutoShape 46">
          <a:extLst>
            <a:ext uri="{FF2B5EF4-FFF2-40B4-BE49-F238E27FC236}">
              <a16:creationId xmlns:a16="http://schemas.microsoft.com/office/drawing/2014/main" id="{0B6D5780-2EB2-4E67-AA8D-80ACCDE9244A}"/>
            </a:ext>
          </a:extLst>
        </xdr:cNvPr>
        <xdr:cNvSpPr>
          <a:spLocks noChangeArrowheads="1"/>
        </xdr:cNvSpPr>
      </xdr:nvSpPr>
      <xdr:spPr bwMode="auto">
        <a:xfrm>
          <a:off x="0" y="160020"/>
          <a:ext cx="4229100" cy="35052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10" name="AutoShape 46">
          <a:extLst>
            <a:ext uri="{FF2B5EF4-FFF2-40B4-BE49-F238E27FC236}">
              <a16:creationId xmlns:a16="http://schemas.microsoft.com/office/drawing/2014/main" id="{65ACB93E-8BEF-4BBB-95AC-A5D63AC9534B}"/>
            </a:ext>
          </a:extLst>
        </xdr:cNvPr>
        <xdr:cNvSpPr>
          <a:spLocks noChangeArrowheads="1"/>
        </xdr:cNvSpPr>
      </xdr:nvSpPr>
      <xdr:spPr bwMode="auto">
        <a:xfrm>
          <a:off x="0" y="160020"/>
          <a:ext cx="4229100" cy="35052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11" name="AutoShape 46">
          <a:extLst>
            <a:ext uri="{FF2B5EF4-FFF2-40B4-BE49-F238E27FC236}">
              <a16:creationId xmlns:a16="http://schemas.microsoft.com/office/drawing/2014/main" id="{1D265B9E-A88F-4358-A040-5E179E13B583}"/>
            </a:ext>
          </a:extLst>
        </xdr:cNvPr>
        <xdr:cNvSpPr>
          <a:spLocks noChangeArrowheads="1"/>
        </xdr:cNvSpPr>
      </xdr:nvSpPr>
      <xdr:spPr bwMode="auto">
        <a:xfrm>
          <a:off x="0" y="160020"/>
          <a:ext cx="4229100" cy="35052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12" name="AutoShape 46">
          <a:extLst>
            <a:ext uri="{FF2B5EF4-FFF2-40B4-BE49-F238E27FC236}">
              <a16:creationId xmlns:a16="http://schemas.microsoft.com/office/drawing/2014/main" id="{8F280E15-463E-4CE8-A410-640595E6CB8A}"/>
            </a:ext>
          </a:extLst>
        </xdr:cNvPr>
        <xdr:cNvSpPr>
          <a:spLocks noChangeArrowheads="1"/>
        </xdr:cNvSpPr>
      </xdr:nvSpPr>
      <xdr:spPr bwMode="auto">
        <a:xfrm>
          <a:off x="0" y="160020"/>
          <a:ext cx="4229100" cy="35052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13" name="AutoShape 46">
          <a:extLst>
            <a:ext uri="{FF2B5EF4-FFF2-40B4-BE49-F238E27FC236}">
              <a16:creationId xmlns:a16="http://schemas.microsoft.com/office/drawing/2014/main" id="{4AA86BFC-693F-40ED-AEBA-A456000A3E5D}"/>
            </a:ext>
          </a:extLst>
        </xdr:cNvPr>
        <xdr:cNvSpPr>
          <a:spLocks noChangeArrowheads="1"/>
        </xdr:cNvSpPr>
      </xdr:nvSpPr>
      <xdr:spPr bwMode="auto">
        <a:xfrm>
          <a:off x="0" y="160020"/>
          <a:ext cx="4229100" cy="35052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14" name="AutoShape 46">
          <a:extLst>
            <a:ext uri="{FF2B5EF4-FFF2-40B4-BE49-F238E27FC236}">
              <a16:creationId xmlns:a16="http://schemas.microsoft.com/office/drawing/2014/main" id="{073CD175-5094-4C52-8C0A-524351F355F0}"/>
            </a:ext>
          </a:extLst>
        </xdr:cNvPr>
        <xdr:cNvSpPr>
          <a:spLocks noChangeArrowheads="1"/>
        </xdr:cNvSpPr>
      </xdr:nvSpPr>
      <xdr:spPr bwMode="auto">
        <a:xfrm>
          <a:off x="0" y="160020"/>
          <a:ext cx="4229100" cy="35052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15" name="AutoShape 46">
          <a:extLst>
            <a:ext uri="{FF2B5EF4-FFF2-40B4-BE49-F238E27FC236}">
              <a16:creationId xmlns:a16="http://schemas.microsoft.com/office/drawing/2014/main" id="{F73891A8-78AF-40AC-83E3-238C363193B6}"/>
            </a:ext>
          </a:extLst>
        </xdr:cNvPr>
        <xdr:cNvSpPr>
          <a:spLocks noChangeArrowheads="1"/>
        </xdr:cNvSpPr>
      </xdr:nvSpPr>
      <xdr:spPr bwMode="auto">
        <a:xfrm>
          <a:off x="0" y="160020"/>
          <a:ext cx="4229100" cy="35052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16" name="AutoShape 46">
          <a:extLst>
            <a:ext uri="{FF2B5EF4-FFF2-40B4-BE49-F238E27FC236}">
              <a16:creationId xmlns:a16="http://schemas.microsoft.com/office/drawing/2014/main" id="{341B26F1-D3C2-48BB-A43D-9E538FDD89B6}"/>
            </a:ext>
          </a:extLst>
        </xdr:cNvPr>
        <xdr:cNvSpPr>
          <a:spLocks noChangeArrowheads="1"/>
        </xdr:cNvSpPr>
      </xdr:nvSpPr>
      <xdr:spPr bwMode="auto">
        <a:xfrm>
          <a:off x="0" y="160020"/>
          <a:ext cx="4229100" cy="35052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17" name="AutoShape 46">
          <a:extLst>
            <a:ext uri="{FF2B5EF4-FFF2-40B4-BE49-F238E27FC236}">
              <a16:creationId xmlns:a16="http://schemas.microsoft.com/office/drawing/2014/main" id="{C2EA52C6-EEF0-4676-BD88-3E12573C656D}"/>
            </a:ext>
          </a:extLst>
        </xdr:cNvPr>
        <xdr:cNvSpPr>
          <a:spLocks noChangeArrowheads="1"/>
        </xdr:cNvSpPr>
      </xdr:nvSpPr>
      <xdr:spPr bwMode="auto">
        <a:xfrm>
          <a:off x="0" y="160020"/>
          <a:ext cx="4229100" cy="35052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18" name="AutoShape 46">
          <a:extLst>
            <a:ext uri="{FF2B5EF4-FFF2-40B4-BE49-F238E27FC236}">
              <a16:creationId xmlns:a16="http://schemas.microsoft.com/office/drawing/2014/main" id="{6E444498-0FE2-4B85-BDB4-ADA60546D5CC}"/>
            </a:ext>
          </a:extLst>
        </xdr:cNvPr>
        <xdr:cNvSpPr>
          <a:spLocks noChangeArrowheads="1"/>
        </xdr:cNvSpPr>
      </xdr:nvSpPr>
      <xdr:spPr bwMode="auto">
        <a:xfrm>
          <a:off x="0" y="160020"/>
          <a:ext cx="4229100" cy="35052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19" name="AutoShape 46">
          <a:extLst>
            <a:ext uri="{FF2B5EF4-FFF2-40B4-BE49-F238E27FC236}">
              <a16:creationId xmlns:a16="http://schemas.microsoft.com/office/drawing/2014/main" id="{799D25E8-3CA2-430B-A590-07B125DAB9DC}"/>
            </a:ext>
          </a:extLst>
        </xdr:cNvPr>
        <xdr:cNvSpPr>
          <a:spLocks noChangeArrowheads="1"/>
        </xdr:cNvSpPr>
      </xdr:nvSpPr>
      <xdr:spPr bwMode="auto">
        <a:xfrm>
          <a:off x="0" y="160020"/>
          <a:ext cx="4229100" cy="35052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20" name="AutoShape 46">
          <a:extLst>
            <a:ext uri="{FF2B5EF4-FFF2-40B4-BE49-F238E27FC236}">
              <a16:creationId xmlns:a16="http://schemas.microsoft.com/office/drawing/2014/main" id="{57010682-77AD-4B30-A686-0B493A6C76A2}"/>
            </a:ext>
          </a:extLst>
        </xdr:cNvPr>
        <xdr:cNvSpPr>
          <a:spLocks noChangeArrowheads="1"/>
        </xdr:cNvSpPr>
      </xdr:nvSpPr>
      <xdr:spPr bwMode="auto">
        <a:xfrm>
          <a:off x="0" y="160020"/>
          <a:ext cx="4229100" cy="35052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21" name="AutoShape 46">
          <a:extLst>
            <a:ext uri="{FF2B5EF4-FFF2-40B4-BE49-F238E27FC236}">
              <a16:creationId xmlns:a16="http://schemas.microsoft.com/office/drawing/2014/main" id="{C82D4CFA-4B75-4E35-941F-8A662FF412F9}"/>
            </a:ext>
          </a:extLst>
        </xdr:cNvPr>
        <xdr:cNvSpPr>
          <a:spLocks noChangeArrowheads="1"/>
        </xdr:cNvSpPr>
      </xdr:nvSpPr>
      <xdr:spPr bwMode="auto">
        <a:xfrm>
          <a:off x="0" y="160020"/>
          <a:ext cx="4229100" cy="35052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22" name="AutoShape 46">
          <a:extLst>
            <a:ext uri="{FF2B5EF4-FFF2-40B4-BE49-F238E27FC236}">
              <a16:creationId xmlns:a16="http://schemas.microsoft.com/office/drawing/2014/main" id="{BD7498B8-7CAD-47E3-AA37-B33347AB0BA8}"/>
            </a:ext>
          </a:extLst>
        </xdr:cNvPr>
        <xdr:cNvSpPr>
          <a:spLocks noChangeArrowheads="1"/>
        </xdr:cNvSpPr>
      </xdr:nvSpPr>
      <xdr:spPr bwMode="auto">
        <a:xfrm>
          <a:off x="0" y="160020"/>
          <a:ext cx="4229100" cy="35052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23" name="AutoShape 46">
          <a:extLst>
            <a:ext uri="{FF2B5EF4-FFF2-40B4-BE49-F238E27FC236}">
              <a16:creationId xmlns:a16="http://schemas.microsoft.com/office/drawing/2014/main" id="{63090062-00CE-4397-B638-750730E23E75}"/>
            </a:ext>
          </a:extLst>
        </xdr:cNvPr>
        <xdr:cNvSpPr>
          <a:spLocks noChangeArrowheads="1"/>
        </xdr:cNvSpPr>
      </xdr:nvSpPr>
      <xdr:spPr bwMode="auto">
        <a:xfrm>
          <a:off x="0" y="160020"/>
          <a:ext cx="4229100" cy="35052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24" name="AutoShape 46">
          <a:extLst>
            <a:ext uri="{FF2B5EF4-FFF2-40B4-BE49-F238E27FC236}">
              <a16:creationId xmlns:a16="http://schemas.microsoft.com/office/drawing/2014/main" id="{2E9B44A6-1438-44D3-B98D-DACCBFD7A109}"/>
            </a:ext>
          </a:extLst>
        </xdr:cNvPr>
        <xdr:cNvSpPr>
          <a:spLocks noChangeArrowheads="1"/>
        </xdr:cNvSpPr>
      </xdr:nvSpPr>
      <xdr:spPr bwMode="auto">
        <a:xfrm>
          <a:off x="0" y="160020"/>
          <a:ext cx="4229100" cy="35052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25" name="AutoShape 46">
          <a:extLst>
            <a:ext uri="{FF2B5EF4-FFF2-40B4-BE49-F238E27FC236}">
              <a16:creationId xmlns:a16="http://schemas.microsoft.com/office/drawing/2014/main" id="{FC56A7E6-76B7-43EB-A2A0-7FCFB81AF237}"/>
            </a:ext>
          </a:extLst>
        </xdr:cNvPr>
        <xdr:cNvSpPr>
          <a:spLocks noChangeArrowheads="1"/>
        </xdr:cNvSpPr>
      </xdr:nvSpPr>
      <xdr:spPr bwMode="auto">
        <a:xfrm>
          <a:off x="0" y="160020"/>
          <a:ext cx="4229100" cy="35052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26" name="AutoShape 46">
          <a:extLst>
            <a:ext uri="{FF2B5EF4-FFF2-40B4-BE49-F238E27FC236}">
              <a16:creationId xmlns:a16="http://schemas.microsoft.com/office/drawing/2014/main" id="{ADBC5DF7-49AA-4EB0-9302-832FB9B91C2A}"/>
            </a:ext>
          </a:extLst>
        </xdr:cNvPr>
        <xdr:cNvSpPr>
          <a:spLocks noChangeArrowheads="1"/>
        </xdr:cNvSpPr>
      </xdr:nvSpPr>
      <xdr:spPr bwMode="auto">
        <a:xfrm>
          <a:off x="0" y="160020"/>
          <a:ext cx="4229100" cy="35052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27" name="AutoShape 46">
          <a:extLst>
            <a:ext uri="{FF2B5EF4-FFF2-40B4-BE49-F238E27FC236}">
              <a16:creationId xmlns:a16="http://schemas.microsoft.com/office/drawing/2014/main" id="{93875739-7888-4DE4-93E3-E74AC39DC885}"/>
            </a:ext>
          </a:extLst>
        </xdr:cNvPr>
        <xdr:cNvSpPr>
          <a:spLocks noChangeArrowheads="1"/>
        </xdr:cNvSpPr>
      </xdr:nvSpPr>
      <xdr:spPr bwMode="auto">
        <a:xfrm>
          <a:off x="0" y="160020"/>
          <a:ext cx="4229100" cy="35052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28" name="AutoShape 46">
          <a:extLst>
            <a:ext uri="{FF2B5EF4-FFF2-40B4-BE49-F238E27FC236}">
              <a16:creationId xmlns:a16="http://schemas.microsoft.com/office/drawing/2014/main" id="{246F4350-A3A9-4143-99F9-E9827E252B0A}"/>
            </a:ext>
          </a:extLst>
        </xdr:cNvPr>
        <xdr:cNvSpPr>
          <a:spLocks noChangeArrowheads="1"/>
        </xdr:cNvSpPr>
      </xdr:nvSpPr>
      <xdr:spPr bwMode="auto">
        <a:xfrm>
          <a:off x="0" y="160020"/>
          <a:ext cx="4229100" cy="35052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29" name="AutoShape 46">
          <a:extLst>
            <a:ext uri="{FF2B5EF4-FFF2-40B4-BE49-F238E27FC236}">
              <a16:creationId xmlns:a16="http://schemas.microsoft.com/office/drawing/2014/main" id="{478FE957-2F20-4E49-92AB-91AECB47D526}"/>
            </a:ext>
          </a:extLst>
        </xdr:cNvPr>
        <xdr:cNvSpPr>
          <a:spLocks noChangeArrowheads="1"/>
        </xdr:cNvSpPr>
      </xdr:nvSpPr>
      <xdr:spPr bwMode="auto">
        <a:xfrm>
          <a:off x="0" y="160020"/>
          <a:ext cx="4229100" cy="35052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30" name="AutoShape 46">
          <a:extLst>
            <a:ext uri="{FF2B5EF4-FFF2-40B4-BE49-F238E27FC236}">
              <a16:creationId xmlns:a16="http://schemas.microsoft.com/office/drawing/2014/main" id="{4985E80B-0212-4AFB-B15A-A7D05E90B2D4}"/>
            </a:ext>
          </a:extLst>
        </xdr:cNvPr>
        <xdr:cNvSpPr>
          <a:spLocks noChangeArrowheads="1"/>
        </xdr:cNvSpPr>
      </xdr:nvSpPr>
      <xdr:spPr bwMode="auto">
        <a:xfrm>
          <a:off x="0" y="160020"/>
          <a:ext cx="4229100" cy="35052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31" name="AutoShape 46">
          <a:extLst>
            <a:ext uri="{FF2B5EF4-FFF2-40B4-BE49-F238E27FC236}">
              <a16:creationId xmlns:a16="http://schemas.microsoft.com/office/drawing/2014/main" id="{E74BB0E2-1B53-412C-93FC-445D146FE6F9}"/>
            </a:ext>
          </a:extLst>
        </xdr:cNvPr>
        <xdr:cNvSpPr>
          <a:spLocks noChangeArrowheads="1"/>
        </xdr:cNvSpPr>
      </xdr:nvSpPr>
      <xdr:spPr bwMode="auto">
        <a:xfrm>
          <a:off x="0" y="160020"/>
          <a:ext cx="4229100" cy="35052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32" name="AutoShape 46">
          <a:extLst>
            <a:ext uri="{FF2B5EF4-FFF2-40B4-BE49-F238E27FC236}">
              <a16:creationId xmlns:a16="http://schemas.microsoft.com/office/drawing/2014/main" id="{DF23FB46-51D3-44D9-BEF8-3512D6E90D5E}"/>
            </a:ext>
          </a:extLst>
        </xdr:cNvPr>
        <xdr:cNvSpPr>
          <a:spLocks noChangeArrowheads="1"/>
        </xdr:cNvSpPr>
      </xdr:nvSpPr>
      <xdr:spPr bwMode="auto">
        <a:xfrm>
          <a:off x="0" y="160020"/>
          <a:ext cx="4229100" cy="35052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33" name="AutoShape 46">
          <a:extLst>
            <a:ext uri="{FF2B5EF4-FFF2-40B4-BE49-F238E27FC236}">
              <a16:creationId xmlns:a16="http://schemas.microsoft.com/office/drawing/2014/main" id="{7D2D078C-8F1E-43ED-9681-055CC7453098}"/>
            </a:ext>
          </a:extLst>
        </xdr:cNvPr>
        <xdr:cNvSpPr>
          <a:spLocks noChangeArrowheads="1"/>
        </xdr:cNvSpPr>
      </xdr:nvSpPr>
      <xdr:spPr bwMode="auto">
        <a:xfrm>
          <a:off x="0" y="160020"/>
          <a:ext cx="4229100" cy="35052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34" name="AutoShape 46">
          <a:extLst>
            <a:ext uri="{FF2B5EF4-FFF2-40B4-BE49-F238E27FC236}">
              <a16:creationId xmlns:a16="http://schemas.microsoft.com/office/drawing/2014/main" id="{B23D9F83-D1F8-4701-84C0-598732CEFCE3}"/>
            </a:ext>
          </a:extLst>
        </xdr:cNvPr>
        <xdr:cNvSpPr>
          <a:spLocks noChangeArrowheads="1"/>
        </xdr:cNvSpPr>
      </xdr:nvSpPr>
      <xdr:spPr bwMode="auto">
        <a:xfrm>
          <a:off x="0" y="160020"/>
          <a:ext cx="4229100" cy="35052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35" name="AutoShape 46">
          <a:extLst>
            <a:ext uri="{FF2B5EF4-FFF2-40B4-BE49-F238E27FC236}">
              <a16:creationId xmlns:a16="http://schemas.microsoft.com/office/drawing/2014/main" id="{EC44C65E-D487-4FFE-B14A-B74B403EC3C7}"/>
            </a:ext>
          </a:extLst>
        </xdr:cNvPr>
        <xdr:cNvSpPr>
          <a:spLocks noChangeArrowheads="1"/>
        </xdr:cNvSpPr>
      </xdr:nvSpPr>
      <xdr:spPr bwMode="auto">
        <a:xfrm>
          <a:off x="0" y="160020"/>
          <a:ext cx="4229100" cy="35052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36" name="AutoShape 46">
          <a:extLst>
            <a:ext uri="{FF2B5EF4-FFF2-40B4-BE49-F238E27FC236}">
              <a16:creationId xmlns:a16="http://schemas.microsoft.com/office/drawing/2014/main" id="{4A5660AE-50F0-447A-977B-68F3A08D045D}"/>
            </a:ext>
          </a:extLst>
        </xdr:cNvPr>
        <xdr:cNvSpPr>
          <a:spLocks noChangeArrowheads="1"/>
        </xdr:cNvSpPr>
      </xdr:nvSpPr>
      <xdr:spPr bwMode="auto">
        <a:xfrm>
          <a:off x="0" y="160020"/>
          <a:ext cx="4229100" cy="35052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37" name="AutoShape 46">
          <a:extLst>
            <a:ext uri="{FF2B5EF4-FFF2-40B4-BE49-F238E27FC236}">
              <a16:creationId xmlns:a16="http://schemas.microsoft.com/office/drawing/2014/main" id="{5927DCAC-1903-4A5C-8704-AAA3971174D5}"/>
            </a:ext>
          </a:extLst>
        </xdr:cNvPr>
        <xdr:cNvSpPr>
          <a:spLocks noChangeArrowheads="1"/>
        </xdr:cNvSpPr>
      </xdr:nvSpPr>
      <xdr:spPr bwMode="auto">
        <a:xfrm>
          <a:off x="0" y="160020"/>
          <a:ext cx="4229100" cy="35052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38" name="AutoShape 46">
          <a:extLst>
            <a:ext uri="{FF2B5EF4-FFF2-40B4-BE49-F238E27FC236}">
              <a16:creationId xmlns:a16="http://schemas.microsoft.com/office/drawing/2014/main" id="{6BFA5FEA-9A34-4C8E-B265-D6ED11DF3E53}"/>
            </a:ext>
          </a:extLst>
        </xdr:cNvPr>
        <xdr:cNvSpPr>
          <a:spLocks noChangeArrowheads="1"/>
        </xdr:cNvSpPr>
      </xdr:nvSpPr>
      <xdr:spPr bwMode="auto">
        <a:xfrm>
          <a:off x="0" y="160020"/>
          <a:ext cx="4229100" cy="35052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39" name="AutoShape 46">
          <a:extLst>
            <a:ext uri="{FF2B5EF4-FFF2-40B4-BE49-F238E27FC236}">
              <a16:creationId xmlns:a16="http://schemas.microsoft.com/office/drawing/2014/main" id="{2637E76B-A596-418C-AAF8-2550C33DBD96}"/>
            </a:ext>
          </a:extLst>
        </xdr:cNvPr>
        <xdr:cNvSpPr>
          <a:spLocks noChangeArrowheads="1"/>
        </xdr:cNvSpPr>
      </xdr:nvSpPr>
      <xdr:spPr bwMode="auto">
        <a:xfrm>
          <a:off x="0" y="160020"/>
          <a:ext cx="4229100" cy="35052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40" name="AutoShape 46">
          <a:extLst>
            <a:ext uri="{FF2B5EF4-FFF2-40B4-BE49-F238E27FC236}">
              <a16:creationId xmlns:a16="http://schemas.microsoft.com/office/drawing/2014/main" id="{2360AF31-3643-497C-B1ED-9F50A39B5CDD}"/>
            </a:ext>
          </a:extLst>
        </xdr:cNvPr>
        <xdr:cNvSpPr>
          <a:spLocks noChangeArrowheads="1"/>
        </xdr:cNvSpPr>
      </xdr:nvSpPr>
      <xdr:spPr bwMode="auto">
        <a:xfrm>
          <a:off x="0" y="160020"/>
          <a:ext cx="4229100" cy="35052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41" name="AutoShape 46">
          <a:extLst>
            <a:ext uri="{FF2B5EF4-FFF2-40B4-BE49-F238E27FC236}">
              <a16:creationId xmlns:a16="http://schemas.microsoft.com/office/drawing/2014/main" id="{019CB8E1-11D7-4EEA-ADF6-186D60311A6B}"/>
            </a:ext>
          </a:extLst>
        </xdr:cNvPr>
        <xdr:cNvSpPr>
          <a:spLocks noChangeArrowheads="1"/>
        </xdr:cNvSpPr>
      </xdr:nvSpPr>
      <xdr:spPr bwMode="auto">
        <a:xfrm>
          <a:off x="0" y="160020"/>
          <a:ext cx="4229100" cy="35052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42" name="AutoShape 46">
          <a:extLst>
            <a:ext uri="{FF2B5EF4-FFF2-40B4-BE49-F238E27FC236}">
              <a16:creationId xmlns:a16="http://schemas.microsoft.com/office/drawing/2014/main" id="{60881203-0E0E-41FD-BFF0-E72239F1F26F}"/>
            </a:ext>
          </a:extLst>
        </xdr:cNvPr>
        <xdr:cNvSpPr>
          <a:spLocks noChangeArrowheads="1"/>
        </xdr:cNvSpPr>
      </xdr:nvSpPr>
      <xdr:spPr bwMode="auto">
        <a:xfrm>
          <a:off x="0" y="160020"/>
          <a:ext cx="4229100" cy="35052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12</xdr:col>
      <xdr:colOff>0</xdr:colOff>
      <xdr:row>2</xdr:row>
      <xdr:rowOff>0</xdr:rowOff>
    </xdr:to>
    <xdr:sp macro="" textlink="">
      <xdr:nvSpPr>
        <xdr:cNvPr id="43" name="AutoShape 46">
          <a:extLst>
            <a:ext uri="{FF2B5EF4-FFF2-40B4-BE49-F238E27FC236}">
              <a16:creationId xmlns:a16="http://schemas.microsoft.com/office/drawing/2014/main" id="{1BB25DD4-6B69-4A5D-B521-D855782B0D2A}"/>
            </a:ext>
          </a:extLst>
        </xdr:cNvPr>
        <xdr:cNvSpPr>
          <a:spLocks noChangeArrowheads="1"/>
        </xdr:cNvSpPr>
      </xdr:nvSpPr>
      <xdr:spPr bwMode="auto">
        <a:xfrm>
          <a:off x="0" y="160020"/>
          <a:ext cx="4229100" cy="35052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440AF-BFFD-4B80-B4B0-725BA705FF28}">
  <sheetPr>
    <tabColor rgb="FFFF00FF"/>
  </sheetPr>
  <dimension ref="A1:P8"/>
  <sheetViews>
    <sheetView showZeros="0" tabSelected="1" zoomScale="70" zoomScaleNormal="70" workbookViewId="0">
      <pane ySplit="2" topLeftCell="A3" activePane="bottomLeft" state="frozen"/>
      <selection activeCell="R21" sqref="R21"/>
      <selection pane="bottomLeft" activeCell="O4" sqref="O4"/>
    </sheetView>
  </sheetViews>
  <sheetFormatPr defaultColWidth="8.6640625" defaultRowHeight="12.75" customHeight="1" x14ac:dyDescent="0.3"/>
  <cols>
    <col min="1" max="1" width="4" style="7" bestFit="1" customWidth="1"/>
    <col min="2" max="2" width="37.5546875" style="7" bestFit="1" customWidth="1"/>
    <col min="3" max="3" width="7.88671875" style="30" bestFit="1" customWidth="1"/>
    <col min="4" max="4" width="5" style="25" bestFit="1" customWidth="1"/>
    <col min="5" max="5" width="4.5546875" style="31" bestFit="1" customWidth="1"/>
    <col min="6" max="6" width="13.109375" style="32" bestFit="1" customWidth="1"/>
    <col min="7" max="7" width="4.109375" style="25" hidden="1" customWidth="1"/>
    <col min="8" max="8" width="9.77734375" style="25" hidden="1" customWidth="1"/>
    <col min="9" max="9" width="3.44140625" style="25" hidden="1" customWidth="1"/>
    <col min="10" max="10" width="14.44140625" style="25" hidden="1" customWidth="1"/>
    <col min="11" max="11" width="8.44140625" style="7" hidden="1" customWidth="1"/>
    <col min="12" max="12" width="5.77734375" style="7" bestFit="1" customWidth="1"/>
    <col min="13" max="13" width="12.6640625" style="33" customWidth="1"/>
    <col min="14" max="15" width="12.6640625" style="7" customWidth="1"/>
    <col min="16" max="16" width="16.21875" style="7" bestFit="1" customWidth="1"/>
    <col min="17" max="16384" width="8.6640625" style="7"/>
  </cols>
  <sheetData>
    <row r="1" spans="1:16" ht="12.75" customHeight="1" x14ac:dyDescent="0.3">
      <c r="A1" s="1"/>
      <c r="B1" s="1"/>
      <c r="C1" s="2"/>
      <c r="D1" s="3"/>
      <c r="E1" s="4"/>
      <c r="F1" s="5"/>
      <c r="G1" s="3"/>
      <c r="H1" s="3"/>
      <c r="I1" s="3"/>
      <c r="J1" s="3"/>
      <c r="K1" s="1"/>
      <c r="L1" s="1"/>
      <c r="M1" s="6">
        <v>2026</v>
      </c>
      <c r="N1" s="6"/>
      <c r="O1" s="6"/>
      <c r="P1" s="6"/>
    </row>
    <row r="2" spans="1:16" s="19" customFormat="1" ht="27.6" x14ac:dyDescent="0.3">
      <c r="A2" s="8" t="s">
        <v>0</v>
      </c>
      <c r="B2" s="9" t="s">
        <v>1</v>
      </c>
      <c r="C2" s="10" t="s">
        <v>2</v>
      </c>
      <c r="D2" s="9" t="s">
        <v>3</v>
      </c>
      <c r="E2" s="11" t="s">
        <v>4</v>
      </c>
      <c r="F2" s="12" t="s">
        <v>22</v>
      </c>
      <c r="G2" s="13" t="s">
        <v>5</v>
      </c>
      <c r="H2" s="13" t="s">
        <v>6</v>
      </c>
      <c r="I2" s="14" t="s">
        <v>7</v>
      </c>
      <c r="J2" s="15">
        <f ca="1">TODAY()</f>
        <v>46256</v>
      </c>
      <c r="K2" s="16" t="s">
        <v>8</v>
      </c>
      <c r="L2" s="17" t="s">
        <v>9</v>
      </c>
      <c r="M2" s="18" t="s">
        <v>10</v>
      </c>
      <c r="N2" s="17" t="s">
        <v>11</v>
      </c>
      <c r="O2" s="34" t="s">
        <v>23</v>
      </c>
      <c r="P2" s="35" t="s">
        <v>24</v>
      </c>
    </row>
    <row r="3" spans="1:16" s="25" customFormat="1" ht="13.8" x14ac:dyDescent="0.3">
      <c r="A3" s="3">
        <v>1</v>
      </c>
      <c r="B3" s="20" t="s">
        <v>12</v>
      </c>
      <c r="C3" s="21"/>
      <c r="D3" s="1"/>
      <c r="E3" s="22"/>
      <c r="F3" s="23"/>
      <c r="G3" s="3"/>
      <c r="H3" s="3"/>
      <c r="I3" s="3">
        <f t="shared" ref="I3:I8" ca="1" si="0">DATEDIF(C3,TODAY(),"y")</f>
        <v>126</v>
      </c>
      <c r="J3" s="3" t="str">
        <f ca="1">DATEDIF(C3,'МАНТУ-NEW'!$J$2,"y")&amp;" л. "&amp;DATEDIF(C3,'МАНТУ-NEW'!$J$2,"ym")&amp;" м. "&amp;DATEDIF(C3,'МАНТУ-NEW'!$J$2,"md")&amp;" д. "</f>
        <v xml:space="preserve">126 л. 7 м. 22 д. </v>
      </c>
      <c r="K3" s="3" t="s">
        <v>13</v>
      </c>
      <c r="L3" s="3"/>
      <c r="M3" s="24"/>
      <c r="N3" s="3"/>
      <c r="O3" s="3"/>
      <c r="P3" s="3"/>
    </row>
    <row r="4" spans="1:16" s="25" customFormat="1" ht="13.8" x14ac:dyDescent="0.3">
      <c r="A4" s="3">
        <v>2</v>
      </c>
      <c r="B4" s="20" t="s">
        <v>14</v>
      </c>
      <c r="C4" s="21"/>
      <c r="D4" s="1"/>
      <c r="E4" s="22"/>
      <c r="F4" s="23"/>
      <c r="G4" s="3"/>
      <c r="H4" s="3"/>
      <c r="I4" s="3">
        <f t="shared" ca="1" si="0"/>
        <v>126</v>
      </c>
      <c r="J4" s="3" t="str">
        <f ca="1">DATEDIF(C4,'МАНТУ-NEW'!$J$2,"y")&amp;" л. "&amp;DATEDIF(C4,'МАНТУ-NEW'!$J$2,"ym")&amp;" м. "&amp;DATEDIF(C4,'МАНТУ-NEW'!$J$2,"md")&amp;" д. "</f>
        <v xml:space="preserve">126 л. 7 м. 22 д. </v>
      </c>
      <c r="K4" s="3" t="s">
        <v>13</v>
      </c>
      <c r="L4" s="3"/>
      <c r="M4" s="24">
        <v>46097</v>
      </c>
      <c r="N4" s="3" t="s">
        <v>15</v>
      </c>
      <c r="O4" s="26" t="str">
        <f>M4&amp;" "&amp;N4</f>
        <v>46097 5 мм П</v>
      </c>
      <c r="P4" s="24" t="s">
        <v>25</v>
      </c>
    </row>
    <row r="5" spans="1:16" s="25" customFormat="1" ht="13.8" x14ac:dyDescent="0.3">
      <c r="A5" s="3">
        <v>3</v>
      </c>
      <c r="B5" s="20" t="s">
        <v>16</v>
      </c>
      <c r="C5" s="21"/>
      <c r="D5" s="1"/>
      <c r="E5" s="22"/>
      <c r="F5" s="23"/>
      <c r="G5" s="3"/>
      <c r="H5" s="3"/>
      <c r="I5" s="3">
        <f t="shared" ca="1" si="0"/>
        <v>126</v>
      </c>
      <c r="J5" s="3" t="str">
        <f ca="1">DATEDIF(C5,'МАНТУ-NEW'!$J$2,"y")&amp;" л. "&amp;DATEDIF(C5,'МАНТУ-NEW'!$J$2,"ym")&amp;" м. "&amp;DATEDIF(C5,'МАНТУ-NEW'!$J$2,"md")&amp;" д. "</f>
        <v xml:space="preserve">126 л. 7 м. 22 д. </v>
      </c>
      <c r="K5" s="3" t="s">
        <v>13</v>
      </c>
      <c r="L5" s="3"/>
      <c r="M5" s="24">
        <v>46091</v>
      </c>
      <c r="N5" s="3" t="s">
        <v>17</v>
      </c>
      <c r="O5" s="26" t="str">
        <f t="shared" ref="O5:O8" si="1">M5&amp;" "&amp;N5</f>
        <v>46091 Отр</v>
      </c>
      <c r="P5" s="3" t="s">
        <v>26</v>
      </c>
    </row>
    <row r="6" spans="1:16" s="25" customFormat="1" ht="13.8" x14ac:dyDescent="0.3">
      <c r="A6" s="3">
        <v>4</v>
      </c>
      <c r="B6" s="20" t="s">
        <v>18</v>
      </c>
      <c r="C6" s="21"/>
      <c r="D6" s="1"/>
      <c r="E6" s="22"/>
      <c r="F6" s="23"/>
      <c r="G6" s="3"/>
      <c r="H6" s="3"/>
      <c r="I6" s="3">
        <f t="shared" ca="1" si="0"/>
        <v>126</v>
      </c>
      <c r="J6" s="3" t="str">
        <f ca="1">DATEDIF(C6,'МАНТУ-NEW'!$J$2,"y")&amp;" л. "&amp;DATEDIF(C6,'МАНТУ-NEW'!$J$2,"ym")&amp;" м. "&amp;DATEDIF(C6,'МАНТУ-NEW'!$J$2,"md")&amp;" д. "</f>
        <v xml:space="preserve">126 л. 7 м. 22 д. </v>
      </c>
      <c r="K6" s="3" t="s">
        <v>13</v>
      </c>
      <c r="L6" s="3"/>
      <c r="M6" s="24">
        <v>46091</v>
      </c>
      <c r="N6" s="3" t="s">
        <v>17</v>
      </c>
      <c r="O6" s="26" t="str">
        <f t="shared" si="1"/>
        <v>46091 Отр</v>
      </c>
      <c r="P6" s="3" t="s">
        <v>27</v>
      </c>
    </row>
    <row r="7" spans="1:16" s="25" customFormat="1" ht="13.8" x14ac:dyDescent="0.3">
      <c r="A7" s="3">
        <v>5</v>
      </c>
      <c r="B7" s="20" t="s">
        <v>19</v>
      </c>
      <c r="C7" s="21"/>
      <c r="D7" s="1"/>
      <c r="E7" s="22"/>
      <c r="F7" s="23"/>
      <c r="G7" s="3"/>
      <c r="H7" s="3"/>
      <c r="I7" s="3">
        <f t="shared" ca="1" si="0"/>
        <v>126</v>
      </c>
      <c r="J7" s="3" t="str">
        <f ca="1">DATEDIF(C7,'МАНТУ-NEW'!$J$2,"y")&amp;" л. "&amp;DATEDIF(C7,'МАНТУ-NEW'!$J$2,"ym")&amp;" м. "&amp;DATEDIF(C7,'МАНТУ-NEW'!$J$2,"md")&amp;" д. "</f>
        <v xml:space="preserve">126 л. 7 м. 22 д. </v>
      </c>
      <c r="K7" s="3" t="s">
        <v>13</v>
      </c>
      <c r="L7" s="3"/>
      <c r="M7" s="24">
        <v>46091</v>
      </c>
      <c r="N7" s="3" t="s">
        <v>20</v>
      </c>
      <c r="O7" s="26" t="str">
        <f t="shared" si="1"/>
        <v>46091 3 мм П</v>
      </c>
      <c r="P7" s="3" t="s">
        <v>28</v>
      </c>
    </row>
    <row r="8" spans="1:16" ht="13.8" x14ac:dyDescent="0.3">
      <c r="A8" s="3">
        <v>6</v>
      </c>
      <c r="B8" s="27" t="s">
        <v>21</v>
      </c>
      <c r="C8" s="28"/>
      <c r="D8" s="1"/>
      <c r="E8" s="4"/>
      <c r="F8" s="29"/>
      <c r="G8" s="3"/>
      <c r="H8" s="3"/>
      <c r="I8" s="3">
        <f t="shared" ca="1" si="0"/>
        <v>126</v>
      </c>
      <c r="J8" s="3" t="str">
        <f ca="1">DATEDIF(C8,'МАНТУ-NEW'!$J$2,"y")&amp;" л. "&amp;DATEDIF(C8,'МАНТУ-NEW'!$J$2,"ym")&amp;" м. "&amp;DATEDIF(C8,'МАНТУ-NEW'!$J$2,"md")&amp;" д. "</f>
        <v xml:space="preserve">126 л. 7 м. 22 д. </v>
      </c>
      <c r="K8" s="3" t="s">
        <v>13</v>
      </c>
      <c r="L8" s="3"/>
      <c r="M8" s="24">
        <v>46091</v>
      </c>
      <c r="N8" s="3" t="s">
        <v>17</v>
      </c>
      <c r="O8" s="36" t="str">
        <f>M8&amp;" "&amp;N8</f>
        <v>46091 Отр</v>
      </c>
      <c r="P8" s="3"/>
    </row>
  </sheetData>
  <conditionalFormatting sqref="F1:F1048576">
    <cfRule type="duplicateValues" dxfId="2" priority="1"/>
  </conditionalFormatting>
  <conditionalFormatting sqref="F1:F8">
    <cfRule type="duplicateValues" dxfId="1" priority="23"/>
  </conditionalFormatting>
  <conditionalFormatting sqref="F2:F8">
    <cfRule type="duplicateValues" dxfId="0" priority="24"/>
  </conditionalFormatting>
  <pageMargins left="0.56000000000000005" right="0.19685039370078741" top="0.31496062992125984" bottom="0.27559055118110237" header="0.19685039370078741" footer="0.1574803149606299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МАНТУ-NEW</vt:lpstr>
      <vt:lpstr>'МАНТУ-NEW'!Заголовки_для_печати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мухаммаддин хидоятов</dc:creator>
  <cp:lastModifiedBy>мухаммаддин хидоятов</cp:lastModifiedBy>
  <dcterms:created xsi:type="dcterms:W3CDTF">2026-08-22T05:30:45Z</dcterms:created>
  <dcterms:modified xsi:type="dcterms:W3CDTF">2026-08-22T05:35:56Z</dcterms:modified>
</cp:coreProperties>
</file>