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/>
  <xr:revisionPtr revIDLastSave="0" documentId="13_ncr:1_{D74062D7-4162-44B5-9A9F-37B5431C0AB6}" xr6:coauthVersionLast="45" xr6:coauthVersionMax="47" xr10:uidLastSave="{00000000-0000-0000-0000-000000000000}"/>
  <bookViews>
    <workbookView xWindow="-120" yWindow="-120" windowWidth="29040" windowHeight="15840" tabRatio="366" xr2:uid="{00000000-000D-0000-FFFF-FFFF00000000}"/>
  </bookViews>
  <sheets>
    <sheet name="Лист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" i="5" l="1"/>
  <c r="H7" i="5" s="1"/>
  <c r="J7" i="5" s="1"/>
  <c r="I5" i="5"/>
  <c r="I6" i="5" s="1"/>
  <c r="I8" i="5" l="1"/>
  <c r="H6" i="5"/>
  <c r="H5" i="5"/>
  <c r="J5" i="5" s="1"/>
  <c r="C5" i="5"/>
  <c r="B6" i="5" s="1"/>
  <c r="C6" i="5" s="1"/>
  <c r="C7" i="5" s="1"/>
  <c r="B8" i="5" s="1"/>
  <c r="C8" i="5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I9" i="5" l="1"/>
  <c r="H8" i="5"/>
  <c r="J8" i="5" s="1"/>
  <c r="J6" i="5"/>
  <c r="B9" i="5"/>
  <c r="C9" i="5" s="1"/>
  <c r="B7" i="5"/>
  <c r="H9" i="5" l="1"/>
  <c r="J9" i="5" s="1"/>
  <c r="I10" i="5"/>
  <c r="B10" i="5"/>
  <c r="C10" i="5" s="1"/>
  <c r="B11" i="5" s="1"/>
  <c r="C11" i="5" s="1"/>
  <c r="B12" i="5" s="1"/>
  <c r="C12" i="5" s="1"/>
  <c r="B13" i="5" s="1"/>
  <c r="C13" i="5" s="1"/>
  <c r="B14" i="5" s="1"/>
  <c r="C14" i="5" s="1"/>
  <c r="B15" i="5" s="1"/>
  <c r="C15" i="5" s="1"/>
  <c r="B16" i="5" s="1"/>
  <c r="C16" i="5" s="1"/>
  <c r="B17" i="5" s="1"/>
  <c r="C17" i="5" s="1"/>
  <c r="B18" i="5" s="1"/>
  <c r="C18" i="5" s="1"/>
  <c r="B19" i="5" s="1"/>
  <c r="C19" i="5" s="1"/>
  <c r="B20" i="5" s="1"/>
  <c r="C20" i="5" s="1"/>
  <c r="B21" i="5" s="1"/>
  <c r="C21" i="5" s="1"/>
  <c r="B22" i="5" s="1"/>
  <c r="C22" i="5" s="1"/>
  <c r="B23" i="5" s="1"/>
  <c r="C23" i="5" s="1"/>
  <c r="I11" i="5" l="1"/>
  <c r="H10" i="5"/>
  <c r="J10" i="5" s="1"/>
  <c r="B24" i="5"/>
  <c r="C24" i="5" s="1"/>
  <c r="B25" i="5" s="1"/>
  <c r="C25" i="5" s="1"/>
  <c r="B26" i="5" s="1"/>
  <c r="C26" i="5" s="1"/>
  <c r="B27" i="5" s="1"/>
  <c r="C27" i="5" s="1"/>
  <c r="B28" i="5" s="1"/>
  <c r="C28" i="5" s="1"/>
  <c r="B29" i="5" s="1"/>
  <c r="C29" i="5" s="1"/>
  <c r="B30" i="5" s="1"/>
  <c r="C30" i="5" s="1"/>
  <c r="B31" i="5" s="1"/>
  <c r="C31" i="5" s="1"/>
  <c r="B32" i="5" s="1"/>
  <c r="C32" i="5" s="1"/>
  <c r="B33" i="5" s="1"/>
  <c r="C33" i="5" s="1"/>
  <c r="B34" i="5" s="1"/>
  <c r="C34" i="5" s="1"/>
  <c r="B35" i="5" s="1"/>
  <c r="C35" i="5" s="1"/>
  <c r="B36" i="5" s="1"/>
  <c r="B37" i="5" s="1"/>
  <c r="H11" i="5" l="1"/>
  <c r="J11" i="5" s="1"/>
  <c r="I12" i="5"/>
  <c r="C36" i="5"/>
  <c r="C37" i="5" s="1"/>
  <c r="B39" i="5" s="1"/>
  <c r="C39" i="5"/>
  <c r="C40" i="5" s="1"/>
  <c r="C41" i="5" s="1"/>
  <c r="B40" i="5"/>
  <c r="B41" i="5" s="1"/>
  <c r="I13" i="5" l="1"/>
  <c r="H12" i="5"/>
  <c r="J12" i="5" s="1"/>
  <c r="B38" i="5"/>
  <c r="C38" i="5" s="1"/>
  <c r="I14" i="5" l="1"/>
  <c r="H13" i="5"/>
  <c r="J13" i="5" s="1"/>
  <c r="I15" i="5" l="1"/>
  <c r="H14" i="5"/>
  <c r="J14" i="5" s="1"/>
  <c r="H15" i="5" l="1"/>
  <c r="I16" i="5"/>
  <c r="J15" i="5"/>
  <c r="H16" i="5" l="1"/>
  <c r="J16" i="5"/>
  <c r="I17" i="5"/>
  <c r="I18" i="5" l="1"/>
  <c r="H17" i="5"/>
  <c r="J17" i="5" s="1"/>
  <c r="H18" i="5" l="1"/>
  <c r="J18" i="5" s="1"/>
  <c r="I19" i="5"/>
  <c r="H19" i="5" l="1"/>
  <c r="J19" i="5" s="1"/>
  <c r="I20" i="5"/>
  <c r="I21" i="5" l="1"/>
  <c r="H20" i="5"/>
  <c r="J20" i="5" s="1"/>
  <c r="I22" i="5" l="1"/>
  <c r="H21" i="5"/>
  <c r="J21" i="5" s="1"/>
  <c r="I23" i="5" l="1"/>
  <c r="H22" i="5"/>
  <c r="J22" i="5" s="1"/>
  <c r="H23" i="5" l="1"/>
  <c r="J23" i="5" s="1"/>
  <c r="I24" i="5"/>
  <c r="I25" i="5" l="1"/>
  <c r="H24" i="5"/>
  <c r="J24" i="5" s="1"/>
  <c r="H25" i="5" l="1"/>
  <c r="J25" i="5" s="1"/>
  <c r="I26" i="5"/>
  <c r="I27" i="5" l="1"/>
  <c r="H26" i="5"/>
  <c r="J26" i="5" s="1"/>
  <c r="H27" i="5" l="1"/>
  <c r="J27" i="5" s="1"/>
  <c r="I28" i="5"/>
  <c r="I29" i="5" l="1"/>
  <c r="H28" i="5"/>
  <c r="J28" i="5" s="1"/>
  <c r="H29" i="5" l="1"/>
  <c r="J29" i="5" s="1"/>
  <c r="I30" i="5"/>
  <c r="I31" i="5" l="1"/>
  <c r="H30" i="5"/>
  <c r="J30" i="5" s="1"/>
  <c r="H31" i="5" l="1"/>
  <c r="J31" i="5" s="1"/>
  <c r="I32" i="5"/>
  <c r="H32" i="5" l="1"/>
  <c r="J32" i="5" s="1"/>
  <c r="I33" i="5"/>
  <c r="I34" i="5" l="1"/>
  <c r="H33" i="5"/>
  <c r="J33" i="5" s="1"/>
  <c r="I35" i="5" l="1"/>
  <c r="H34" i="5"/>
  <c r="J34" i="5" s="1"/>
  <c r="H35" i="5" l="1"/>
  <c r="I36" i="5"/>
  <c r="J35" i="5"/>
  <c r="H36" i="5" l="1"/>
  <c r="J36" i="5" s="1"/>
  <c r="I37" i="5"/>
  <c r="I38" i="5" l="1"/>
  <c r="H37" i="5"/>
  <c r="J37" i="5" s="1"/>
  <c r="H38" i="5" l="1"/>
  <c r="J38" i="5" s="1"/>
  <c r="I39" i="5"/>
  <c r="H39" i="5" l="1"/>
  <c r="J39" i="5" s="1"/>
  <c r="I40" i="5"/>
  <c r="I41" i="5" l="1"/>
  <c r="H40" i="5"/>
  <c r="J40" i="5"/>
  <c r="I42" i="5" l="1"/>
  <c r="H41" i="5"/>
  <c r="J41" i="5" s="1"/>
  <c r="I43" i="5" l="1"/>
  <c r="H42" i="5"/>
  <c r="J42" i="5" s="1"/>
  <c r="H43" i="5" l="1"/>
  <c r="J43" i="5" s="1"/>
  <c r="I44" i="5"/>
  <c r="I45" i="5" l="1"/>
  <c r="H44" i="5"/>
  <c r="J44" i="5" s="1"/>
  <c r="H45" i="5" l="1"/>
  <c r="J45" i="5" s="1"/>
  <c r="I46" i="5"/>
  <c r="I47" i="5" l="1"/>
  <c r="H46" i="5"/>
  <c r="J46" i="5" s="1"/>
  <c r="H47" i="5" l="1"/>
  <c r="I48" i="5"/>
  <c r="J47" i="5"/>
  <c r="I49" i="5" l="1"/>
  <c r="H48" i="5"/>
  <c r="J48" i="5" s="1"/>
  <c r="I50" i="5" l="1"/>
  <c r="H49" i="5"/>
  <c r="J49" i="5" s="1"/>
  <c r="H50" i="5" l="1"/>
  <c r="J50" i="5" s="1"/>
  <c r="I51" i="5"/>
  <c r="H51" i="5" l="1"/>
  <c r="I52" i="5"/>
  <c r="J51" i="5"/>
  <c r="H52" i="5" l="1"/>
  <c r="J52" i="5"/>
  <c r="I53" i="5"/>
  <c r="I54" i="5" l="1"/>
  <c r="H53" i="5"/>
  <c r="J53" i="5" s="1"/>
  <c r="H54" i="5" l="1"/>
  <c r="J54" i="5" s="1"/>
  <c r="I55" i="5"/>
  <c r="H55" i="5" l="1"/>
  <c r="I56" i="5"/>
  <c r="J55" i="5"/>
  <c r="I57" i="5" l="1"/>
  <c r="H56" i="5"/>
  <c r="J56" i="5" s="1"/>
  <c r="H57" i="5" l="1"/>
  <c r="J57" i="5" s="1"/>
  <c r="I58" i="5"/>
  <c r="I59" i="5" l="1"/>
  <c r="H58" i="5"/>
  <c r="J58" i="5" s="1"/>
  <c r="H59" i="5" l="1"/>
  <c r="J59" i="5" s="1"/>
  <c r="I60" i="5"/>
  <c r="I61" i="5" l="1"/>
  <c r="H60" i="5"/>
  <c r="J60" i="5" s="1"/>
  <c r="H61" i="5" l="1"/>
  <c r="J61" i="5" s="1"/>
  <c r="I62" i="5"/>
  <c r="I63" i="5" l="1"/>
  <c r="H62" i="5"/>
  <c r="J62" i="5" s="1"/>
  <c r="H63" i="5" l="1"/>
  <c r="J63" i="5" s="1"/>
  <c r="I64" i="5"/>
  <c r="H64" i="5" l="1"/>
  <c r="J64" i="5" s="1"/>
  <c r="I65" i="5"/>
  <c r="I66" i="5" l="1"/>
  <c r="H65" i="5"/>
  <c r="J65" i="5" s="1"/>
  <c r="I67" i="5" l="1"/>
  <c r="H66" i="5"/>
  <c r="J66" i="5" s="1"/>
  <c r="H67" i="5" l="1"/>
  <c r="J67" i="5" s="1"/>
  <c r="I68" i="5"/>
  <c r="H68" i="5" l="1"/>
  <c r="J68" i="5" s="1"/>
  <c r="I69" i="5"/>
  <c r="I70" i="5" l="1"/>
  <c r="H69" i="5"/>
  <c r="J69" i="5" s="1"/>
  <c r="H70" i="5" l="1"/>
  <c r="J70" i="5" s="1"/>
  <c r="I71" i="5"/>
  <c r="H71" i="5" l="1"/>
  <c r="J71" i="5" s="1"/>
  <c r="I72" i="5"/>
  <c r="I73" i="5" l="1"/>
  <c r="H72" i="5"/>
  <c r="J72" i="5" s="1"/>
  <c r="I74" i="5" l="1"/>
  <c r="H73" i="5"/>
  <c r="J73" i="5" s="1"/>
  <c r="I75" i="5" l="1"/>
  <c r="H74" i="5"/>
  <c r="J74" i="5" s="1"/>
  <c r="H75" i="5" l="1"/>
  <c r="J75" i="5" s="1"/>
  <c r="I76" i="5"/>
  <c r="I77" i="5" l="1"/>
  <c r="H76" i="5"/>
  <c r="J76" i="5" s="1"/>
  <c r="H77" i="5" l="1"/>
  <c r="J77" i="5" s="1"/>
  <c r="I78" i="5"/>
  <c r="J78" i="5" l="1"/>
  <c r="I79" i="5"/>
  <c r="H78" i="5"/>
  <c r="H79" i="5" l="1"/>
  <c r="I80" i="5"/>
  <c r="J79" i="5"/>
  <c r="J80" i="5" l="1"/>
  <c r="I81" i="5"/>
  <c r="H80" i="5"/>
  <c r="J81" i="5" l="1"/>
  <c r="I82" i="5"/>
  <c r="H81" i="5"/>
  <c r="J82" i="5" l="1"/>
  <c r="H82" i="5"/>
  <c r="I83" i="5"/>
  <c r="H83" i="5" l="1"/>
  <c r="I84" i="5"/>
  <c r="J83" i="5"/>
  <c r="H84" i="5" l="1"/>
  <c r="J84" i="5"/>
  <c r="I85" i="5"/>
  <c r="J85" i="5" l="1"/>
  <c r="I86" i="5"/>
  <c r="H85" i="5"/>
  <c r="H86" i="5" l="1"/>
  <c r="J86" i="5"/>
  <c r="I87" i="5"/>
  <c r="H87" i="5" l="1"/>
  <c r="I88" i="5"/>
  <c r="J87" i="5"/>
  <c r="I89" i="5" l="1"/>
  <c r="H88" i="5"/>
  <c r="J88" i="5"/>
  <c r="J89" i="5" l="1"/>
  <c r="H89" i="5"/>
  <c r="I90" i="5"/>
  <c r="I91" i="5" l="1"/>
  <c r="H90" i="5"/>
  <c r="J90" i="5"/>
  <c r="H91" i="5" l="1"/>
  <c r="I92" i="5"/>
  <c r="J91" i="5"/>
  <c r="I93" i="5" l="1"/>
  <c r="H92" i="5"/>
  <c r="J92" i="5"/>
  <c r="J93" i="5" l="1"/>
  <c r="H93" i="5"/>
  <c r="I94" i="5"/>
  <c r="J94" i="5" l="1"/>
  <c r="I95" i="5"/>
  <c r="H94" i="5"/>
  <c r="H95" i="5" l="1"/>
  <c r="I96" i="5"/>
  <c r="J95" i="5"/>
  <c r="J96" i="5" l="1"/>
  <c r="H96" i="5"/>
  <c r="I97" i="5"/>
  <c r="J97" i="5" l="1"/>
  <c r="I98" i="5"/>
  <c r="H97" i="5"/>
  <c r="J98" i="5" l="1"/>
  <c r="I99" i="5"/>
  <c r="H98" i="5"/>
  <c r="H99" i="5" l="1"/>
  <c r="I100" i="5"/>
  <c r="J99" i="5"/>
  <c r="H100" i="5" l="1"/>
  <c r="J100" i="5"/>
  <c r="I101" i="5"/>
  <c r="J101" i="5" l="1"/>
  <c r="I102" i="5"/>
  <c r="H101" i="5"/>
  <c r="H102" i="5" l="1"/>
  <c r="J102" i="5"/>
  <c r="I103" i="5"/>
  <c r="H103" i="5" l="1"/>
  <c r="I104" i="5"/>
  <c r="J103" i="5"/>
  <c r="I105" i="5" l="1"/>
  <c r="H104" i="5"/>
  <c r="J104" i="5"/>
  <c r="J105" i="5" l="1"/>
  <c r="I106" i="5"/>
  <c r="H105" i="5"/>
  <c r="I107" i="5" l="1"/>
  <c r="H106" i="5"/>
  <c r="J106" i="5"/>
  <c r="H107" i="5" l="1"/>
  <c r="I108" i="5"/>
  <c r="J107" i="5"/>
  <c r="I109" i="5" l="1"/>
  <c r="H108" i="5"/>
  <c r="J108" i="5"/>
  <c r="J109" i="5" l="1"/>
  <c r="H109" i="5"/>
  <c r="I110" i="5"/>
  <c r="J110" i="5" l="1"/>
  <c r="H110" i="5"/>
  <c r="I111" i="5"/>
  <c r="H111" i="5" l="1"/>
  <c r="I112" i="5"/>
  <c r="J111" i="5"/>
  <c r="J112" i="5" l="1"/>
  <c r="H112" i="5"/>
  <c r="I113" i="5"/>
  <c r="J113" i="5" l="1"/>
  <c r="I114" i="5"/>
  <c r="H113" i="5"/>
  <c r="J114" i="5" l="1"/>
  <c r="I115" i="5"/>
  <c r="H114" i="5"/>
  <c r="H115" i="5" l="1"/>
  <c r="I116" i="5"/>
  <c r="J115" i="5"/>
  <c r="H116" i="5" l="1"/>
  <c r="I117" i="5"/>
  <c r="J116" i="5"/>
  <c r="J117" i="5" l="1"/>
  <c r="H117" i="5"/>
  <c r="I118" i="5"/>
  <c r="H118" i="5" l="1"/>
  <c r="I119" i="5"/>
  <c r="J118" i="5"/>
  <c r="H119" i="5" l="1"/>
  <c r="J119" i="5"/>
  <c r="I120" i="5"/>
  <c r="I121" i="5" l="1"/>
  <c r="H120" i="5"/>
  <c r="J120" i="5"/>
  <c r="H121" i="5" l="1"/>
  <c r="I122" i="5"/>
  <c r="J121" i="5"/>
  <c r="I123" i="5" l="1"/>
  <c r="H122" i="5"/>
  <c r="J122" i="5"/>
  <c r="J123" i="5" l="1"/>
  <c r="H123" i="5"/>
  <c r="I124" i="5"/>
  <c r="J124" i="5" l="1"/>
  <c r="I125" i="5"/>
  <c r="H124" i="5"/>
  <c r="H125" i="5" l="1"/>
  <c r="I126" i="5"/>
  <c r="J125" i="5"/>
  <c r="J126" i="5" l="1"/>
  <c r="I127" i="5"/>
  <c r="H126" i="5"/>
  <c r="J127" i="5" l="1"/>
  <c r="I128" i="5"/>
  <c r="H127" i="5"/>
  <c r="J128" i="5" l="1"/>
  <c r="I129" i="5"/>
  <c r="H128" i="5"/>
  <c r="H129" i="5" l="1"/>
  <c r="I130" i="5"/>
  <c r="J129" i="5"/>
  <c r="H130" i="5" l="1"/>
  <c r="J130" i="5"/>
  <c r="I131" i="5"/>
  <c r="J131" i="5" l="1"/>
  <c r="I132" i="5"/>
  <c r="H131" i="5"/>
  <c r="H132" i="5" l="1"/>
  <c r="J132" i="5"/>
  <c r="I133" i="5"/>
  <c r="H133" i="5" l="1"/>
  <c r="I134" i="5"/>
  <c r="J133" i="5"/>
  <c r="I135" i="5" l="1"/>
  <c r="H134" i="5"/>
  <c r="J134" i="5"/>
  <c r="J135" i="5" l="1"/>
  <c r="I136" i="5"/>
  <c r="H135" i="5"/>
  <c r="I137" i="5" l="1"/>
  <c r="H136" i="5"/>
  <c r="J136" i="5"/>
  <c r="H137" i="5" l="1"/>
  <c r="I138" i="5"/>
  <c r="J137" i="5"/>
  <c r="I139" i="5" l="1"/>
  <c r="H138" i="5"/>
  <c r="J138" i="5"/>
  <c r="J139" i="5" l="1"/>
  <c r="H139" i="5"/>
  <c r="I140" i="5"/>
  <c r="J140" i="5" l="1"/>
  <c r="I141" i="5"/>
  <c r="H140" i="5"/>
  <c r="H141" i="5" l="1"/>
  <c r="I142" i="5"/>
  <c r="J141" i="5"/>
  <c r="J142" i="5" l="1"/>
  <c r="I143" i="5"/>
  <c r="H142" i="5"/>
  <c r="J143" i="5" l="1"/>
  <c r="I144" i="5"/>
  <c r="H143" i="5"/>
  <c r="J144" i="5" l="1"/>
  <c r="I145" i="5"/>
  <c r="H144" i="5"/>
  <c r="H145" i="5" l="1"/>
  <c r="I146" i="5"/>
  <c r="J145" i="5"/>
  <c r="H146" i="5" l="1"/>
  <c r="J146" i="5"/>
  <c r="I147" i="5"/>
  <c r="J147" i="5" l="1"/>
  <c r="I148" i="5"/>
  <c r="H147" i="5"/>
  <c r="H148" i="5" l="1"/>
  <c r="I149" i="5"/>
  <c r="J148" i="5"/>
  <c r="J149" i="5" l="1"/>
  <c r="I150" i="5"/>
  <c r="H149" i="5"/>
  <c r="J150" i="5" l="1"/>
  <c r="H150" i="5"/>
  <c r="I151" i="5"/>
  <c r="H151" i="5" l="1"/>
  <c r="I152" i="5"/>
  <c r="J151" i="5"/>
  <c r="H152" i="5" l="1"/>
  <c r="I153" i="5"/>
  <c r="J152" i="5"/>
  <c r="J153" i="5" l="1"/>
  <c r="H153" i="5"/>
  <c r="I154" i="5"/>
  <c r="J154" i="5" l="1"/>
  <c r="H154" i="5"/>
  <c r="I155" i="5"/>
  <c r="H155" i="5" l="1"/>
  <c r="I156" i="5"/>
  <c r="J155" i="5"/>
  <c r="H156" i="5" l="1"/>
  <c r="I157" i="5"/>
  <c r="J156" i="5"/>
  <c r="J157" i="5" l="1"/>
  <c r="H157" i="5"/>
  <c r="I158" i="5"/>
  <c r="J158" i="5" l="1"/>
  <c r="H158" i="5"/>
  <c r="I159" i="5"/>
  <c r="H159" i="5" l="1"/>
  <c r="I160" i="5"/>
  <c r="J159" i="5"/>
  <c r="H160" i="5" l="1"/>
  <c r="I161" i="5"/>
  <c r="J160" i="5"/>
  <c r="J161" i="5" l="1"/>
  <c r="H161" i="5"/>
  <c r="I162" i="5"/>
  <c r="J162" i="5" l="1"/>
  <c r="H162" i="5"/>
  <c r="I163" i="5"/>
  <c r="H163" i="5" l="1"/>
  <c r="I164" i="5"/>
  <c r="J163" i="5"/>
  <c r="H164" i="5" l="1"/>
  <c r="I165" i="5"/>
  <c r="J164" i="5"/>
  <c r="J165" i="5" l="1"/>
  <c r="I166" i="5"/>
  <c r="H165" i="5"/>
  <c r="J166" i="5" l="1"/>
  <c r="H166" i="5"/>
  <c r="I167" i="5"/>
  <c r="H167" i="5" l="1"/>
  <c r="I168" i="5"/>
  <c r="J167" i="5"/>
  <c r="H168" i="5" l="1"/>
  <c r="I169" i="5"/>
  <c r="J168" i="5"/>
  <c r="J169" i="5" l="1"/>
  <c r="H169" i="5"/>
  <c r="I170" i="5"/>
  <c r="J170" i="5" l="1"/>
  <c r="H170" i="5"/>
  <c r="I171" i="5"/>
  <c r="H171" i="5" l="1"/>
  <c r="I172" i="5"/>
  <c r="J171" i="5"/>
  <c r="H172" i="5" l="1"/>
  <c r="I173" i="5"/>
  <c r="J172" i="5"/>
  <c r="J173" i="5" l="1"/>
  <c r="H173" i="5"/>
  <c r="I174" i="5"/>
  <c r="J174" i="5" l="1"/>
  <c r="H174" i="5"/>
  <c r="I175" i="5"/>
  <c r="H175" i="5" l="1"/>
  <c r="I176" i="5"/>
  <c r="J175" i="5"/>
  <c r="H176" i="5" l="1"/>
  <c r="I177" i="5"/>
  <c r="J176" i="5"/>
  <c r="J177" i="5" l="1"/>
  <c r="H177" i="5"/>
  <c r="I178" i="5"/>
  <c r="J178" i="5" l="1"/>
  <c r="H178" i="5"/>
  <c r="I179" i="5"/>
  <c r="H179" i="5" l="1"/>
  <c r="I180" i="5"/>
  <c r="J179" i="5"/>
  <c r="H180" i="5" l="1"/>
  <c r="I181" i="5"/>
  <c r="J180" i="5"/>
  <c r="J181" i="5" l="1"/>
  <c r="I182" i="5"/>
  <c r="H181" i="5"/>
  <c r="J182" i="5" l="1"/>
  <c r="H182" i="5"/>
  <c r="I183" i="5"/>
  <c r="H183" i="5" l="1"/>
  <c r="I184" i="5"/>
  <c r="J183" i="5"/>
  <c r="H184" i="5" l="1"/>
  <c r="I185" i="5"/>
  <c r="J184" i="5"/>
  <c r="J185" i="5" l="1"/>
  <c r="H185" i="5"/>
  <c r="I186" i="5"/>
  <c r="J186" i="5" l="1"/>
  <c r="H186" i="5"/>
  <c r="I187" i="5"/>
  <c r="H187" i="5" l="1"/>
  <c r="I188" i="5"/>
  <c r="J187" i="5"/>
  <c r="J188" i="5" l="1"/>
  <c r="H188" i="5"/>
  <c r="I189" i="5"/>
  <c r="J189" i="5" l="1"/>
  <c r="I190" i="5"/>
  <c r="H189" i="5"/>
  <c r="H190" i="5" l="1"/>
  <c r="I191" i="5"/>
  <c r="J190" i="5"/>
  <c r="H191" i="5" l="1"/>
  <c r="I192" i="5"/>
  <c r="J191" i="5"/>
  <c r="J192" i="5" l="1"/>
  <c r="H192" i="5"/>
  <c r="I193" i="5"/>
  <c r="J193" i="5" l="1"/>
  <c r="H193" i="5"/>
  <c r="I194" i="5"/>
  <c r="H194" i="5" l="1"/>
  <c r="I195" i="5"/>
  <c r="J194" i="5"/>
  <c r="H195" i="5" l="1"/>
  <c r="I196" i="5"/>
  <c r="J195" i="5"/>
  <c r="J196" i="5" l="1"/>
  <c r="H196" i="5"/>
  <c r="I197" i="5"/>
  <c r="J197" i="5" l="1"/>
  <c r="I198" i="5"/>
  <c r="H197" i="5"/>
  <c r="H198" i="5" l="1"/>
  <c r="I199" i="5"/>
  <c r="J198" i="5"/>
  <c r="H199" i="5" l="1"/>
  <c r="I200" i="5"/>
  <c r="J199" i="5"/>
  <c r="H200" i="5" l="1"/>
  <c r="J200" i="5"/>
  <c r="I201" i="5"/>
  <c r="J201" i="5" l="1"/>
  <c r="H201" i="5"/>
  <c r="I202" i="5"/>
  <c r="J202" i="5" l="1"/>
  <c r="H202" i="5"/>
  <c r="I203" i="5"/>
  <c r="H203" i="5" l="1"/>
  <c r="I204" i="5"/>
  <c r="J203" i="5"/>
  <c r="J204" i="5" l="1"/>
  <c r="H204" i="5"/>
  <c r="I205" i="5"/>
  <c r="J205" i="5" l="1"/>
  <c r="H205" i="5"/>
  <c r="I206" i="5"/>
  <c r="J206" i="5" l="1"/>
  <c r="H206" i="5"/>
  <c r="I207" i="5"/>
  <c r="H207" i="5" l="1"/>
  <c r="I208" i="5"/>
  <c r="J207" i="5"/>
  <c r="J208" i="5" l="1"/>
  <c r="H208" i="5"/>
  <c r="I209" i="5"/>
  <c r="J209" i="5" l="1"/>
  <c r="H209" i="5"/>
  <c r="I210" i="5"/>
  <c r="J210" i="5" l="1"/>
  <c r="H210" i="5"/>
  <c r="I211" i="5"/>
  <c r="H211" i="5" l="1"/>
  <c r="I212" i="5"/>
  <c r="J211" i="5"/>
  <c r="J212" i="5" l="1"/>
  <c r="H212" i="5"/>
  <c r="I213" i="5"/>
  <c r="J213" i="5" l="1"/>
  <c r="H213" i="5"/>
  <c r="I214" i="5"/>
  <c r="I215" i="5" l="1"/>
  <c r="H214" i="5"/>
  <c r="J214" i="5"/>
  <c r="H215" i="5" l="1"/>
  <c r="I216" i="5"/>
  <c r="J215" i="5"/>
  <c r="H216" i="5" l="1"/>
  <c r="J216" i="5"/>
  <c r="I217" i="5"/>
  <c r="J217" i="5" l="1"/>
  <c r="I218" i="5"/>
  <c r="H217" i="5"/>
  <c r="H218" i="5" l="1"/>
  <c r="I219" i="5"/>
  <c r="J218" i="5"/>
  <c r="H219" i="5" l="1"/>
  <c r="I220" i="5"/>
  <c r="J219" i="5"/>
  <c r="J220" i="5" l="1"/>
  <c r="I221" i="5"/>
  <c r="H220" i="5"/>
  <c r="J221" i="5" l="1"/>
  <c r="H221" i="5"/>
  <c r="I222" i="5"/>
  <c r="I223" i="5" l="1"/>
  <c r="H222" i="5"/>
  <c r="J222" i="5"/>
  <c r="H223" i="5" l="1"/>
  <c r="I224" i="5"/>
  <c r="J223" i="5"/>
  <c r="I225" i="5" l="1"/>
  <c r="J224" i="5"/>
  <c r="H224" i="5"/>
  <c r="J225" i="5" l="1"/>
  <c r="I226" i="5"/>
  <c r="H225" i="5"/>
  <c r="H226" i="5" l="1"/>
  <c r="I227" i="5"/>
  <c r="J226" i="5"/>
  <c r="H227" i="5" l="1"/>
  <c r="I228" i="5"/>
  <c r="J227" i="5"/>
  <c r="J228" i="5" l="1"/>
  <c r="I229" i="5"/>
  <c r="H228" i="5"/>
  <c r="J229" i="5" l="1"/>
  <c r="I230" i="5"/>
  <c r="H229" i="5"/>
  <c r="I231" i="5" l="1"/>
  <c r="H230" i="5"/>
  <c r="J230" i="5"/>
  <c r="H231" i="5" l="1"/>
  <c r="J231" i="5"/>
</calcChain>
</file>

<file path=xl/sharedStrings.xml><?xml version="1.0" encoding="utf-8"?>
<sst xmlns="http://schemas.openxmlformats.org/spreadsheetml/2006/main" count="41" uniqueCount="41">
  <si>
    <t>Дата начала</t>
  </si>
  <si>
    <t>Дата окончания</t>
  </si>
  <si>
    <t>Наименование работ</t>
  </si>
  <si>
    <t>№</t>
  </si>
  <si>
    <t>Укладка пленки полиэтиленовой</t>
  </si>
  <si>
    <t>Устройство обмазочной гидроизоляции фундамента  (на высоту отмостки, подстилающих слоев)</t>
  </si>
  <si>
    <t>Герметизация деформационных, температурно-усадочных швов</t>
  </si>
  <si>
    <t>Огрунтовка поверхностей  фундамента (на высоту отмостки, подстилающих слоев)</t>
  </si>
  <si>
    <t>Окраска деревянных рам оконных блоков</t>
  </si>
  <si>
    <t>Антисептическая обработка поверхностей. Антикоррозионная обработка металлических элементов</t>
  </si>
  <si>
    <t>Ремонт сколов и выбоин нижней поверхности балконных плит</t>
  </si>
  <si>
    <t>Устройство обмазочной цементной гидроизоляции полов балконов</t>
  </si>
  <si>
    <t>Устройство выравнивающей стяжки полов балконов с железнением</t>
  </si>
  <si>
    <t>Монтаж балконных ограждений</t>
  </si>
  <si>
    <t>Замена деревянного оконного блока МОП на блок ПВХ. Монтаж подоконных досок. Устройство внутренних откосов</t>
  </si>
  <si>
    <t>Устройство подстилающего слоя из песка под отмостку, входную площадку</t>
  </si>
  <si>
    <t>Укладка геотекстиля под отмостку, входную площадку</t>
  </si>
  <si>
    <t>Устройство подстилающего слоя из щебня под отмостку, входную площадку</t>
  </si>
  <si>
    <t>Устройство бетонной отмостки, входной площадки. Железнение поверхностей</t>
  </si>
  <si>
    <t>Усиление кладки цоколя (в т. ч. на высоту отмостки), стен методом инъектирования</t>
  </si>
  <si>
    <t xml:space="preserve">Устройство козырька
</t>
  </si>
  <si>
    <t>Монтаж жалюзийных решеток</t>
  </si>
  <si>
    <t>Подшивка карнизных свесов</t>
  </si>
  <si>
    <t>Монтаж декоративных элементов фасада</t>
  </si>
  <si>
    <t>Монтаж отливов оконных, балконов, цоколя с герметизацией примыканий и швов</t>
  </si>
  <si>
    <r>
      <rPr>
        <b/>
        <sz val="11"/>
        <rFont val="Calibri"/>
        <family val="2"/>
        <charset val="204"/>
      </rPr>
      <t>Окраска каркасов козырька; газовых труб; металлических поверхностей, ограждений балконов</t>
    </r>
    <r>
      <rPr>
        <sz val="11"/>
        <rFont val="Calibri"/>
        <family val="2"/>
        <charset val="204"/>
      </rPr>
      <t xml:space="preserve">; </t>
    </r>
    <r>
      <rPr>
        <b/>
        <sz val="11"/>
        <rFont val="Calibri"/>
        <family val="2"/>
        <charset val="204"/>
      </rPr>
      <t>уголков входных площадок</t>
    </r>
  </si>
  <si>
    <t>Огрунтовка поверхностей стен, цоколя, откосов, пилястр, нижних поверхностей балконных плит</t>
  </si>
  <si>
    <t>Оштукатуривание поверхностей стен, цоколя, откосов, пилястр, нижних поверхностей балконных плит</t>
  </si>
  <si>
    <t>Нанесение декоративной штукатурки на поверхности стен, цоколя, откосов, пилястр, нижних поверхностей балконных плит</t>
  </si>
  <si>
    <t>Огрунтовка поверхностей  стен, цоколя, откосов, пилястр, нижних поверхностей балконных плит</t>
  </si>
  <si>
    <t>Огрунтовка поверхностей стен, цоколя, откосов, декоративных элементов, пилястр, нижних поверхностей балконных плит, внутренних дверных откосов</t>
  </si>
  <si>
    <t xml:space="preserve">Окрашивание  поверхностей  стен, цоколя, откосов, пилястр, декоративных элементов, нижних поверхностей балконных плит, внутренних дверных откосов за 2 раза </t>
  </si>
  <si>
    <t>Замена дверных блоков МОП на металлические</t>
  </si>
  <si>
    <t>Восстановление штукатурного слоя поверхностей стен, цоколя, откосов, пилястр, внутренних дверных откосов</t>
  </si>
  <si>
    <t>Огрунтовка поверхностей стен, цоколя, откосов, пилястр, внутренних дверных откосов</t>
  </si>
  <si>
    <t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t>
  </si>
  <si>
    <t>Устройство покрытия спуска в техподполье</t>
  </si>
  <si>
    <t>Армирование отмостки, входной площадки; установка металлического уголка на грани входной площадки. Устройство деформационных, температурно-усадочных швов</t>
  </si>
  <si>
    <t>Демонтаж бетонной отмостки и входной площадки. Выемка грунта. Очистка поверхности фундамента (на высоту подстилающих слоев отмостки), цоколя</t>
  </si>
  <si>
    <t>Выравнивание поверхности фундамента (на высоту отмостки, подстилающих слоев)</t>
  </si>
  <si>
    <t>Огрунтовка нижней поверхности балконных плит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</si>
</sst>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4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F68D-7D1C-4EE6-84ED-953A593E4E2B}">
  <dimension ref="A4:J256"/>
  <sheetViews>
    <sheetView tabSelected="1" workbookViewId="0">
      <selection activeCell="J11" sqref="J11"/>
    </sheetView>
  </sheetViews>
  <sheetFormatPr defaultRowHeight="15" x14ac:dyDescent="0.25"/>
  <cols>
    <col min="1" max="1" width="3.42578125" style="3" customWidth="1"/>
    <col min="2" max="2" width="15.85546875" style="8" customWidth="1"/>
    <col min="3" max="3" width="15.7109375" style="8" customWidth="1"/>
    <col min="4" max="4" width="45.28515625" style="10" customWidth="1"/>
    <col min="8" max="8" width="9.140625" customWidth="1"/>
    <col min="9" max="9" width="16.5703125" customWidth="1"/>
    <col min="10" max="10" width="105.28515625" style="18" customWidth="1"/>
  </cols>
  <sheetData>
    <row r="4" spans="1:10" x14ac:dyDescent="0.25">
      <c r="A4" s="1" t="s">
        <v>3</v>
      </c>
      <c r="B4" s="5" t="s">
        <v>0</v>
      </c>
      <c r="C4" s="5" t="s">
        <v>1</v>
      </c>
      <c r="D4" s="12" t="s">
        <v>2</v>
      </c>
    </row>
    <row r="5" spans="1:10" ht="60" x14ac:dyDescent="0.25">
      <c r="A5" s="2">
        <v>1</v>
      </c>
      <c r="B5" s="9">
        <v>46146</v>
      </c>
      <c r="C5" s="9">
        <f>B5+3</f>
        <v>46149</v>
      </c>
      <c r="D5" s="14" t="s">
        <v>38</v>
      </c>
      <c r="H5" s="17">
        <f>IFERROR(INDEX(A:A,MATCH(I5,B:B,)),"")</f>
        <v>1</v>
      </c>
      <c r="I5" s="15">
        <f>B5</f>
        <v>46146</v>
      </c>
      <c r="J5" s="19" t="str">
        <f>IF(I5&lt;&gt;"",IF(H5="",J4,VLOOKUP(H5,A:D,4,)),"")</f>
        <v>Демонтаж бетонной отмостки и входной площадки. Выемка грунта. Очистка поверхности фундамента (на высоту подстилающих слоев отмостки), цоколя</v>
      </c>
    </row>
    <row r="6" spans="1:10" ht="45" x14ac:dyDescent="0.25">
      <c r="A6" s="2">
        <f t="shared" ref="A6:A41" si="0">A5+1</f>
        <v>2</v>
      </c>
      <c r="B6" s="9">
        <f>C5+1</f>
        <v>46150</v>
      </c>
      <c r="C6" s="9">
        <f>B6</f>
        <v>46150</v>
      </c>
      <c r="D6" s="14" t="s">
        <v>14</v>
      </c>
      <c r="H6" s="17" t="str">
        <f t="shared" ref="H6" si="1">IFERROR(INDEX(A:A,MATCH(I6,B:B,)),"")</f>
        <v/>
      </c>
      <c r="I6" s="16">
        <f>IF(I5&lt;&gt;"",IF(I5+1&lt;=MAX(C:C),I5+1,""),"")</f>
        <v>46147</v>
      </c>
      <c r="J6" s="19" t="str">
        <f t="shared" ref="J6" si="2">IF(I6&lt;&gt;"",IF(H6="",J5,VLOOKUP(H6,A:D,4,)),"")</f>
        <v>Демонтаж бетонной отмостки и входной площадки. Выемка грунта. Очистка поверхности фундамента (на высоту подстилающих слоев отмостки), цоколя</v>
      </c>
    </row>
    <row r="7" spans="1:10" ht="30" x14ac:dyDescent="0.25">
      <c r="A7" s="2">
        <f t="shared" si="0"/>
        <v>3</v>
      </c>
      <c r="B7" s="9">
        <f>B6</f>
        <v>46150</v>
      </c>
      <c r="C7" s="9">
        <f>C6</f>
        <v>46150</v>
      </c>
      <c r="D7" s="14" t="s">
        <v>32</v>
      </c>
      <c r="H7" s="17" t="str">
        <f t="shared" ref="H7:H70" si="3">IFERROR(INDEX(A:A,MATCH(I7,B:B,)),"")</f>
        <v/>
      </c>
      <c r="I7" s="16">
        <f t="shared" ref="I7:I70" si="4">IF(I6&lt;&gt;"",IF(I6+1&lt;=MAX(C:C),I6+1,""),"")</f>
        <v>46148</v>
      </c>
      <c r="J7" s="19" t="str">
        <f t="shared" ref="J7:J70" si="5">IF(I7&lt;&gt;"",IF(H7="",J6,VLOOKUP(H7,A:D,4,)),"")</f>
        <v>Демонтаж бетонной отмостки и входной площадки. Выемка грунта. Очистка поверхности фундамента (на высоту подстилающих слоев отмостки), цоколя</v>
      </c>
    </row>
    <row r="8" spans="1:10" ht="30" x14ac:dyDescent="0.25">
      <c r="A8" s="2">
        <f t="shared" si="0"/>
        <v>4</v>
      </c>
      <c r="B8" s="9">
        <f>C7+1</f>
        <v>46151</v>
      </c>
      <c r="C8" s="9">
        <f t="shared" ref="C8:C15" si="6">B8</f>
        <v>46151</v>
      </c>
      <c r="D8" s="14" t="s">
        <v>19</v>
      </c>
      <c r="H8" s="17" t="str">
        <f t="shared" si="3"/>
        <v/>
      </c>
      <c r="I8" s="16">
        <f t="shared" si="4"/>
        <v>46149</v>
      </c>
      <c r="J8" s="19" t="str">
        <f t="shared" si="5"/>
        <v>Демонтаж бетонной отмостки и входной площадки. Выемка грунта. Очистка поверхности фундамента (на высоту подстилающих слоев отмостки), цоколя</v>
      </c>
    </row>
    <row r="9" spans="1:10" ht="30" x14ac:dyDescent="0.25">
      <c r="A9" s="2">
        <f t="shared" si="0"/>
        <v>5</v>
      </c>
      <c r="B9" s="9">
        <f t="shared" ref="B9" si="7">C8+1</f>
        <v>46152</v>
      </c>
      <c r="C9" s="9">
        <f t="shared" si="6"/>
        <v>46152</v>
      </c>
      <c r="D9" s="14" t="s">
        <v>7</v>
      </c>
      <c r="H9" s="17">
        <f t="shared" si="3"/>
        <v>2</v>
      </c>
      <c r="I9" s="16">
        <f t="shared" si="4"/>
        <v>46150</v>
      </c>
      <c r="J9" s="19" t="str">
        <f t="shared" si="5"/>
        <v>Замена деревянного оконного блока МОП на блок ПВХ. Монтаж подоконных досок. Устройство внутренних откосов</v>
      </c>
    </row>
    <row r="10" spans="1:10" ht="30" x14ac:dyDescent="0.25">
      <c r="A10" s="2">
        <f t="shared" si="0"/>
        <v>6</v>
      </c>
      <c r="B10" s="9">
        <f>C9+1</f>
        <v>46153</v>
      </c>
      <c r="C10" s="9">
        <f t="shared" si="6"/>
        <v>46153</v>
      </c>
      <c r="D10" s="14" t="s">
        <v>39</v>
      </c>
      <c r="H10" s="17">
        <f t="shared" si="3"/>
        <v>4</v>
      </c>
      <c r="I10" s="16">
        <f t="shared" si="4"/>
        <v>46151</v>
      </c>
      <c r="J10" s="19" t="str">
        <f t="shared" si="5"/>
        <v>Усиление кладки цоколя (в т. ч. на высоту отмостки), стен методом инъектирования</v>
      </c>
    </row>
    <row r="11" spans="1:10" ht="45" x14ac:dyDescent="0.25">
      <c r="A11" s="2">
        <f t="shared" si="0"/>
        <v>7</v>
      </c>
      <c r="B11" s="9">
        <f>C10+1</f>
        <v>46154</v>
      </c>
      <c r="C11" s="9">
        <f t="shared" si="6"/>
        <v>46154</v>
      </c>
      <c r="D11" s="14" t="s">
        <v>5</v>
      </c>
      <c r="H11" s="17">
        <f t="shared" si="3"/>
        <v>5</v>
      </c>
      <c r="I11" s="16">
        <f t="shared" si="4"/>
        <v>46152</v>
      </c>
      <c r="J11" s="19" t="str">
        <f t="shared" si="5"/>
        <v>Огрунтовка поверхностей  фундамента (на высоту отмостки, подстилающих слоев)</v>
      </c>
    </row>
    <row r="12" spans="1:10" ht="30" x14ac:dyDescent="0.25">
      <c r="A12" s="2">
        <f t="shared" si="0"/>
        <v>8</v>
      </c>
      <c r="B12" s="9">
        <f t="shared" ref="B12:B17" si="8">C11+1</f>
        <v>46155</v>
      </c>
      <c r="C12" s="9">
        <f t="shared" si="6"/>
        <v>46155</v>
      </c>
      <c r="D12" s="14" t="s">
        <v>15</v>
      </c>
      <c r="H12" s="17">
        <f t="shared" si="3"/>
        <v>6</v>
      </c>
      <c r="I12" s="16">
        <f t="shared" si="4"/>
        <v>46153</v>
      </c>
      <c r="J12" s="19" t="str">
        <f t="shared" si="5"/>
        <v>Выравнивание поверхности фундамента (на высоту отмостки, подстилающих слоев)</v>
      </c>
    </row>
    <row r="13" spans="1:10" ht="30" x14ac:dyDescent="0.25">
      <c r="A13" s="2">
        <f t="shared" si="0"/>
        <v>9</v>
      </c>
      <c r="B13" s="9">
        <f t="shared" si="8"/>
        <v>46156</v>
      </c>
      <c r="C13" s="9">
        <f t="shared" si="6"/>
        <v>46156</v>
      </c>
      <c r="D13" s="14" t="s">
        <v>16</v>
      </c>
      <c r="H13" s="17">
        <f t="shared" si="3"/>
        <v>7</v>
      </c>
      <c r="I13" s="16">
        <f t="shared" si="4"/>
        <v>46154</v>
      </c>
      <c r="J13" s="19" t="str">
        <f t="shared" si="5"/>
        <v>Устройство обмазочной гидроизоляции фундамента  (на высоту отмостки, подстилающих слоев)</v>
      </c>
    </row>
    <row r="14" spans="1:10" ht="30" x14ac:dyDescent="0.25">
      <c r="A14" s="2">
        <f t="shared" si="0"/>
        <v>10</v>
      </c>
      <c r="B14" s="9">
        <f t="shared" si="8"/>
        <v>46157</v>
      </c>
      <c r="C14" s="9">
        <f t="shared" si="6"/>
        <v>46157</v>
      </c>
      <c r="D14" s="14" t="s">
        <v>17</v>
      </c>
      <c r="H14" s="17">
        <f t="shared" si="3"/>
        <v>8</v>
      </c>
      <c r="I14" s="16">
        <f t="shared" si="4"/>
        <v>46155</v>
      </c>
      <c r="J14" s="19" t="str">
        <f t="shared" si="5"/>
        <v>Устройство подстилающего слоя из песка под отмостку, входную площадку</v>
      </c>
    </row>
    <row r="15" spans="1:10" x14ac:dyDescent="0.25">
      <c r="A15" s="2">
        <f t="shared" si="0"/>
        <v>11</v>
      </c>
      <c r="B15" s="9">
        <f t="shared" si="8"/>
        <v>46158</v>
      </c>
      <c r="C15" s="9">
        <f t="shared" si="6"/>
        <v>46158</v>
      </c>
      <c r="D15" s="14" t="s">
        <v>4</v>
      </c>
      <c r="H15" s="17">
        <f t="shared" si="3"/>
        <v>9</v>
      </c>
      <c r="I15" s="16">
        <f t="shared" si="4"/>
        <v>46156</v>
      </c>
      <c r="J15" s="19" t="str">
        <f t="shared" si="5"/>
        <v>Укладка геотекстиля под отмостку, входную площадку</v>
      </c>
    </row>
    <row r="16" spans="1:10" ht="75" x14ac:dyDescent="0.25">
      <c r="A16" s="2">
        <f t="shared" si="0"/>
        <v>12</v>
      </c>
      <c r="B16" s="9">
        <f t="shared" si="8"/>
        <v>46159</v>
      </c>
      <c r="C16" s="9">
        <f>B16</f>
        <v>46159</v>
      </c>
      <c r="D16" s="14" t="s">
        <v>37</v>
      </c>
      <c r="H16" s="17">
        <f t="shared" si="3"/>
        <v>10</v>
      </c>
      <c r="I16" s="16">
        <f t="shared" si="4"/>
        <v>46157</v>
      </c>
      <c r="J16" s="19" t="str">
        <f t="shared" si="5"/>
        <v>Устройство подстилающего слоя из щебня под отмостку, входную площадку</v>
      </c>
    </row>
    <row r="17" spans="1:10" ht="30" x14ac:dyDescent="0.25">
      <c r="A17" s="2">
        <f t="shared" si="0"/>
        <v>13</v>
      </c>
      <c r="B17" s="9">
        <f t="shared" si="8"/>
        <v>46160</v>
      </c>
      <c r="C17" s="9">
        <f>B17</f>
        <v>46160</v>
      </c>
      <c r="D17" s="14" t="s">
        <v>18</v>
      </c>
      <c r="H17" s="17">
        <f t="shared" si="3"/>
        <v>11</v>
      </c>
      <c r="I17" s="16">
        <f t="shared" si="4"/>
        <v>46158</v>
      </c>
      <c r="J17" s="19" t="str">
        <f t="shared" si="5"/>
        <v>Укладка пленки полиэтиленовой</v>
      </c>
    </row>
    <row r="18" spans="1:10" ht="90" x14ac:dyDescent="0.25">
      <c r="A18" s="2">
        <f t="shared" si="0"/>
        <v>14</v>
      </c>
      <c r="B18" s="9">
        <f>C17+12</f>
        <v>46172</v>
      </c>
      <c r="C18" s="9">
        <f>B18+12</f>
        <v>46184</v>
      </c>
      <c r="D18" s="14" t="s">
        <v>35</v>
      </c>
      <c r="H18" s="17">
        <f t="shared" si="3"/>
        <v>12</v>
      </c>
      <c r="I18" s="16">
        <f t="shared" si="4"/>
        <v>46159</v>
      </c>
      <c r="J18" s="19" t="str">
        <f t="shared" si="5"/>
        <v>Армирование отмостки, входной площадки; установка металлического уголка на грани входной площадки. Устройство деформационных, температурно-усадочных швов</v>
      </c>
    </row>
    <row r="19" spans="1:10" x14ac:dyDescent="0.25">
      <c r="A19" s="2">
        <f t="shared" si="0"/>
        <v>15</v>
      </c>
      <c r="B19" s="9">
        <f>C18+1</f>
        <v>46185</v>
      </c>
      <c r="C19" s="9">
        <f>B19</f>
        <v>46185</v>
      </c>
      <c r="D19" s="14" t="s">
        <v>8</v>
      </c>
      <c r="H19" s="17">
        <f t="shared" si="3"/>
        <v>13</v>
      </c>
      <c r="I19" s="16">
        <f t="shared" si="4"/>
        <v>46160</v>
      </c>
      <c r="J19" s="19" t="str">
        <f t="shared" si="5"/>
        <v>Устройство бетонной отмостки, входной площадки. Железнение поверхностей</v>
      </c>
    </row>
    <row r="20" spans="1:10" ht="45" x14ac:dyDescent="0.25">
      <c r="A20" s="2">
        <f t="shared" si="0"/>
        <v>16</v>
      </c>
      <c r="B20" s="9">
        <f t="shared" ref="B20:B22" si="9">C19+1</f>
        <v>46186</v>
      </c>
      <c r="C20" s="9">
        <f>B20</f>
        <v>46186</v>
      </c>
      <c r="D20" s="14" t="s">
        <v>9</v>
      </c>
      <c r="H20" s="17" t="str">
        <f t="shared" si="3"/>
        <v/>
      </c>
      <c r="I20" s="16">
        <f t="shared" si="4"/>
        <v>46161</v>
      </c>
      <c r="J20" s="19" t="str">
        <f t="shared" si="5"/>
        <v>Устройство бетонной отмостки, входной площадки. Железнение поверхностей</v>
      </c>
    </row>
    <row r="21" spans="1:10" ht="30" x14ac:dyDescent="0.25">
      <c r="A21" s="2">
        <f t="shared" si="0"/>
        <v>17</v>
      </c>
      <c r="B21" s="9">
        <f t="shared" si="9"/>
        <v>46187</v>
      </c>
      <c r="C21" s="9">
        <f>B21</f>
        <v>46187</v>
      </c>
      <c r="D21" s="14" t="s">
        <v>40</v>
      </c>
      <c r="H21" s="17" t="str">
        <f t="shared" si="3"/>
        <v/>
      </c>
      <c r="I21" s="16">
        <f t="shared" si="4"/>
        <v>46162</v>
      </c>
      <c r="J21" s="19" t="str">
        <f t="shared" si="5"/>
        <v>Устройство бетонной отмостки, входной площадки. Железнение поверхностей</v>
      </c>
    </row>
    <row r="22" spans="1:10" ht="30" x14ac:dyDescent="0.25">
      <c r="A22" s="2">
        <f t="shared" si="0"/>
        <v>18</v>
      </c>
      <c r="B22" s="9">
        <f t="shared" si="9"/>
        <v>46188</v>
      </c>
      <c r="C22" s="9">
        <f>B22</f>
        <v>46188</v>
      </c>
      <c r="D22" s="14" t="s">
        <v>10</v>
      </c>
      <c r="H22" s="17" t="str">
        <f t="shared" si="3"/>
        <v/>
      </c>
      <c r="I22" s="16">
        <f t="shared" si="4"/>
        <v>46163</v>
      </c>
      <c r="J22" s="19" t="str">
        <f t="shared" si="5"/>
        <v>Устройство бетонной отмостки, входной площадки. Железнение поверхностей</v>
      </c>
    </row>
    <row r="23" spans="1:10" ht="45" x14ac:dyDescent="0.25">
      <c r="A23" s="2">
        <f t="shared" si="0"/>
        <v>19</v>
      </c>
      <c r="B23" s="9">
        <f>C22+1</f>
        <v>46189</v>
      </c>
      <c r="C23" s="9">
        <f>B23</f>
        <v>46189</v>
      </c>
      <c r="D23" s="13" t="s">
        <v>25</v>
      </c>
      <c r="H23" s="17" t="str">
        <f t="shared" si="3"/>
        <v/>
      </c>
      <c r="I23" s="16">
        <f t="shared" si="4"/>
        <v>46164</v>
      </c>
      <c r="J23" s="19" t="str">
        <f t="shared" si="5"/>
        <v>Устройство бетонной отмостки, входной площадки. Железнение поверхностей</v>
      </c>
    </row>
    <row r="24" spans="1:10" ht="30" x14ac:dyDescent="0.25">
      <c r="A24" s="2">
        <f t="shared" si="0"/>
        <v>20</v>
      </c>
      <c r="B24" s="9">
        <f>C22+1</f>
        <v>46189</v>
      </c>
      <c r="C24" s="9">
        <f t="shared" ref="C24:C27" si="10">B24</f>
        <v>46189</v>
      </c>
      <c r="D24" s="14" t="s">
        <v>11</v>
      </c>
      <c r="H24" s="17" t="str">
        <f t="shared" si="3"/>
        <v/>
      </c>
      <c r="I24" s="16">
        <f t="shared" si="4"/>
        <v>46165</v>
      </c>
      <c r="J24" s="19" t="str">
        <f t="shared" si="5"/>
        <v>Устройство бетонной отмостки, входной площадки. Железнение поверхностей</v>
      </c>
    </row>
    <row r="25" spans="1:10" ht="30" x14ac:dyDescent="0.25">
      <c r="A25" s="2">
        <f t="shared" si="0"/>
        <v>21</v>
      </c>
      <c r="B25" s="9">
        <f>C24+1</f>
        <v>46190</v>
      </c>
      <c r="C25" s="9">
        <f>B25</f>
        <v>46190</v>
      </c>
      <c r="D25" s="14" t="s">
        <v>12</v>
      </c>
      <c r="H25" s="17" t="str">
        <f t="shared" si="3"/>
        <v/>
      </c>
      <c r="I25" s="16">
        <f t="shared" si="4"/>
        <v>46166</v>
      </c>
      <c r="J25" s="19" t="str">
        <f t="shared" si="5"/>
        <v>Устройство бетонной отмостки, входной площадки. Железнение поверхностей</v>
      </c>
    </row>
    <row r="26" spans="1:10" x14ac:dyDescent="0.25">
      <c r="A26" s="2">
        <f t="shared" si="0"/>
        <v>22</v>
      </c>
      <c r="B26" s="9">
        <f>C25+1</f>
        <v>46191</v>
      </c>
      <c r="C26" s="9">
        <f t="shared" si="10"/>
        <v>46191</v>
      </c>
      <c r="D26" s="14" t="s">
        <v>13</v>
      </c>
      <c r="H26" s="17" t="str">
        <f t="shared" si="3"/>
        <v/>
      </c>
      <c r="I26" s="16">
        <f t="shared" si="4"/>
        <v>46167</v>
      </c>
      <c r="J26" s="19" t="str">
        <f t="shared" si="5"/>
        <v>Устройство бетонной отмостки, входной площадки. Железнение поверхностей</v>
      </c>
    </row>
    <row r="27" spans="1:10" ht="45" x14ac:dyDescent="0.25">
      <c r="A27" s="2">
        <f t="shared" si="0"/>
        <v>23</v>
      </c>
      <c r="B27" s="9">
        <f>C26+1</f>
        <v>46192</v>
      </c>
      <c r="C27" s="9">
        <f t="shared" si="10"/>
        <v>46192</v>
      </c>
      <c r="D27" s="14" t="s">
        <v>34</v>
      </c>
      <c r="H27" s="17" t="str">
        <f t="shared" si="3"/>
        <v/>
      </c>
      <c r="I27" s="16">
        <f t="shared" si="4"/>
        <v>46168</v>
      </c>
      <c r="J27" s="19" t="str">
        <f t="shared" si="5"/>
        <v>Устройство бетонной отмостки, входной площадки. Железнение поверхностей</v>
      </c>
    </row>
    <row r="28" spans="1:10" ht="45" x14ac:dyDescent="0.25">
      <c r="A28" s="2">
        <f t="shared" si="0"/>
        <v>24</v>
      </c>
      <c r="B28" s="9">
        <f t="shared" ref="B28:B32" si="11">C27+1</f>
        <v>46193</v>
      </c>
      <c r="C28" s="9">
        <f>B28+3</f>
        <v>46196</v>
      </c>
      <c r="D28" s="14" t="s">
        <v>33</v>
      </c>
      <c r="H28" s="17" t="str">
        <f t="shared" si="3"/>
        <v/>
      </c>
      <c r="I28" s="16">
        <f t="shared" si="4"/>
        <v>46169</v>
      </c>
      <c r="J28" s="19" t="str">
        <f t="shared" si="5"/>
        <v>Устройство бетонной отмостки, входной площадки. Железнение поверхностей</v>
      </c>
    </row>
    <row r="29" spans="1:10" ht="45" x14ac:dyDescent="0.25">
      <c r="A29" s="2">
        <f t="shared" si="0"/>
        <v>25</v>
      </c>
      <c r="B29" s="9">
        <f>C28+1</f>
        <v>46197</v>
      </c>
      <c r="C29" s="9">
        <f>B29</f>
        <v>46197</v>
      </c>
      <c r="D29" s="14" t="s">
        <v>26</v>
      </c>
      <c r="H29" s="17" t="str">
        <f t="shared" si="3"/>
        <v/>
      </c>
      <c r="I29" s="16">
        <f t="shared" si="4"/>
        <v>46170</v>
      </c>
      <c r="J29" s="19" t="str">
        <f t="shared" si="5"/>
        <v>Устройство бетонной отмостки, входной площадки. Железнение поверхностей</v>
      </c>
    </row>
    <row r="30" spans="1:10" ht="45" x14ac:dyDescent="0.25">
      <c r="A30" s="2">
        <f t="shared" si="0"/>
        <v>26</v>
      </c>
      <c r="B30" s="9">
        <f t="shared" si="11"/>
        <v>46198</v>
      </c>
      <c r="C30" s="9">
        <f>B30+4</f>
        <v>46202</v>
      </c>
      <c r="D30" s="14" t="s">
        <v>27</v>
      </c>
      <c r="H30" s="17" t="str">
        <f t="shared" si="3"/>
        <v/>
      </c>
      <c r="I30" s="16">
        <f t="shared" si="4"/>
        <v>46171</v>
      </c>
      <c r="J30" s="19" t="str">
        <f t="shared" si="5"/>
        <v>Устройство бетонной отмостки, входной площадки. Железнение поверхностей</v>
      </c>
    </row>
    <row r="31" spans="1:10" ht="45" x14ac:dyDescent="0.25">
      <c r="A31" s="2">
        <f t="shared" si="0"/>
        <v>27</v>
      </c>
      <c r="B31" s="9">
        <f t="shared" si="11"/>
        <v>46203</v>
      </c>
      <c r="C31" s="9">
        <f>B31</f>
        <v>46203</v>
      </c>
      <c r="D31" s="14" t="s">
        <v>29</v>
      </c>
      <c r="H31" s="17">
        <f t="shared" si="3"/>
        <v>14</v>
      </c>
      <c r="I31" s="16">
        <f t="shared" si="4"/>
        <v>46172</v>
      </c>
      <c r="J31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2" spans="1:10" ht="45" x14ac:dyDescent="0.25">
      <c r="A32" s="2">
        <f t="shared" si="0"/>
        <v>28</v>
      </c>
      <c r="B32" s="9">
        <f t="shared" si="11"/>
        <v>46204</v>
      </c>
      <c r="C32" s="9">
        <f>B32+3</f>
        <v>46207</v>
      </c>
      <c r="D32" s="14" t="s">
        <v>28</v>
      </c>
      <c r="H32" s="17" t="str">
        <f t="shared" si="3"/>
        <v/>
      </c>
      <c r="I32" s="16">
        <f t="shared" si="4"/>
        <v>46173</v>
      </c>
      <c r="J32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3" spans="1:10" ht="45" x14ac:dyDescent="0.25">
      <c r="A33" s="2">
        <f t="shared" si="0"/>
        <v>29</v>
      </c>
      <c r="B33" s="9">
        <f>C32+1</f>
        <v>46208</v>
      </c>
      <c r="C33" s="9">
        <f>B33+1</f>
        <v>46209</v>
      </c>
      <c r="D33" s="14" t="s">
        <v>23</v>
      </c>
      <c r="H33" s="17" t="str">
        <f t="shared" si="3"/>
        <v/>
      </c>
      <c r="I33" s="16">
        <f t="shared" si="4"/>
        <v>46174</v>
      </c>
      <c r="J33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4" spans="1:10" ht="60" x14ac:dyDescent="0.25">
      <c r="A34" s="2">
        <f t="shared" si="0"/>
        <v>30</v>
      </c>
      <c r="B34" s="9">
        <f>C33+1</f>
        <v>46210</v>
      </c>
      <c r="C34" s="9">
        <f>B34</f>
        <v>46210</v>
      </c>
      <c r="D34" s="14" t="s">
        <v>30</v>
      </c>
      <c r="H34" s="17" t="str">
        <f t="shared" si="3"/>
        <v/>
      </c>
      <c r="I34" s="16">
        <f t="shared" si="4"/>
        <v>46175</v>
      </c>
      <c r="J34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5" spans="1:10" ht="60" x14ac:dyDescent="0.25">
      <c r="A35" s="2">
        <f t="shared" si="0"/>
        <v>31</v>
      </c>
      <c r="B35" s="9">
        <f t="shared" ref="B35" si="12">C34+1</f>
        <v>46211</v>
      </c>
      <c r="C35" s="9">
        <f>B35+2</f>
        <v>46213</v>
      </c>
      <c r="D35" s="14" t="s">
        <v>31</v>
      </c>
      <c r="H35" s="17" t="str">
        <f t="shared" si="3"/>
        <v/>
      </c>
      <c r="I35" s="16">
        <f t="shared" si="4"/>
        <v>46176</v>
      </c>
      <c r="J35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6" spans="1:10" ht="45" x14ac:dyDescent="0.25">
      <c r="A36" s="2">
        <f t="shared" si="0"/>
        <v>32</v>
      </c>
      <c r="B36" s="9">
        <f>C35+1</f>
        <v>46214</v>
      </c>
      <c r="C36" s="9">
        <f>B36+1</f>
        <v>46215</v>
      </c>
      <c r="D36" s="14" t="s">
        <v>24</v>
      </c>
      <c r="H36" s="17" t="str">
        <f t="shared" si="3"/>
        <v/>
      </c>
      <c r="I36" s="16">
        <f t="shared" si="4"/>
        <v>46177</v>
      </c>
      <c r="J36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7" spans="1:10" ht="45" x14ac:dyDescent="0.25">
      <c r="A37" s="2">
        <f t="shared" si="0"/>
        <v>33</v>
      </c>
      <c r="B37" s="9">
        <f>B36</f>
        <v>46214</v>
      </c>
      <c r="C37" s="9">
        <f>C36</f>
        <v>46215</v>
      </c>
      <c r="D37" s="14" t="s">
        <v>6</v>
      </c>
      <c r="H37" s="17" t="str">
        <f t="shared" si="3"/>
        <v/>
      </c>
      <c r="I37" s="16">
        <f t="shared" si="4"/>
        <v>46178</v>
      </c>
      <c r="J37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8" spans="1:10" ht="45" x14ac:dyDescent="0.25">
      <c r="A38" s="2">
        <f t="shared" si="0"/>
        <v>34</v>
      </c>
      <c r="B38" s="9">
        <f>C36+1</f>
        <v>46216</v>
      </c>
      <c r="C38" s="9">
        <f>B38+2</f>
        <v>46218</v>
      </c>
      <c r="D38" s="14" t="s">
        <v>36</v>
      </c>
      <c r="H38" s="17" t="str">
        <f t="shared" si="3"/>
        <v/>
      </c>
      <c r="I38" s="16">
        <f t="shared" si="4"/>
        <v>46179</v>
      </c>
      <c r="J38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39" spans="1:10" ht="45" x14ac:dyDescent="0.25">
      <c r="A39" s="2">
        <f t="shared" si="0"/>
        <v>35</v>
      </c>
      <c r="B39" s="9">
        <f>C37+1</f>
        <v>46216</v>
      </c>
      <c r="C39" s="9">
        <f>B39+2</f>
        <v>46218</v>
      </c>
      <c r="D39" s="14" t="s">
        <v>21</v>
      </c>
      <c r="H39" s="17" t="str">
        <f t="shared" si="3"/>
        <v/>
      </c>
      <c r="I39" s="16">
        <f t="shared" si="4"/>
        <v>46180</v>
      </c>
      <c r="J39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40" spans="1:10" ht="45" x14ac:dyDescent="0.25">
      <c r="A40" s="2">
        <f t="shared" si="0"/>
        <v>36</v>
      </c>
      <c r="B40" s="9">
        <f t="shared" ref="B40:C41" si="13">B39</f>
        <v>46216</v>
      </c>
      <c r="C40" s="9">
        <f t="shared" si="13"/>
        <v>46218</v>
      </c>
      <c r="D40" s="14" t="s">
        <v>22</v>
      </c>
      <c r="H40" s="17" t="str">
        <f t="shared" si="3"/>
        <v/>
      </c>
      <c r="I40" s="16">
        <f t="shared" si="4"/>
        <v>46181</v>
      </c>
      <c r="J40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41" spans="1:10" ht="45" x14ac:dyDescent="0.25">
      <c r="A41" s="2">
        <f t="shared" si="0"/>
        <v>37</v>
      </c>
      <c r="B41" s="9">
        <f t="shared" si="13"/>
        <v>46216</v>
      </c>
      <c r="C41" s="9">
        <f>C40</f>
        <v>46218</v>
      </c>
      <c r="D41" s="14" t="s">
        <v>20</v>
      </c>
      <c r="H41" s="17" t="str">
        <f t="shared" si="3"/>
        <v/>
      </c>
      <c r="I41" s="16">
        <f t="shared" si="4"/>
        <v>46182</v>
      </c>
      <c r="J41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42" spans="1:10" ht="45" x14ac:dyDescent="0.25">
      <c r="H42" s="17" t="str">
        <f t="shared" si="3"/>
        <v/>
      </c>
      <c r="I42" s="16">
        <f t="shared" si="4"/>
        <v>46183</v>
      </c>
      <c r="J42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43" spans="1:10" ht="45" x14ac:dyDescent="0.25">
      <c r="B43" s="7"/>
      <c r="C43" s="7"/>
      <c r="H43" s="17" t="str">
        <f t="shared" si="3"/>
        <v/>
      </c>
      <c r="I43" s="16">
        <f t="shared" si="4"/>
        <v>46184</v>
      </c>
      <c r="J43" s="19" t="str">
        <f t="shared" si="5"/>
        <v>Демонтаж металлических отливов; цементной стяжки, металлических ограждений балконов; декоративных элементов. Очистка поверхностей стен, откосов, цоколя, деревянных рам; металлических поверхностей балконов</v>
      </c>
    </row>
    <row r="44" spans="1:10" x14ac:dyDescent="0.25">
      <c r="B44" s="7"/>
      <c r="H44" s="17">
        <f t="shared" si="3"/>
        <v>15</v>
      </c>
      <c r="I44" s="16">
        <f t="shared" si="4"/>
        <v>46185</v>
      </c>
      <c r="J44" s="19" t="str">
        <f t="shared" si="5"/>
        <v>Окраска деревянных рам оконных блоков</v>
      </c>
    </row>
    <row r="45" spans="1:10" x14ac:dyDescent="0.25">
      <c r="H45" s="17">
        <f t="shared" si="3"/>
        <v>16</v>
      </c>
      <c r="I45" s="16">
        <f t="shared" si="4"/>
        <v>46186</v>
      </c>
      <c r="J45" s="19" t="str">
        <f t="shared" si="5"/>
        <v>Антисептическая обработка поверхностей. Антикоррозионная обработка металлических элементов</v>
      </c>
    </row>
    <row r="46" spans="1:10" x14ac:dyDescent="0.25">
      <c r="A46" s="4"/>
      <c r="B46" s="6"/>
      <c r="C46" s="6"/>
      <c r="H46" s="17">
        <f t="shared" si="3"/>
        <v>17</v>
      </c>
      <c r="I46" s="16">
        <f t="shared" si="4"/>
        <v>46187</v>
      </c>
      <c r="J46" s="19" t="str">
        <f t="shared" si="5"/>
        <v>Огрунтовка нижней поверхности балконных плит</v>
      </c>
    </row>
    <row r="47" spans="1:10" x14ac:dyDescent="0.25">
      <c r="A47" s="4"/>
      <c r="B47" s="6"/>
      <c r="C47" s="6"/>
      <c r="D47" s="11"/>
      <c r="H47" s="17">
        <f t="shared" si="3"/>
        <v>18</v>
      </c>
      <c r="I47" s="16">
        <f t="shared" si="4"/>
        <v>46188</v>
      </c>
      <c r="J47" s="19" t="str">
        <f t="shared" si="5"/>
        <v>Ремонт сколов и выбоин нижней поверхности балконных плит</v>
      </c>
    </row>
    <row r="48" spans="1:10" ht="30" x14ac:dyDescent="0.25">
      <c r="A48" s="4"/>
      <c r="B48" s="6"/>
      <c r="C48" s="6"/>
      <c r="D48" s="11"/>
      <c r="H48" s="17">
        <f t="shared" si="3"/>
        <v>19</v>
      </c>
      <c r="I48" s="16">
        <f t="shared" si="4"/>
        <v>46189</v>
      </c>
      <c r="J48" s="19" t="str">
        <f t="shared" si="5"/>
        <v>Окраска каркасов козырька; газовых труб; металлических поверхностей, ограждений балконов; уголков входных площадок</v>
      </c>
    </row>
    <row r="49" spans="1:10" x14ac:dyDescent="0.25">
      <c r="A49" s="4"/>
      <c r="B49" s="6"/>
      <c r="C49" s="6"/>
      <c r="D49" s="11"/>
      <c r="H49" s="17">
        <f t="shared" si="3"/>
        <v>21</v>
      </c>
      <c r="I49" s="16">
        <f t="shared" si="4"/>
        <v>46190</v>
      </c>
      <c r="J49" s="19" t="str">
        <f t="shared" si="5"/>
        <v>Устройство выравнивающей стяжки полов балконов с железнением</v>
      </c>
    </row>
    <row r="50" spans="1:10" x14ac:dyDescent="0.25">
      <c r="A50" s="17"/>
      <c r="B50" s="15"/>
      <c r="C50" s="6"/>
      <c r="D50" s="11"/>
      <c r="H50" s="17">
        <f t="shared" si="3"/>
        <v>22</v>
      </c>
      <c r="I50" s="16">
        <f t="shared" si="4"/>
        <v>46191</v>
      </c>
      <c r="J50" s="19" t="str">
        <f t="shared" si="5"/>
        <v>Монтаж балконных ограждений</v>
      </c>
    </row>
    <row r="51" spans="1:10" x14ac:dyDescent="0.25">
      <c r="A51" s="4"/>
      <c r="B51" s="16"/>
      <c r="C51" s="6"/>
      <c r="D51" s="11"/>
      <c r="H51" s="17">
        <f t="shared" si="3"/>
        <v>23</v>
      </c>
      <c r="I51" s="16">
        <f t="shared" si="4"/>
        <v>46192</v>
      </c>
      <c r="J51" s="19" t="str">
        <f t="shared" si="5"/>
        <v>Огрунтовка поверхностей стен, цоколя, откосов, пилястр, внутренних дверных откосов</v>
      </c>
    </row>
    <row r="52" spans="1:10" ht="30" x14ac:dyDescent="0.25">
      <c r="A52" s="4"/>
      <c r="B52" s="6"/>
      <c r="C52" s="6"/>
      <c r="D52" s="11"/>
      <c r="H52" s="17">
        <f t="shared" si="3"/>
        <v>24</v>
      </c>
      <c r="I52" s="16">
        <f t="shared" si="4"/>
        <v>46193</v>
      </c>
      <c r="J52" s="19" t="str">
        <f t="shared" si="5"/>
        <v>Восстановление штукатурного слоя поверхностей стен, цоколя, откосов, пилястр, внутренних дверных откосов</v>
      </c>
    </row>
    <row r="53" spans="1:10" ht="30" x14ac:dyDescent="0.25">
      <c r="A53" s="4"/>
      <c r="B53" s="6"/>
      <c r="C53" s="6"/>
      <c r="D53" s="11"/>
      <c r="H53" s="17" t="str">
        <f t="shared" si="3"/>
        <v/>
      </c>
      <c r="I53" s="16">
        <f t="shared" si="4"/>
        <v>46194</v>
      </c>
      <c r="J53" s="19" t="str">
        <f t="shared" si="5"/>
        <v>Восстановление штукатурного слоя поверхностей стен, цоколя, откосов, пилястр, внутренних дверных откосов</v>
      </c>
    </row>
    <row r="54" spans="1:10" ht="30" x14ac:dyDescent="0.25">
      <c r="A54" s="4"/>
      <c r="B54" s="6"/>
      <c r="C54" s="6"/>
      <c r="D54" s="11"/>
      <c r="H54" s="17" t="str">
        <f t="shared" si="3"/>
        <v/>
      </c>
      <c r="I54" s="16">
        <f t="shared" si="4"/>
        <v>46195</v>
      </c>
      <c r="J54" s="19" t="str">
        <f t="shared" si="5"/>
        <v>Восстановление штукатурного слоя поверхностей стен, цоколя, откосов, пилястр, внутренних дверных откосов</v>
      </c>
    </row>
    <row r="55" spans="1:10" ht="30" x14ac:dyDescent="0.25">
      <c r="A55" s="4"/>
      <c r="B55" s="6"/>
      <c r="C55" s="6"/>
      <c r="D55" s="11"/>
      <c r="H55" s="17" t="str">
        <f t="shared" si="3"/>
        <v/>
      </c>
      <c r="I55" s="16">
        <f t="shared" si="4"/>
        <v>46196</v>
      </c>
      <c r="J55" s="19" t="str">
        <f t="shared" si="5"/>
        <v>Восстановление штукатурного слоя поверхностей стен, цоколя, откосов, пилястр, внутренних дверных откосов</v>
      </c>
    </row>
    <row r="56" spans="1:10" x14ac:dyDescent="0.25">
      <c r="A56" s="4"/>
      <c r="B56" s="6"/>
      <c r="C56" s="6"/>
      <c r="D56" s="11"/>
      <c r="H56" s="17">
        <f t="shared" si="3"/>
        <v>25</v>
      </c>
      <c r="I56" s="16">
        <f t="shared" si="4"/>
        <v>46197</v>
      </c>
      <c r="J56" s="19" t="str">
        <f t="shared" si="5"/>
        <v>Огрунтовка поверхностей стен, цоколя, откосов, пилястр, нижних поверхностей балконных плит</v>
      </c>
    </row>
    <row r="57" spans="1:10" x14ac:dyDescent="0.25">
      <c r="A57" s="4"/>
      <c r="B57" s="6"/>
      <c r="C57" s="6"/>
      <c r="D57" s="11"/>
      <c r="H57" s="17">
        <f t="shared" si="3"/>
        <v>26</v>
      </c>
      <c r="I57" s="16">
        <f t="shared" si="4"/>
        <v>46198</v>
      </c>
      <c r="J57" s="19" t="str">
        <f t="shared" si="5"/>
        <v>Оштукатуривание поверхностей стен, цоколя, откосов, пилястр, нижних поверхностей балконных плит</v>
      </c>
    </row>
    <row r="58" spans="1:10" x14ac:dyDescent="0.25">
      <c r="A58" s="4"/>
      <c r="B58" s="6"/>
      <c r="C58" s="6"/>
      <c r="D58" s="11"/>
      <c r="H58" s="17" t="str">
        <f t="shared" si="3"/>
        <v/>
      </c>
      <c r="I58" s="16">
        <f t="shared" si="4"/>
        <v>46199</v>
      </c>
      <c r="J58" s="19" t="str">
        <f t="shared" si="5"/>
        <v>Оштукатуривание поверхностей стен, цоколя, откосов, пилястр, нижних поверхностей балконных плит</v>
      </c>
    </row>
    <row r="59" spans="1:10" x14ac:dyDescent="0.25">
      <c r="A59" s="4"/>
      <c r="B59" s="6"/>
      <c r="C59" s="6"/>
      <c r="D59" s="11"/>
      <c r="H59" s="17" t="str">
        <f t="shared" si="3"/>
        <v/>
      </c>
      <c r="I59" s="16">
        <f t="shared" si="4"/>
        <v>46200</v>
      </c>
      <c r="J59" s="19" t="str">
        <f t="shared" si="5"/>
        <v>Оштукатуривание поверхностей стен, цоколя, откосов, пилястр, нижних поверхностей балконных плит</v>
      </c>
    </row>
    <row r="60" spans="1:10" x14ac:dyDescent="0.25">
      <c r="A60" s="4"/>
      <c r="B60" s="6"/>
      <c r="C60" s="6"/>
      <c r="D60" s="11"/>
      <c r="H60" s="17" t="str">
        <f t="shared" si="3"/>
        <v/>
      </c>
      <c r="I60" s="16">
        <f t="shared" si="4"/>
        <v>46201</v>
      </c>
      <c r="J60" s="19" t="str">
        <f t="shared" si="5"/>
        <v>Оштукатуривание поверхностей стен, цоколя, откосов, пилястр, нижних поверхностей балконных плит</v>
      </c>
    </row>
    <row r="61" spans="1:10" x14ac:dyDescent="0.25">
      <c r="A61" s="4"/>
      <c r="B61" s="6"/>
      <c r="C61" s="6"/>
      <c r="D61" s="11"/>
      <c r="H61" s="17" t="str">
        <f t="shared" si="3"/>
        <v/>
      </c>
      <c r="I61" s="16">
        <f t="shared" si="4"/>
        <v>46202</v>
      </c>
      <c r="J61" s="19" t="str">
        <f t="shared" si="5"/>
        <v>Оштукатуривание поверхностей стен, цоколя, откосов, пилястр, нижних поверхностей балконных плит</v>
      </c>
    </row>
    <row r="62" spans="1:10" x14ac:dyDescent="0.25">
      <c r="A62" s="4"/>
      <c r="B62" s="6"/>
      <c r="C62" s="6"/>
      <c r="D62" s="11"/>
      <c r="H62" s="17">
        <f t="shared" si="3"/>
        <v>27</v>
      </c>
      <c r="I62" s="16">
        <f t="shared" si="4"/>
        <v>46203</v>
      </c>
      <c r="J62" s="19" t="str">
        <f t="shared" si="5"/>
        <v>Огрунтовка поверхностей  стен, цоколя, откосов, пилястр, нижних поверхностей балконных плит</v>
      </c>
    </row>
    <row r="63" spans="1:10" ht="30" x14ac:dyDescent="0.25">
      <c r="A63" s="4"/>
      <c r="B63" s="6"/>
      <c r="C63" s="6"/>
      <c r="D63" s="11"/>
      <c r="H63" s="17">
        <f t="shared" si="3"/>
        <v>28</v>
      </c>
      <c r="I63" s="16">
        <f t="shared" si="4"/>
        <v>46204</v>
      </c>
      <c r="J63" s="19" t="str">
        <f t="shared" si="5"/>
        <v>Нанесение декоративной штукатурки на поверхности стен, цоколя, откосов, пилястр, нижних поверхностей балконных плит</v>
      </c>
    </row>
    <row r="64" spans="1:10" ht="30" x14ac:dyDescent="0.25">
      <c r="A64" s="4"/>
      <c r="B64" s="6"/>
      <c r="C64" s="6"/>
      <c r="D64" s="11"/>
      <c r="H64" s="17" t="str">
        <f t="shared" si="3"/>
        <v/>
      </c>
      <c r="I64" s="16">
        <f t="shared" si="4"/>
        <v>46205</v>
      </c>
      <c r="J64" s="19" t="str">
        <f t="shared" si="5"/>
        <v>Нанесение декоративной штукатурки на поверхности стен, цоколя, откосов, пилястр, нижних поверхностей балконных плит</v>
      </c>
    </row>
    <row r="65" spans="1:10" ht="30" x14ac:dyDescent="0.25">
      <c r="A65" s="4"/>
      <c r="B65" s="6"/>
      <c r="C65" s="6"/>
      <c r="D65" s="11"/>
      <c r="H65" s="17" t="str">
        <f t="shared" si="3"/>
        <v/>
      </c>
      <c r="I65" s="16">
        <f t="shared" si="4"/>
        <v>46206</v>
      </c>
      <c r="J65" s="19" t="str">
        <f t="shared" si="5"/>
        <v>Нанесение декоративной штукатурки на поверхности стен, цоколя, откосов, пилястр, нижних поверхностей балконных плит</v>
      </c>
    </row>
    <row r="66" spans="1:10" ht="30" x14ac:dyDescent="0.25">
      <c r="A66" s="4"/>
      <c r="B66" s="6"/>
      <c r="C66" s="6"/>
      <c r="D66" s="11"/>
      <c r="H66" s="17" t="str">
        <f t="shared" si="3"/>
        <v/>
      </c>
      <c r="I66" s="16">
        <f t="shared" si="4"/>
        <v>46207</v>
      </c>
      <c r="J66" s="19" t="str">
        <f t="shared" si="5"/>
        <v>Нанесение декоративной штукатурки на поверхности стен, цоколя, откосов, пилястр, нижних поверхностей балконных плит</v>
      </c>
    </row>
    <row r="67" spans="1:10" x14ac:dyDescent="0.25">
      <c r="A67" s="4"/>
      <c r="B67" s="6"/>
      <c r="C67" s="6"/>
      <c r="D67" s="11"/>
      <c r="H67" s="17">
        <f t="shared" si="3"/>
        <v>29</v>
      </c>
      <c r="I67" s="16">
        <f t="shared" si="4"/>
        <v>46208</v>
      </c>
      <c r="J67" s="19" t="str">
        <f t="shared" si="5"/>
        <v>Монтаж декоративных элементов фасада</v>
      </c>
    </row>
    <row r="68" spans="1:10" x14ac:dyDescent="0.25">
      <c r="A68" s="4"/>
      <c r="B68" s="6"/>
      <c r="C68" s="6"/>
      <c r="D68" s="11"/>
      <c r="H68" s="17" t="str">
        <f t="shared" si="3"/>
        <v/>
      </c>
      <c r="I68" s="16">
        <f t="shared" si="4"/>
        <v>46209</v>
      </c>
      <c r="J68" s="19" t="str">
        <f t="shared" si="5"/>
        <v>Монтаж декоративных элементов фасада</v>
      </c>
    </row>
    <row r="69" spans="1:10" ht="30" x14ac:dyDescent="0.25">
      <c r="A69" s="4"/>
      <c r="B69" s="6"/>
      <c r="C69" s="6"/>
      <c r="D69" s="11"/>
      <c r="H69" s="17">
        <f t="shared" si="3"/>
        <v>30</v>
      </c>
      <c r="I69" s="16">
        <f t="shared" si="4"/>
        <v>46210</v>
      </c>
      <c r="J69" s="19" t="str">
        <f t="shared" si="5"/>
        <v>Огрунтовка поверхностей стен, цоколя, откосов, декоративных элементов, пилястр, нижних поверхностей балконных плит, внутренних дверных откосов</v>
      </c>
    </row>
    <row r="70" spans="1:10" ht="30" x14ac:dyDescent="0.25">
      <c r="A70" s="4"/>
      <c r="B70" s="6"/>
      <c r="C70" s="6"/>
      <c r="D70" s="11"/>
      <c r="H70" s="17">
        <f t="shared" si="3"/>
        <v>31</v>
      </c>
      <c r="I70" s="16">
        <f t="shared" si="4"/>
        <v>46211</v>
      </c>
      <c r="J70" s="19" t="str">
        <f t="shared" si="5"/>
        <v xml:space="preserve">Окрашивание  поверхностей  стен, цоколя, откосов, пилястр, декоративных элементов, нижних поверхностей балконных плит, внутренних дверных откосов за 2 раза </v>
      </c>
    </row>
    <row r="71" spans="1:10" ht="30" x14ac:dyDescent="0.25">
      <c r="A71" s="4"/>
      <c r="B71" s="6"/>
      <c r="C71" s="6"/>
      <c r="D71" s="11"/>
      <c r="H71" s="17" t="str">
        <f t="shared" ref="H71:H134" si="14">IFERROR(INDEX(A:A,MATCH(I71,B:B,)),"")</f>
        <v/>
      </c>
      <c r="I71" s="16">
        <f t="shared" ref="I71:I134" si="15">IF(I70&lt;&gt;"",IF(I70+1&lt;=MAX(C:C),I70+1,""),"")</f>
        <v>46212</v>
      </c>
      <c r="J71" s="19" t="str">
        <f t="shared" ref="J71:J134" si="16">IF(I71&lt;&gt;"",IF(H71="",J70,VLOOKUP(H71,A:D,4,)),"")</f>
        <v xml:space="preserve">Окрашивание  поверхностей  стен, цоколя, откосов, пилястр, декоративных элементов, нижних поверхностей балконных плит, внутренних дверных откосов за 2 раза </v>
      </c>
    </row>
    <row r="72" spans="1:10" ht="30" x14ac:dyDescent="0.25">
      <c r="A72" s="4"/>
      <c r="B72" s="6"/>
      <c r="C72" s="6"/>
      <c r="D72" s="11"/>
      <c r="H72" s="17" t="str">
        <f t="shared" si="14"/>
        <v/>
      </c>
      <c r="I72" s="16">
        <f t="shared" si="15"/>
        <v>46213</v>
      </c>
      <c r="J72" s="19" t="str">
        <f t="shared" si="16"/>
        <v xml:space="preserve">Окрашивание  поверхностей  стен, цоколя, откосов, пилястр, декоративных элементов, нижних поверхностей балконных плит, внутренних дверных откосов за 2 раза </v>
      </c>
    </row>
    <row r="73" spans="1:10" x14ac:dyDescent="0.25">
      <c r="A73" s="4"/>
      <c r="B73" s="6"/>
      <c r="C73" s="6"/>
      <c r="D73" s="11"/>
      <c r="H73" s="17">
        <f t="shared" si="14"/>
        <v>32</v>
      </c>
      <c r="I73" s="16">
        <f t="shared" si="15"/>
        <v>46214</v>
      </c>
      <c r="J73" s="19" t="str">
        <f t="shared" si="16"/>
        <v>Монтаж отливов оконных, балконов, цоколя с герметизацией примыканий и швов</v>
      </c>
    </row>
    <row r="74" spans="1:10" x14ac:dyDescent="0.25">
      <c r="A74" s="4"/>
      <c r="B74" s="6"/>
      <c r="C74" s="6"/>
      <c r="D74" s="11"/>
      <c r="H74" s="17" t="str">
        <f t="shared" si="14"/>
        <v/>
      </c>
      <c r="I74" s="16">
        <f t="shared" si="15"/>
        <v>46215</v>
      </c>
      <c r="J74" s="19" t="str">
        <f t="shared" si="16"/>
        <v>Монтаж отливов оконных, балконов, цоколя с герметизацией примыканий и швов</v>
      </c>
    </row>
    <row r="75" spans="1:10" x14ac:dyDescent="0.25">
      <c r="A75" s="4"/>
      <c r="B75" s="6"/>
      <c r="C75" s="6"/>
      <c r="D75" s="11"/>
      <c r="H75" s="17">
        <f t="shared" si="14"/>
        <v>34</v>
      </c>
      <c r="I75" s="16">
        <f t="shared" si="15"/>
        <v>46216</v>
      </c>
      <c r="J75" s="19" t="str">
        <f t="shared" si="16"/>
        <v>Устройство покрытия спуска в техподполье</v>
      </c>
    </row>
    <row r="76" spans="1:10" x14ac:dyDescent="0.25">
      <c r="A76" s="4"/>
      <c r="B76" s="6"/>
      <c r="C76" s="6"/>
      <c r="D76" s="11"/>
      <c r="H76" s="17" t="str">
        <f t="shared" si="14"/>
        <v/>
      </c>
      <c r="I76" s="16">
        <f t="shared" si="15"/>
        <v>46217</v>
      </c>
      <c r="J76" s="19" t="str">
        <f t="shared" si="16"/>
        <v>Устройство покрытия спуска в техподполье</v>
      </c>
    </row>
    <row r="77" spans="1:10" x14ac:dyDescent="0.25">
      <c r="A77" s="4"/>
      <c r="B77" s="6"/>
      <c r="C77" s="6"/>
      <c r="D77" s="11"/>
      <c r="H77" s="17" t="str">
        <f t="shared" si="14"/>
        <v/>
      </c>
      <c r="I77" s="16">
        <f t="shared" si="15"/>
        <v>46218</v>
      </c>
      <c r="J77" s="19" t="str">
        <f t="shared" si="16"/>
        <v>Устройство покрытия спуска в техподполье</v>
      </c>
    </row>
    <row r="78" spans="1:10" x14ac:dyDescent="0.25">
      <c r="A78" s="4"/>
      <c r="B78" s="6"/>
      <c r="C78" s="6"/>
      <c r="D78" s="11"/>
      <c r="H78" s="17" t="str">
        <f t="shared" si="14"/>
        <v/>
      </c>
      <c r="I78" s="16" t="str">
        <f t="shared" si="15"/>
        <v/>
      </c>
      <c r="J78" s="19" t="str">
        <f t="shared" si="16"/>
        <v/>
      </c>
    </row>
    <row r="79" spans="1:10" x14ac:dyDescent="0.25">
      <c r="A79" s="4"/>
      <c r="B79" s="6"/>
      <c r="C79" s="6"/>
      <c r="D79" s="11"/>
      <c r="H79" s="17" t="str">
        <f t="shared" si="14"/>
        <v/>
      </c>
      <c r="I79" s="16" t="str">
        <f t="shared" si="15"/>
        <v/>
      </c>
      <c r="J79" s="19" t="str">
        <f t="shared" si="16"/>
        <v/>
      </c>
    </row>
    <row r="80" spans="1:10" x14ac:dyDescent="0.25">
      <c r="A80" s="4"/>
      <c r="B80" s="6"/>
      <c r="C80" s="6"/>
      <c r="D80" s="11"/>
      <c r="H80" s="17" t="str">
        <f t="shared" si="14"/>
        <v/>
      </c>
      <c r="I80" s="16" t="str">
        <f t="shared" si="15"/>
        <v/>
      </c>
      <c r="J80" s="19" t="str">
        <f t="shared" si="16"/>
        <v/>
      </c>
    </row>
    <row r="81" spans="1:10" x14ac:dyDescent="0.25">
      <c r="A81" s="4"/>
      <c r="B81" s="6"/>
      <c r="C81" s="6"/>
      <c r="D81" s="11"/>
      <c r="H81" s="17" t="str">
        <f t="shared" si="14"/>
        <v/>
      </c>
      <c r="I81" s="16" t="str">
        <f t="shared" si="15"/>
        <v/>
      </c>
      <c r="J81" s="19" t="str">
        <f t="shared" si="16"/>
        <v/>
      </c>
    </row>
    <row r="82" spans="1:10" x14ac:dyDescent="0.25">
      <c r="A82" s="4"/>
      <c r="B82" s="6"/>
      <c r="C82" s="6"/>
      <c r="D82" s="11"/>
      <c r="H82" s="17" t="str">
        <f t="shared" si="14"/>
        <v/>
      </c>
      <c r="I82" s="16" t="str">
        <f t="shared" si="15"/>
        <v/>
      </c>
      <c r="J82" s="19" t="str">
        <f t="shared" si="16"/>
        <v/>
      </c>
    </row>
    <row r="83" spans="1:10" x14ac:dyDescent="0.25">
      <c r="A83" s="4"/>
      <c r="B83" s="6"/>
      <c r="C83" s="6"/>
      <c r="D83" s="11"/>
      <c r="H83" s="17" t="str">
        <f t="shared" si="14"/>
        <v/>
      </c>
      <c r="I83" s="16" t="str">
        <f t="shared" si="15"/>
        <v/>
      </c>
      <c r="J83" s="19" t="str">
        <f t="shared" si="16"/>
        <v/>
      </c>
    </row>
    <row r="84" spans="1:10" x14ac:dyDescent="0.25">
      <c r="A84" s="4"/>
      <c r="B84" s="6"/>
      <c r="C84" s="6"/>
      <c r="D84" s="11"/>
      <c r="H84" s="17" t="str">
        <f t="shared" si="14"/>
        <v/>
      </c>
      <c r="I84" s="16" t="str">
        <f t="shared" si="15"/>
        <v/>
      </c>
      <c r="J84" s="19" t="str">
        <f t="shared" si="16"/>
        <v/>
      </c>
    </row>
    <row r="85" spans="1:10" x14ac:dyDescent="0.25">
      <c r="A85" s="4"/>
      <c r="B85" s="6"/>
      <c r="C85" s="6"/>
      <c r="D85" s="11"/>
      <c r="H85" s="17" t="str">
        <f t="shared" si="14"/>
        <v/>
      </c>
      <c r="I85" s="16" t="str">
        <f t="shared" si="15"/>
        <v/>
      </c>
      <c r="J85" s="19" t="str">
        <f t="shared" si="16"/>
        <v/>
      </c>
    </row>
    <row r="86" spans="1:10" x14ac:dyDescent="0.25">
      <c r="A86" s="4"/>
      <c r="B86" s="6"/>
      <c r="C86" s="6"/>
      <c r="D86" s="11"/>
      <c r="H86" s="17" t="str">
        <f t="shared" si="14"/>
        <v/>
      </c>
      <c r="I86" s="16" t="str">
        <f t="shared" si="15"/>
        <v/>
      </c>
      <c r="J86" s="19" t="str">
        <f t="shared" si="16"/>
        <v/>
      </c>
    </row>
    <row r="87" spans="1:10" x14ac:dyDescent="0.25">
      <c r="A87" s="4"/>
      <c r="B87" s="6"/>
      <c r="C87" s="6"/>
      <c r="D87" s="11"/>
      <c r="H87" s="17" t="str">
        <f t="shared" si="14"/>
        <v/>
      </c>
      <c r="I87" s="16" t="str">
        <f t="shared" si="15"/>
        <v/>
      </c>
      <c r="J87" s="19" t="str">
        <f t="shared" si="16"/>
        <v/>
      </c>
    </row>
    <row r="88" spans="1:10" x14ac:dyDescent="0.25">
      <c r="A88" s="4"/>
      <c r="B88" s="6"/>
      <c r="C88" s="6"/>
      <c r="D88" s="11"/>
      <c r="H88" s="17" t="str">
        <f t="shared" si="14"/>
        <v/>
      </c>
      <c r="I88" s="16" t="str">
        <f t="shared" si="15"/>
        <v/>
      </c>
      <c r="J88" s="19" t="str">
        <f t="shared" si="16"/>
        <v/>
      </c>
    </row>
    <row r="89" spans="1:10" x14ac:dyDescent="0.25">
      <c r="A89" s="4"/>
      <c r="B89" s="6"/>
      <c r="C89" s="6"/>
      <c r="D89" s="11"/>
      <c r="H89" s="17" t="str">
        <f t="shared" si="14"/>
        <v/>
      </c>
      <c r="I89" s="16" t="str">
        <f t="shared" si="15"/>
        <v/>
      </c>
      <c r="J89" s="19" t="str">
        <f t="shared" si="16"/>
        <v/>
      </c>
    </row>
    <row r="90" spans="1:10" x14ac:dyDescent="0.25">
      <c r="A90" s="4"/>
      <c r="B90" s="6"/>
      <c r="C90" s="6"/>
      <c r="D90" s="11"/>
      <c r="H90" s="17" t="str">
        <f t="shared" si="14"/>
        <v/>
      </c>
      <c r="I90" s="16" t="str">
        <f t="shared" si="15"/>
        <v/>
      </c>
      <c r="J90" s="19" t="str">
        <f t="shared" si="16"/>
        <v/>
      </c>
    </row>
    <row r="91" spans="1:10" x14ac:dyDescent="0.25">
      <c r="A91" s="4"/>
      <c r="B91" s="6"/>
      <c r="C91" s="6"/>
      <c r="D91" s="11"/>
      <c r="H91" s="17" t="str">
        <f t="shared" si="14"/>
        <v/>
      </c>
      <c r="I91" s="16" t="str">
        <f t="shared" si="15"/>
        <v/>
      </c>
      <c r="J91" s="19" t="str">
        <f t="shared" si="16"/>
        <v/>
      </c>
    </row>
    <row r="92" spans="1:10" x14ac:dyDescent="0.25">
      <c r="A92" s="4"/>
      <c r="B92" s="6"/>
      <c r="C92" s="6"/>
      <c r="D92" s="11"/>
      <c r="H92" s="17" t="str">
        <f t="shared" si="14"/>
        <v/>
      </c>
      <c r="I92" s="16" t="str">
        <f t="shared" si="15"/>
        <v/>
      </c>
      <c r="J92" s="19" t="str">
        <f t="shared" si="16"/>
        <v/>
      </c>
    </row>
    <row r="93" spans="1:10" x14ac:dyDescent="0.25">
      <c r="A93" s="4"/>
      <c r="B93" s="6"/>
      <c r="C93" s="6"/>
      <c r="D93" s="11"/>
      <c r="H93" s="17" t="str">
        <f t="shared" si="14"/>
        <v/>
      </c>
      <c r="I93" s="16" t="str">
        <f t="shared" si="15"/>
        <v/>
      </c>
      <c r="J93" s="19" t="str">
        <f t="shared" si="16"/>
        <v/>
      </c>
    </row>
    <row r="94" spans="1:10" x14ac:dyDescent="0.25">
      <c r="A94" s="4"/>
      <c r="B94" s="6"/>
      <c r="C94" s="6"/>
      <c r="D94" s="11"/>
      <c r="H94" s="17" t="str">
        <f t="shared" si="14"/>
        <v/>
      </c>
      <c r="I94" s="16" t="str">
        <f t="shared" si="15"/>
        <v/>
      </c>
      <c r="J94" s="19" t="str">
        <f t="shared" si="16"/>
        <v/>
      </c>
    </row>
    <row r="95" spans="1:10" x14ac:dyDescent="0.25">
      <c r="A95" s="4"/>
      <c r="B95" s="6"/>
      <c r="C95" s="6"/>
      <c r="D95" s="11"/>
      <c r="H95" s="17" t="str">
        <f t="shared" si="14"/>
        <v/>
      </c>
      <c r="I95" s="16" t="str">
        <f t="shared" si="15"/>
        <v/>
      </c>
      <c r="J95" s="19" t="str">
        <f t="shared" si="16"/>
        <v/>
      </c>
    </row>
    <row r="96" spans="1:10" x14ac:dyDescent="0.25">
      <c r="A96" s="4"/>
      <c r="B96" s="6"/>
      <c r="C96" s="6"/>
      <c r="D96" s="11"/>
      <c r="H96" s="17" t="str">
        <f t="shared" si="14"/>
        <v/>
      </c>
      <c r="I96" s="16" t="str">
        <f t="shared" si="15"/>
        <v/>
      </c>
      <c r="J96" s="19" t="str">
        <f t="shared" si="16"/>
        <v/>
      </c>
    </row>
    <row r="97" spans="1:10" x14ac:dyDescent="0.25">
      <c r="A97" s="4"/>
      <c r="B97" s="6"/>
      <c r="C97" s="6"/>
      <c r="D97" s="11"/>
      <c r="H97" s="17" t="str">
        <f t="shared" si="14"/>
        <v/>
      </c>
      <c r="I97" s="16" t="str">
        <f t="shared" si="15"/>
        <v/>
      </c>
      <c r="J97" s="19" t="str">
        <f t="shared" si="16"/>
        <v/>
      </c>
    </row>
    <row r="98" spans="1:10" x14ac:dyDescent="0.25">
      <c r="A98" s="4"/>
      <c r="B98" s="6"/>
      <c r="C98" s="6"/>
      <c r="D98" s="11"/>
      <c r="H98" s="17" t="str">
        <f t="shared" si="14"/>
        <v/>
      </c>
      <c r="I98" s="16" t="str">
        <f t="shared" si="15"/>
        <v/>
      </c>
      <c r="J98" s="19" t="str">
        <f t="shared" si="16"/>
        <v/>
      </c>
    </row>
    <row r="99" spans="1:10" x14ac:dyDescent="0.25">
      <c r="A99" s="4"/>
      <c r="B99" s="6"/>
      <c r="C99" s="6"/>
      <c r="D99" s="11"/>
      <c r="H99" s="17" t="str">
        <f t="shared" si="14"/>
        <v/>
      </c>
      <c r="I99" s="16" t="str">
        <f t="shared" si="15"/>
        <v/>
      </c>
      <c r="J99" s="19" t="str">
        <f t="shared" si="16"/>
        <v/>
      </c>
    </row>
    <row r="100" spans="1:10" x14ac:dyDescent="0.25">
      <c r="A100" s="4"/>
      <c r="B100" s="6"/>
      <c r="C100" s="6"/>
      <c r="D100" s="11"/>
      <c r="H100" s="17" t="str">
        <f t="shared" si="14"/>
        <v/>
      </c>
      <c r="I100" s="16" t="str">
        <f t="shared" si="15"/>
        <v/>
      </c>
      <c r="J100" s="19" t="str">
        <f t="shared" si="16"/>
        <v/>
      </c>
    </row>
    <row r="101" spans="1:10" x14ac:dyDescent="0.25">
      <c r="A101" s="4"/>
      <c r="B101" s="6"/>
      <c r="C101" s="6"/>
      <c r="D101" s="11"/>
      <c r="H101" s="17" t="str">
        <f t="shared" si="14"/>
        <v/>
      </c>
      <c r="I101" s="16" t="str">
        <f t="shared" si="15"/>
        <v/>
      </c>
      <c r="J101" s="19" t="str">
        <f t="shared" si="16"/>
        <v/>
      </c>
    </row>
    <row r="102" spans="1:10" x14ac:dyDescent="0.25">
      <c r="A102" s="4"/>
      <c r="B102" s="6"/>
      <c r="C102" s="6"/>
      <c r="D102" s="11"/>
      <c r="H102" s="17" t="str">
        <f t="shared" si="14"/>
        <v/>
      </c>
      <c r="I102" s="16" t="str">
        <f t="shared" si="15"/>
        <v/>
      </c>
      <c r="J102" s="19" t="str">
        <f t="shared" si="16"/>
        <v/>
      </c>
    </row>
    <row r="103" spans="1:10" x14ac:dyDescent="0.25">
      <c r="A103" s="4"/>
      <c r="B103" s="6"/>
      <c r="C103" s="6"/>
      <c r="D103" s="11"/>
      <c r="H103" s="17" t="str">
        <f t="shared" si="14"/>
        <v/>
      </c>
      <c r="I103" s="16" t="str">
        <f t="shared" si="15"/>
        <v/>
      </c>
      <c r="J103" s="19" t="str">
        <f t="shared" si="16"/>
        <v/>
      </c>
    </row>
    <row r="104" spans="1:10" x14ac:dyDescent="0.25">
      <c r="A104" s="4"/>
      <c r="B104" s="6"/>
      <c r="C104" s="6"/>
      <c r="D104" s="11"/>
      <c r="H104" s="17" t="str">
        <f t="shared" si="14"/>
        <v/>
      </c>
      <c r="I104" s="16" t="str">
        <f t="shared" si="15"/>
        <v/>
      </c>
      <c r="J104" s="19" t="str">
        <f t="shared" si="16"/>
        <v/>
      </c>
    </row>
    <row r="105" spans="1:10" x14ac:dyDescent="0.25">
      <c r="A105" s="4"/>
      <c r="B105" s="6"/>
      <c r="C105" s="6"/>
      <c r="D105" s="11"/>
      <c r="H105" s="17" t="str">
        <f t="shared" si="14"/>
        <v/>
      </c>
      <c r="I105" s="16" t="str">
        <f t="shared" si="15"/>
        <v/>
      </c>
      <c r="J105" s="19" t="str">
        <f t="shared" si="16"/>
        <v/>
      </c>
    </row>
    <row r="106" spans="1:10" x14ac:dyDescent="0.25">
      <c r="A106" s="4"/>
      <c r="B106" s="6"/>
      <c r="C106" s="6"/>
      <c r="D106" s="11"/>
      <c r="H106" s="17" t="str">
        <f t="shared" si="14"/>
        <v/>
      </c>
      <c r="I106" s="16" t="str">
        <f t="shared" si="15"/>
        <v/>
      </c>
      <c r="J106" s="19" t="str">
        <f t="shared" si="16"/>
        <v/>
      </c>
    </row>
    <row r="107" spans="1:10" x14ac:dyDescent="0.25">
      <c r="A107" s="4"/>
      <c r="B107" s="6"/>
      <c r="C107" s="6"/>
      <c r="D107" s="11"/>
      <c r="H107" s="17" t="str">
        <f t="shared" si="14"/>
        <v/>
      </c>
      <c r="I107" s="16" t="str">
        <f t="shared" si="15"/>
        <v/>
      </c>
      <c r="J107" s="19" t="str">
        <f t="shared" si="16"/>
        <v/>
      </c>
    </row>
    <row r="108" spans="1:10" x14ac:dyDescent="0.25">
      <c r="A108" s="4"/>
      <c r="B108" s="6"/>
      <c r="C108" s="6"/>
      <c r="D108" s="11"/>
      <c r="H108" s="17" t="str">
        <f t="shared" si="14"/>
        <v/>
      </c>
      <c r="I108" s="16" t="str">
        <f t="shared" si="15"/>
        <v/>
      </c>
      <c r="J108" s="19" t="str">
        <f t="shared" si="16"/>
        <v/>
      </c>
    </row>
    <row r="109" spans="1:10" x14ac:dyDescent="0.25">
      <c r="A109" s="4"/>
      <c r="B109" s="6"/>
      <c r="C109" s="6"/>
      <c r="D109" s="11"/>
      <c r="H109" s="17" t="str">
        <f t="shared" si="14"/>
        <v/>
      </c>
      <c r="I109" s="16" t="str">
        <f t="shared" si="15"/>
        <v/>
      </c>
      <c r="J109" s="19" t="str">
        <f t="shared" si="16"/>
        <v/>
      </c>
    </row>
    <row r="110" spans="1:10" x14ac:dyDescent="0.25">
      <c r="A110" s="4"/>
      <c r="B110" s="6"/>
      <c r="C110" s="6"/>
      <c r="D110" s="11"/>
      <c r="H110" s="17" t="str">
        <f t="shared" si="14"/>
        <v/>
      </c>
      <c r="I110" s="16" t="str">
        <f t="shared" si="15"/>
        <v/>
      </c>
      <c r="J110" s="19" t="str">
        <f t="shared" si="16"/>
        <v/>
      </c>
    </row>
    <row r="111" spans="1:10" x14ac:dyDescent="0.25">
      <c r="A111" s="4"/>
      <c r="B111" s="6"/>
      <c r="C111" s="6"/>
      <c r="D111" s="11"/>
      <c r="H111" s="17" t="str">
        <f t="shared" si="14"/>
        <v/>
      </c>
      <c r="I111" s="16" t="str">
        <f t="shared" si="15"/>
        <v/>
      </c>
      <c r="J111" s="19" t="str">
        <f t="shared" si="16"/>
        <v/>
      </c>
    </row>
    <row r="112" spans="1:10" x14ac:dyDescent="0.25">
      <c r="A112" s="4"/>
      <c r="B112" s="6"/>
      <c r="C112" s="6"/>
      <c r="D112" s="11"/>
      <c r="H112" s="17" t="str">
        <f t="shared" si="14"/>
        <v/>
      </c>
      <c r="I112" s="16" t="str">
        <f t="shared" si="15"/>
        <v/>
      </c>
      <c r="J112" s="19" t="str">
        <f t="shared" si="16"/>
        <v/>
      </c>
    </row>
    <row r="113" spans="1:10" x14ac:dyDescent="0.25">
      <c r="A113" s="4"/>
      <c r="B113" s="6"/>
      <c r="C113" s="6"/>
      <c r="D113" s="11"/>
      <c r="H113" s="17" t="str">
        <f t="shared" si="14"/>
        <v/>
      </c>
      <c r="I113" s="16" t="str">
        <f t="shared" si="15"/>
        <v/>
      </c>
      <c r="J113" s="19" t="str">
        <f t="shared" si="16"/>
        <v/>
      </c>
    </row>
    <row r="114" spans="1:10" x14ac:dyDescent="0.25">
      <c r="A114" s="4"/>
      <c r="B114" s="6"/>
      <c r="C114" s="6"/>
      <c r="D114" s="11"/>
      <c r="H114" s="17" t="str">
        <f t="shared" si="14"/>
        <v/>
      </c>
      <c r="I114" s="16" t="str">
        <f t="shared" si="15"/>
        <v/>
      </c>
      <c r="J114" s="19" t="str">
        <f t="shared" si="16"/>
        <v/>
      </c>
    </row>
    <row r="115" spans="1:10" x14ac:dyDescent="0.25">
      <c r="A115" s="4"/>
      <c r="B115" s="6"/>
      <c r="C115" s="6"/>
      <c r="D115" s="11"/>
      <c r="H115" s="17" t="str">
        <f t="shared" si="14"/>
        <v/>
      </c>
      <c r="I115" s="16" t="str">
        <f t="shared" si="15"/>
        <v/>
      </c>
      <c r="J115" s="19" t="str">
        <f t="shared" si="16"/>
        <v/>
      </c>
    </row>
    <row r="116" spans="1:10" x14ac:dyDescent="0.25">
      <c r="A116" s="4"/>
      <c r="B116" s="6"/>
      <c r="C116" s="6"/>
      <c r="D116" s="11"/>
      <c r="H116" s="17" t="str">
        <f t="shared" si="14"/>
        <v/>
      </c>
      <c r="I116" s="16" t="str">
        <f t="shared" si="15"/>
        <v/>
      </c>
      <c r="J116" s="19" t="str">
        <f t="shared" si="16"/>
        <v/>
      </c>
    </row>
    <row r="117" spans="1:10" x14ac:dyDescent="0.25">
      <c r="A117" s="4"/>
      <c r="B117" s="6"/>
      <c r="C117" s="6"/>
      <c r="D117" s="11"/>
      <c r="H117" s="17" t="str">
        <f t="shared" si="14"/>
        <v/>
      </c>
      <c r="I117" s="16" t="str">
        <f t="shared" si="15"/>
        <v/>
      </c>
      <c r="J117" s="19" t="str">
        <f t="shared" si="16"/>
        <v/>
      </c>
    </row>
    <row r="118" spans="1:10" x14ac:dyDescent="0.25">
      <c r="A118" s="4"/>
      <c r="B118" s="6"/>
      <c r="C118" s="6"/>
      <c r="D118" s="11"/>
      <c r="H118" s="17" t="str">
        <f t="shared" si="14"/>
        <v/>
      </c>
      <c r="I118" s="16" t="str">
        <f t="shared" si="15"/>
        <v/>
      </c>
      <c r="J118" s="19" t="str">
        <f t="shared" si="16"/>
        <v/>
      </c>
    </row>
    <row r="119" spans="1:10" x14ac:dyDescent="0.25">
      <c r="A119" s="4"/>
      <c r="B119" s="6"/>
      <c r="C119" s="6"/>
      <c r="D119" s="11"/>
      <c r="H119" s="17" t="str">
        <f t="shared" si="14"/>
        <v/>
      </c>
      <c r="I119" s="16" t="str">
        <f t="shared" si="15"/>
        <v/>
      </c>
      <c r="J119" s="19" t="str">
        <f t="shared" si="16"/>
        <v/>
      </c>
    </row>
    <row r="120" spans="1:10" x14ac:dyDescent="0.25">
      <c r="A120" s="4"/>
      <c r="B120" s="6"/>
      <c r="C120" s="6"/>
      <c r="D120" s="11"/>
      <c r="H120" s="17" t="str">
        <f t="shared" si="14"/>
        <v/>
      </c>
      <c r="I120" s="16" t="str">
        <f t="shared" si="15"/>
        <v/>
      </c>
      <c r="J120" s="19" t="str">
        <f t="shared" si="16"/>
        <v/>
      </c>
    </row>
    <row r="121" spans="1:10" x14ac:dyDescent="0.25">
      <c r="A121" s="4"/>
      <c r="B121" s="6"/>
      <c r="C121" s="6"/>
      <c r="D121" s="11"/>
      <c r="H121" s="17" t="str">
        <f t="shared" si="14"/>
        <v/>
      </c>
      <c r="I121" s="16" t="str">
        <f t="shared" si="15"/>
        <v/>
      </c>
      <c r="J121" s="19" t="str">
        <f t="shared" si="16"/>
        <v/>
      </c>
    </row>
    <row r="122" spans="1:10" x14ac:dyDescent="0.25">
      <c r="A122" s="4"/>
      <c r="B122" s="6"/>
      <c r="C122" s="6"/>
      <c r="D122" s="11"/>
      <c r="H122" s="17" t="str">
        <f t="shared" si="14"/>
        <v/>
      </c>
      <c r="I122" s="16" t="str">
        <f t="shared" si="15"/>
        <v/>
      </c>
      <c r="J122" s="19" t="str">
        <f t="shared" si="16"/>
        <v/>
      </c>
    </row>
    <row r="123" spans="1:10" x14ac:dyDescent="0.25">
      <c r="A123" s="4"/>
      <c r="B123" s="6"/>
      <c r="C123" s="6"/>
      <c r="D123" s="11"/>
      <c r="H123" s="17" t="str">
        <f t="shared" si="14"/>
        <v/>
      </c>
      <c r="I123" s="16" t="str">
        <f t="shared" si="15"/>
        <v/>
      </c>
      <c r="J123" s="19" t="str">
        <f t="shared" si="16"/>
        <v/>
      </c>
    </row>
    <row r="124" spans="1:10" x14ac:dyDescent="0.25">
      <c r="A124" s="4"/>
      <c r="B124" s="6"/>
      <c r="C124" s="6"/>
      <c r="D124" s="11"/>
      <c r="H124" s="17" t="str">
        <f t="shared" si="14"/>
        <v/>
      </c>
      <c r="I124" s="16" t="str">
        <f t="shared" si="15"/>
        <v/>
      </c>
      <c r="J124" s="19" t="str">
        <f t="shared" si="16"/>
        <v/>
      </c>
    </row>
    <row r="125" spans="1:10" x14ac:dyDescent="0.25">
      <c r="A125" s="4"/>
      <c r="B125" s="6"/>
      <c r="C125" s="6"/>
      <c r="D125" s="11"/>
      <c r="H125" s="17" t="str">
        <f t="shared" si="14"/>
        <v/>
      </c>
      <c r="I125" s="16" t="str">
        <f t="shared" si="15"/>
        <v/>
      </c>
      <c r="J125" s="19" t="str">
        <f t="shared" si="16"/>
        <v/>
      </c>
    </row>
    <row r="126" spans="1:10" x14ac:dyDescent="0.25">
      <c r="A126" s="4"/>
      <c r="B126" s="6"/>
      <c r="C126" s="6"/>
      <c r="D126" s="11"/>
      <c r="H126" s="17" t="str">
        <f t="shared" si="14"/>
        <v/>
      </c>
      <c r="I126" s="16" t="str">
        <f t="shared" si="15"/>
        <v/>
      </c>
      <c r="J126" s="19" t="str">
        <f t="shared" si="16"/>
        <v/>
      </c>
    </row>
    <row r="127" spans="1:10" x14ac:dyDescent="0.25">
      <c r="A127" s="4"/>
      <c r="B127" s="6"/>
      <c r="C127" s="6"/>
      <c r="D127" s="11"/>
      <c r="H127" s="17" t="str">
        <f t="shared" si="14"/>
        <v/>
      </c>
      <c r="I127" s="16" t="str">
        <f t="shared" si="15"/>
        <v/>
      </c>
      <c r="J127" s="19" t="str">
        <f t="shared" si="16"/>
        <v/>
      </c>
    </row>
    <row r="128" spans="1:10" x14ac:dyDescent="0.25">
      <c r="A128" s="4"/>
      <c r="B128" s="6"/>
      <c r="C128" s="6"/>
      <c r="D128" s="11"/>
      <c r="H128" s="17" t="str">
        <f t="shared" si="14"/>
        <v/>
      </c>
      <c r="I128" s="16" t="str">
        <f t="shared" si="15"/>
        <v/>
      </c>
      <c r="J128" s="19" t="str">
        <f t="shared" si="16"/>
        <v/>
      </c>
    </row>
    <row r="129" spans="1:10" x14ac:dyDescent="0.25">
      <c r="A129" s="4"/>
      <c r="B129" s="6"/>
      <c r="C129" s="6"/>
      <c r="D129" s="11"/>
      <c r="H129" s="17" t="str">
        <f t="shared" si="14"/>
        <v/>
      </c>
      <c r="I129" s="16" t="str">
        <f t="shared" si="15"/>
        <v/>
      </c>
      <c r="J129" s="19" t="str">
        <f t="shared" si="16"/>
        <v/>
      </c>
    </row>
    <row r="130" spans="1:10" x14ac:dyDescent="0.25">
      <c r="A130" s="4"/>
      <c r="B130" s="6"/>
      <c r="C130" s="6"/>
      <c r="D130" s="11"/>
      <c r="H130" s="17" t="str">
        <f t="shared" si="14"/>
        <v/>
      </c>
      <c r="I130" s="16" t="str">
        <f t="shared" si="15"/>
        <v/>
      </c>
      <c r="J130" s="19" t="str">
        <f t="shared" si="16"/>
        <v/>
      </c>
    </row>
    <row r="131" spans="1:10" x14ac:dyDescent="0.25">
      <c r="A131" s="4"/>
      <c r="B131" s="6"/>
      <c r="C131" s="6"/>
      <c r="D131" s="11"/>
      <c r="H131" s="17" t="str">
        <f t="shared" si="14"/>
        <v/>
      </c>
      <c r="I131" s="16" t="str">
        <f t="shared" si="15"/>
        <v/>
      </c>
      <c r="J131" s="19" t="str">
        <f t="shared" si="16"/>
        <v/>
      </c>
    </row>
    <row r="132" spans="1:10" x14ac:dyDescent="0.25">
      <c r="A132" s="4"/>
      <c r="B132" s="6"/>
      <c r="C132" s="6"/>
      <c r="D132" s="11"/>
      <c r="H132" s="17" t="str">
        <f t="shared" si="14"/>
        <v/>
      </c>
      <c r="I132" s="16" t="str">
        <f t="shared" si="15"/>
        <v/>
      </c>
      <c r="J132" s="19" t="str">
        <f t="shared" si="16"/>
        <v/>
      </c>
    </row>
    <row r="133" spans="1:10" x14ac:dyDescent="0.25">
      <c r="A133" s="4"/>
      <c r="B133" s="6"/>
      <c r="C133" s="6"/>
      <c r="D133" s="11"/>
      <c r="H133" s="17" t="str">
        <f t="shared" si="14"/>
        <v/>
      </c>
      <c r="I133" s="16" t="str">
        <f t="shared" si="15"/>
        <v/>
      </c>
      <c r="J133" s="19" t="str">
        <f t="shared" si="16"/>
        <v/>
      </c>
    </row>
    <row r="134" spans="1:10" x14ac:dyDescent="0.25">
      <c r="A134" s="4"/>
      <c r="B134" s="6"/>
      <c r="C134" s="6"/>
      <c r="D134" s="11"/>
      <c r="H134" s="17" t="str">
        <f t="shared" si="14"/>
        <v/>
      </c>
      <c r="I134" s="16" t="str">
        <f t="shared" si="15"/>
        <v/>
      </c>
      <c r="J134" s="19" t="str">
        <f t="shared" si="16"/>
        <v/>
      </c>
    </row>
    <row r="135" spans="1:10" x14ac:dyDescent="0.25">
      <c r="A135" s="4"/>
      <c r="B135" s="6"/>
      <c r="C135" s="6"/>
      <c r="D135" s="11"/>
      <c r="H135" s="17" t="str">
        <f t="shared" ref="H135:H198" si="17">IFERROR(INDEX(A:A,MATCH(I135,B:B,)),"")</f>
        <v/>
      </c>
      <c r="I135" s="16" t="str">
        <f t="shared" ref="I135:I198" si="18">IF(I134&lt;&gt;"",IF(I134+1&lt;=MAX(C:C),I134+1,""),"")</f>
        <v/>
      </c>
      <c r="J135" s="19" t="str">
        <f t="shared" ref="J135:J198" si="19">IF(I135&lt;&gt;"",IF(H135="",J134,VLOOKUP(H135,A:D,4,)),"")</f>
        <v/>
      </c>
    </row>
    <row r="136" spans="1:10" x14ac:dyDescent="0.25">
      <c r="A136" s="4"/>
      <c r="B136" s="6"/>
      <c r="C136" s="6"/>
      <c r="D136" s="11"/>
      <c r="H136" s="17" t="str">
        <f t="shared" si="17"/>
        <v/>
      </c>
      <c r="I136" s="16" t="str">
        <f t="shared" si="18"/>
        <v/>
      </c>
      <c r="J136" s="19" t="str">
        <f t="shared" si="19"/>
        <v/>
      </c>
    </row>
    <row r="137" spans="1:10" x14ac:dyDescent="0.25">
      <c r="A137" s="4"/>
      <c r="B137" s="6"/>
      <c r="C137" s="6"/>
      <c r="D137" s="11"/>
      <c r="H137" s="17" t="str">
        <f t="shared" si="17"/>
        <v/>
      </c>
      <c r="I137" s="16" t="str">
        <f t="shared" si="18"/>
        <v/>
      </c>
      <c r="J137" s="19" t="str">
        <f t="shared" si="19"/>
        <v/>
      </c>
    </row>
    <row r="138" spans="1:10" x14ac:dyDescent="0.25">
      <c r="A138" s="4"/>
      <c r="B138" s="6"/>
      <c r="C138" s="6"/>
      <c r="D138" s="11"/>
      <c r="H138" s="17" t="str">
        <f t="shared" si="17"/>
        <v/>
      </c>
      <c r="I138" s="16" t="str">
        <f t="shared" si="18"/>
        <v/>
      </c>
      <c r="J138" s="19" t="str">
        <f t="shared" si="19"/>
        <v/>
      </c>
    </row>
    <row r="139" spans="1:10" x14ac:dyDescent="0.25">
      <c r="A139" s="4"/>
      <c r="B139" s="6"/>
      <c r="C139" s="6"/>
      <c r="D139" s="11"/>
      <c r="H139" s="17" t="str">
        <f t="shared" si="17"/>
        <v/>
      </c>
      <c r="I139" s="16" t="str">
        <f t="shared" si="18"/>
        <v/>
      </c>
      <c r="J139" s="19" t="str">
        <f t="shared" si="19"/>
        <v/>
      </c>
    </row>
    <row r="140" spans="1:10" x14ac:dyDescent="0.25">
      <c r="A140" s="4"/>
      <c r="B140" s="6"/>
      <c r="C140" s="6"/>
      <c r="D140" s="11"/>
      <c r="H140" s="17" t="str">
        <f t="shared" si="17"/>
        <v/>
      </c>
      <c r="I140" s="16" t="str">
        <f t="shared" si="18"/>
        <v/>
      </c>
      <c r="J140" s="19" t="str">
        <f t="shared" si="19"/>
        <v/>
      </c>
    </row>
    <row r="141" spans="1:10" x14ac:dyDescent="0.25">
      <c r="A141" s="4"/>
      <c r="B141" s="6"/>
      <c r="C141" s="6"/>
      <c r="D141" s="11"/>
      <c r="H141" s="17" t="str">
        <f t="shared" si="17"/>
        <v/>
      </c>
      <c r="I141" s="16" t="str">
        <f t="shared" si="18"/>
        <v/>
      </c>
      <c r="J141" s="19" t="str">
        <f t="shared" si="19"/>
        <v/>
      </c>
    </row>
    <row r="142" spans="1:10" x14ac:dyDescent="0.25">
      <c r="A142" s="4"/>
      <c r="B142" s="6"/>
      <c r="C142" s="6"/>
      <c r="D142" s="11"/>
      <c r="H142" s="17" t="str">
        <f t="shared" si="17"/>
        <v/>
      </c>
      <c r="I142" s="16" t="str">
        <f t="shared" si="18"/>
        <v/>
      </c>
      <c r="J142" s="19" t="str">
        <f t="shared" si="19"/>
        <v/>
      </c>
    </row>
    <row r="143" spans="1:10" x14ac:dyDescent="0.25">
      <c r="A143" s="4"/>
      <c r="B143" s="6"/>
      <c r="C143" s="6"/>
      <c r="D143" s="11"/>
      <c r="H143" s="17" t="str">
        <f t="shared" si="17"/>
        <v/>
      </c>
      <c r="I143" s="16" t="str">
        <f t="shared" si="18"/>
        <v/>
      </c>
      <c r="J143" s="19" t="str">
        <f t="shared" si="19"/>
        <v/>
      </c>
    </row>
    <row r="144" spans="1:10" x14ac:dyDescent="0.25">
      <c r="A144" s="4"/>
      <c r="B144" s="6"/>
      <c r="C144" s="6"/>
      <c r="D144" s="11"/>
      <c r="H144" s="17" t="str">
        <f t="shared" si="17"/>
        <v/>
      </c>
      <c r="I144" s="16" t="str">
        <f t="shared" si="18"/>
        <v/>
      </c>
      <c r="J144" s="19" t="str">
        <f t="shared" si="19"/>
        <v/>
      </c>
    </row>
    <row r="145" spans="1:10" x14ac:dyDescent="0.25">
      <c r="A145" s="4"/>
      <c r="B145" s="6"/>
      <c r="C145" s="6"/>
      <c r="D145" s="11"/>
      <c r="H145" s="17" t="str">
        <f t="shared" si="17"/>
        <v/>
      </c>
      <c r="I145" s="16" t="str">
        <f t="shared" si="18"/>
        <v/>
      </c>
      <c r="J145" s="19" t="str">
        <f t="shared" si="19"/>
        <v/>
      </c>
    </row>
    <row r="146" spans="1:10" x14ac:dyDescent="0.25">
      <c r="A146" s="4"/>
      <c r="B146" s="6"/>
      <c r="C146" s="6"/>
      <c r="D146" s="11"/>
      <c r="H146" s="17" t="str">
        <f t="shared" si="17"/>
        <v/>
      </c>
      <c r="I146" s="16" t="str">
        <f t="shared" si="18"/>
        <v/>
      </c>
      <c r="J146" s="19" t="str">
        <f t="shared" si="19"/>
        <v/>
      </c>
    </row>
    <row r="147" spans="1:10" x14ac:dyDescent="0.25">
      <c r="A147" s="4"/>
      <c r="B147" s="6"/>
      <c r="C147" s="6"/>
      <c r="D147" s="11"/>
      <c r="H147" s="17" t="str">
        <f t="shared" si="17"/>
        <v/>
      </c>
      <c r="I147" s="16" t="str">
        <f t="shared" si="18"/>
        <v/>
      </c>
      <c r="J147" s="19" t="str">
        <f t="shared" si="19"/>
        <v/>
      </c>
    </row>
    <row r="148" spans="1:10" x14ac:dyDescent="0.25">
      <c r="A148" s="4"/>
      <c r="B148" s="6"/>
      <c r="C148" s="6"/>
      <c r="D148" s="11"/>
      <c r="H148" s="17" t="str">
        <f t="shared" si="17"/>
        <v/>
      </c>
      <c r="I148" s="16" t="str">
        <f t="shared" si="18"/>
        <v/>
      </c>
      <c r="J148" s="19" t="str">
        <f t="shared" si="19"/>
        <v/>
      </c>
    </row>
    <row r="149" spans="1:10" x14ac:dyDescent="0.25">
      <c r="A149" s="4"/>
      <c r="B149" s="6"/>
      <c r="C149" s="6"/>
      <c r="D149" s="11"/>
      <c r="H149" s="17" t="str">
        <f t="shared" si="17"/>
        <v/>
      </c>
      <c r="I149" s="16" t="str">
        <f t="shared" si="18"/>
        <v/>
      </c>
      <c r="J149" s="19" t="str">
        <f t="shared" si="19"/>
        <v/>
      </c>
    </row>
    <row r="150" spans="1:10" x14ac:dyDescent="0.25">
      <c r="A150" s="4"/>
      <c r="B150" s="6"/>
      <c r="C150" s="6"/>
      <c r="D150" s="11"/>
      <c r="H150" s="17" t="str">
        <f t="shared" si="17"/>
        <v/>
      </c>
      <c r="I150" s="16" t="str">
        <f t="shared" si="18"/>
        <v/>
      </c>
      <c r="J150" s="19" t="str">
        <f t="shared" si="19"/>
        <v/>
      </c>
    </row>
    <row r="151" spans="1:10" x14ac:dyDescent="0.25">
      <c r="A151" s="4"/>
      <c r="B151" s="6"/>
      <c r="C151" s="6"/>
      <c r="D151" s="11"/>
      <c r="H151" s="17" t="str">
        <f t="shared" si="17"/>
        <v/>
      </c>
      <c r="I151" s="16" t="str">
        <f t="shared" si="18"/>
        <v/>
      </c>
      <c r="J151" s="19" t="str">
        <f t="shared" si="19"/>
        <v/>
      </c>
    </row>
    <row r="152" spans="1:10" x14ac:dyDescent="0.25">
      <c r="A152" s="4"/>
      <c r="B152" s="6"/>
      <c r="C152" s="6"/>
      <c r="D152" s="11"/>
      <c r="H152" s="17" t="str">
        <f t="shared" si="17"/>
        <v/>
      </c>
      <c r="I152" s="16" t="str">
        <f t="shared" si="18"/>
        <v/>
      </c>
      <c r="J152" s="19" t="str">
        <f t="shared" si="19"/>
        <v/>
      </c>
    </row>
    <row r="153" spans="1:10" x14ac:dyDescent="0.25">
      <c r="A153" s="4"/>
      <c r="B153" s="6"/>
      <c r="C153" s="6"/>
      <c r="D153" s="11"/>
      <c r="H153" s="17" t="str">
        <f t="shared" si="17"/>
        <v/>
      </c>
      <c r="I153" s="16" t="str">
        <f t="shared" si="18"/>
        <v/>
      </c>
      <c r="J153" s="19" t="str">
        <f t="shared" si="19"/>
        <v/>
      </c>
    </row>
    <row r="154" spans="1:10" x14ac:dyDescent="0.25">
      <c r="A154" s="4"/>
      <c r="B154" s="6"/>
      <c r="C154" s="6"/>
      <c r="D154" s="11"/>
      <c r="H154" s="17" t="str">
        <f t="shared" si="17"/>
        <v/>
      </c>
      <c r="I154" s="16" t="str">
        <f t="shared" si="18"/>
        <v/>
      </c>
      <c r="J154" s="19" t="str">
        <f t="shared" si="19"/>
        <v/>
      </c>
    </row>
    <row r="155" spans="1:10" x14ac:dyDescent="0.25">
      <c r="A155" s="4"/>
      <c r="B155" s="6"/>
      <c r="C155" s="6"/>
      <c r="D155" s="11"/>
      <c r="H155" s="17" t="str">
        <f t="shared" si="17"/>
        <v/>
      </c>
      <c r="I155" s="16" t="str">
        <f t="shared" si="18"/>
        <v/>
      </c>
      <c r="J155" s="19" t="str">
        <f t="shared" si="19"/>
        <v/>
      </c>
    </row>
    <row r="156" spans="1:10" x14ac:dyDescent="0.25">
      <c r="A156" s="4"/>
      <c r="B156" s="6"/>
      <c r="C156" s="6"/>
      <c r="D156" s="11"/>
      <c r="H156" s="17" t="str">
        <f t="shared" si="17"/>
        <v/>
      </c>
      <c r="I156" s="16" t="str">
        <f t="shared" si="18"/>
        <v/>
      </c>
      <c r="J156" s="19" t="str">
        <f t="shared" si="19"/>
        <v/>
      </c>
    </row>
    <row r="157" spans="1:10" x14ac:dyDescent="0.25">
      <c r="A157" s="4"/>
      <c r="B157" s="6"/>
      <c r="C157" s="6"/>
      <c r="D157" s="11"/>
      <c r="H157" s="17" t="str">
        <f t="shared" si="17"/>
        <v/>
      </c>
      <c r="I157" s="16" t="str">
        <f t="shared" si="18"/>
        <v/>
      </c>
      <c r="J157" s="19" t="str">
        <f t="shared" si="19"/>
        <v/>
      </c>
    </row>
    <row r="158" spans="1:10" x14ac:dyDescent="0.25">
      <c r="A158" s="4"/>
      <c r="B158" s="6"/>
      <c r="C158" s="6"/>
      <c r="D158" s="11"/>
      <c r="H158" s="17" t="str">
        <f t="shared" si="17"/>
        <v/>
      </c>
      <c r="I158" s="16" t="str">
        <f t="shared" si="18"/>
        <v/>
      </c>
      <c r="J158" s="19" t="str">
        <f t="shared" si="19"/>
        <v/>
      </c>
    </row>
    <row r="159" spans="1:10" x14ac:dyDescent="0.25">
      <c r="A159" s="4"/>
      <c r="B159" s="6"/>
      <c r="C159" s="6"/>
      <c r="D159" s="11"/>
      <c r="H159" s="17" t="str">
        <f t="shared" si="17"/>
        <v/>
      </c>
      <c r="I159" s="16" t="str">
        <f t="shared" si="18"/>
        <v/>
      </c>
      <c r="J159" s="19" t="str">
        <f t="shared" si="19"/>
        <v/>
      </c>
    </row>
    <row r="160" spans="1:10" x14ac:dyDescent="0.25">
      <c r="A160" s="4"/>
      <c r="B160" s="6"/>
      <c r="C160" s="6"/>
      <c r="D160" s="11"/>
      <c r="H160" s="17" t="str">
        <f t="shared" si="17"/>
        <v/>
      </c>
      <c r="I160" s="16" t="str">
        <f t="shared" si="18"/>
        <v/>
      </c>
      <c r="J160" s="19" t="str">
        <f t="shared" si="19"/>
        <v/>
      </c>
    </row>
    <row r="161" spans="1:10" x14ac:dyDescent="0.25">
      <c r="A161" s="4"/>
      <c r="B161" s="6"/>
      <c r="C161" s="6"/>
      <c r="D161" s="11"/>
      <c r="H161" s="17" t="str">
        <f t="shared" si="17"/>
        <v/>
      </c>
      <c r="I161" s="16" t="str">
        <f t="shared" si="18"/>
        <v/>
      </c>
      <c r="J161" s="19" t="str">
        <f t="shared" si="19"/>
        <v/>
      </c>
    </row>
    <row r="162" spans="1:10" x14ac:dyDescent="0.25">
      <c r="A162" s="4"/>
      <c r="B162" s="6"/>
      <c r="C162" s="6"/>
      <c r="D162" s="11"/>
      <c r="H162" s="17" t="str">
        <f t="shared" si="17"/>
        <v/>
      </c>
      <c r="I162" s="16" t="str">
        <f t="shared" si="18"/>
        <v/>
      </c>
      <c r="J162" s="19" t="str">
        <f t="shared" si="19"/>
        <v/>
      </c>
    </row>
    <row r="163" spans="1:10" x14ac:dyDescent="0.25">
      <c r="A163" s="4"/>
      <c r="B163" s="6"/>
      <c r="C163" s="6"/>
      <c r="D163" s="11"/>
      <c r="H163" s="17" t="str">
        <f t="shared" si="17"/>
        <v/>
      </c>
      <c r="I163" s="16" t="str">
        <f t="shared" si="18"/>
        <v/>
      </c>
      <c r="J163" s="19" t="str">
        <f t="shared" si="19"/>
        <v/>
      </c>
    </row>
    <row r="164" spans="1:10" x14ac:dyDescent="0.25">
      <c r="A164" s="4"/>
      <c r="B164" s="6"/>
      <c r="C164" s="6"/>
      <c r="D164" s="11"/>
      <c r="H164" s="17" t="str">
        <f t="shared" si="17"/>
        <v/>
      </c>
      <c r="I164" s="16" t="str">
        <f t="shared" si="18"/>
        <v/>
      </c>
      <c r="J164" s="19" t="str">
        <f t="shared" si="19"/>
        <v/>
      </c>
    </row>
    <row r="165" spans="1:10" x14ac:dyDescent="0.25">
      <c r="A165" s="4"/>
      <c r="B165" s="6"/>
      <c r="C165" s="6"/>
      <c r="D165" s="11"/>
      <c r="H165" s="17" t="str">
        <f t="shared" si="17"/>
        <v/>
      </c>
      <c r="I165" s="16" t="str">
        <f t="shared" si="18"/>
        <v/>
      </c>
      <c r="J165" s="19" t="str">
        <f t="shared" si="19"/>
        <v/>
      </c>
    </row>
    <row r="166" spans="1:10" x14ac:dyDescent="0.25">
      <c r="A166" s="4"/>
      <c r="B166" s="6"/>
      <c r="C166" s="6"/>
      <c r="D166" s="11"/>
      <c r="H166" s="17" t="str">
        <f t="shared" si="17"/>
        <v/>
      </c>
      <c r="I166" s="16" t="str">
        <f t="shared" si="18"/>
        <v/>
      </c>
      <c r="J166" s="19" t="str">
        <f t="shared" si="19"/>
        <v/>
      </c>
    </row>
    <row r="167" spans="1:10" x14ac:dyDescent="0.25">
      <c r="A167" s="4"/>
      <c r="B167" s="6"/>
      <c r="C167" s="6"/>
      <c r="D167" s="11"/>
      <c r="H167" s="17" t="str">
        <f t="shared" si="17"/>
        <v/>
      </c>
      <c r="I167" s="16" t="str">
        <f t="shared" si="18"/>
        <v/>
      </c>
      <c r="J167" s="19" t="str">
        <f t="shared" si="19"/>
        <v/>
      </c>
    </row>
    <row r="168" spans="1:10" x14ac:dyDescent="0.25">
      <c r="A168" s="4"/>
      <c r="B168" s="6"/>
      <c r="C168" s="6"/>
      <c r="D168" s="11"/>
      <c r="H168" s="17" t="str">
        <f t="shared" si="17"/>
        <v/>
      </c>
      <c r="I168" s="16" t="str">
        <f t="shared" si="18"/>
        <v/>
      </c>
      <c r="J168" s="19" t="str">
        <f t="shared" si="19"/>
        <v/>
      </c>
    </row>
    <row r="169" spans="1:10" x14ac:dyDescent="0.25">
      <c r="A169" s="4"/>
      <c r="B169" s="6"/>
      <c r="C169" s="6"/>
      <c r="D169" s="11"/>
      <c r="H169" s="17" t="str">
        <f t="shared" si="17"/>
        <v/>
      </c>
      <c r="I169" s="16" t="str">
        <f t="shared" si="18"/>
        <v/>
      </c>
      <c r="J169" s="19" t="str">
        <f t="shared" si="19"/>
        <v/>
      </c>
    </row>
    <row r="170" spans="1:10" x14ac:dyDescent="0.25">
      <c r="A170" s="4"/>
      <c r="B170" s="6"/>
      <c r="C170" s="6"/>
      <c r="D170" s="11"/>
      <c r="H170" s="17" t="str">
        <f t="shared" si="17"/>
        <v/>
      </c>
      <c r="I170" s="16" t="str">
        <f t="shared" si="18"/>
        <v/>
      </c>
      <c r="J170" s="19" t="str">
        <f t="shared" si="19"/>
        <v/>
      </c>
    </row>
    <row r="171" spans="1:10" x14ac:dyDescent="0.25">
      <c r="A171" s="4"/>
      <c r="B171" s="6"/>
      <c r="C171" s="6"/>
      <c r="D171" s="11"/>
      <c r="H171" s="17" t="str">
        <f t="shared" si="17"/>
        <v/>
      </c>
      <c r="I171" s="16" t="str">
        <f t="shared" si="18"/>
        <v/>
      </c>
      <c r="J171" s="19" t="str">
        <f t="shared" si="19"/>
        <v/>
      </c>
    </row>
    <row r="172" spans="1:10" x14ac:dyDescent="0.25">
      <c r="A172" s="4"/>
      <c r="B172" s="6"/>
      <c r="C172" s="6"/>
      <c r="D172" s="11"/>
      <c r="H172" s="17" t="str">
        <f t="shared" si="17"/>
        <v/>
      </c>
      <c r="I172" s="16" t="str">
        <f t="shared" si="18"/>
        <v/>
      </c>
      <c r="J172" s="19" t="str">
        <f t="shared" si="19"/>
        <v/>
      </c>
    </row>
    <row r="173" spans="1:10" x14ac:dyDescent="0.25">
      <c r="A173" s="4"/>
      <c r="B173" s="6"/>
      <c r="C173" s="6"/>
      <c r="D173" s="11"/>
      <c r="H173" s="17" t="str">
        <f t="shared" si="17"/>
        <v/>
      </c>
      <c r="I173" s="16" t="str">
        <f t="shared" si="18"/>
        <v/>
      </c>
      <c r="J173" s="19" t="str">
        <f t="shared" si="19"/>
        <v/>
      </c>
    </row>
    <row r="174" spans="1:10" x14ac:dyDescent="0.25">
      <c r="A174" s="4"/>
      <c r="B174" s="6"/>
      <c r="C174" s="6"/>
      <c r="D174" s="11"/>
      <c r="H174" s="17" t="str">
        <f t="shared" si="17"/>
        <v/>
      </c>
      <c r="I174" s="16" t="str">
        <f t="shared" si="18"/>
        <v/>
      </c>
      <c r="J174" s="19" t="str">
        <f t="shared" si="19"/>
        <v/>
      </c>
    </row>
    <row r="175" spans="1:10" x14ac:dyDescent="0.25">
      <c r="A175" s="4"/>
      <c r="B175" s="6"/>
      <c r="C175" s="6"/>
      <c r="D175" s="11"/>
      <c r="H175" s="17" t="str">
        <f t="shared" si="17"/>
        <v/>
      </c>
      <c r="I175" s="16" t="str">
        <f t="shared" si="18"/>
        <v/>
      </c>
      <c r="J175" s="19" t="str">
        <f t="shared" si="19"/>
        <v/>
      </c>
    </row>
    <row r="176" spans="1:10" x14ac:dyDescent="0.25">
      <c r="A176" s="4"/>
      <c r="B176" s="6"/>
      <c r="C176" s="6"/>
      <c r="D176" s="11"/>
      <c r="H176" s="17" t="str">
        <f t="shared" si="17"/>
        <v/>
      </c>
      <c r="I176" s="16" t="str">
        <f t="shared" si="18"/>
        <v/>
      </c>
      <c r="J176" s="19" t="str">
        <f t="shared" si="19"/>
        <v/>
      </c>
    </row>
    <row r="177" spans="1:10" x14ac:dyDescent="0.25">
      <c r="A177" s="4"/>
      <c r="B177" s="6"/>
      <c r="C177" s="6"/>
      <c r="D177" s="11"/>
      <c r="H177" s="17" t="str">
        <f t="shared" si="17"/>
        <v/>
      </c>
      <c r="I177" s="16" t="str">
        <f t="shared" si="18"/>
        <v/>
      </c>
      <c r="J177" s="19" t="str">
        <f t="shared" si="19"/>
        <v/>
      </c>
    </row>
    <row r="178" spans="1:10" x14ac:dyDescent="0.25">
      <c r="A178" s="4"/>
      <c r="B178" s="6"/>
      <c r="C178" s="6"/>
      <c r="D178" s="11"/>
      <c r="H178" s="17" t="str">
        <f t="shared" si="17"/>
        <v/>
      </c>
      <c r="I178" s="16" t="str">
        <f t="shared" si="18"/>
        <v/>
      </c>
      <c r="J178" s="19" t="str">
        <f t="shared" si="19"/>
        <v/>
      </c>
    </row>
    <row r="179" spans="1:10" x14ac:dyDescent="0.25">
      <c r="A179" s="4"/>
      <c r="B179" s="6"/>
      <c r="C179" s="6"/>
      <c r="D179" s="11"/>
      <c r="H179" s="17" t="str">
        <f t="shared" si="17"/>
        <v/>
      </c>
      <c r="I179" s="16" t="str">
        <f t="shared" si="18"/>
        <v/>
      </c>
      <c r="J179" s="19" t="str">
        <f t="shared" si="19"/>
        <v/>
      </c>
    </row>
    <row r="180" spans="1:10" x14ac:dyDescent="0.25">
      <c r="A180" s="4"/>
      <c r="B180" s="6"/>
      <c r="C180" s="6"/>
      <c r="D180" s="11"/>
      <c r="H180" s="17" t="str">
        <f t="shared" si="17"/>
        <v/>
      </c>
      <c r="I180" s="16" t="str">
        <f t="shared" si="18"/>
        <v/>
      </c>
      <c r="J180" s="19" t="str">
        <f t="shared" si="19"/>
        <v/>
      </c>
    </row>
    <row r="181" spans="1:10" x14ac:dyDescent="0.25">
      <c r="A181" s="4"/>
      <c r="B181" s="6"/>
      <c r="C181" s="6"/>
      <c r="D181" s="11"/>
      <c r="H181" s="17" t="str">
        <f t="shared" si="17"/>
        <v/>
      </c>
      <c r="I181" s="16" t="str">
        <f t="shared" si="18"/>
        <v/>
      </c>
      <c r="J181" s="19" t="str">
        <f t="shared" si="19"/>
        <v/>
      </c>
    </row>
    <row r="182" spans="1:10" x14ac:dyDescent="0.25">
      <c r="A182" s="4"/>
      <c r="B182" s="6"/>
      <c r="C182" s="6"/>
      <c r="D182" s="11"/>
      <c r="H182" s="17" t="str">
        <f t="shared" si="17"/>
        <v/>
      </c>
      <c r="I182" s="16" t="str">
        <f t="shared" si="18"/>
        <v/>
      </c>
      <c r="J182" s="19" t="str">
        <f t="shared" si="19"/>
        <v/>
      </c>
    </row>
    <row r="183" spans="1:10" x14ac:dyDescent="0.25">
      <c r="A183" s="4"/>
      <c r="B183" s="6"/>
      <c r="C183" s="6"/>
      <c r="D183" s="11"/>
      <c r="H183" s="17" t="str">
        <f t="shared" si="17"/>
        <v/>
      </c>
      <c r="I183" s="16" t="str">
        <f t="shared" si="18"/>
        <v/>
      </c>
      <c r="J183" s="19" t="str">
        <f t="shared" si="19"/>
        <v/>
      </c>
    </row>
    <row r="184" spans="1:10" x14ac:dyDescent="0.25">
      <c r="A184" s="4"/>
      <c r="B184" s="6"/>
      <c r="C184" s="6"/>
      <c r="D184" s="11"/>
      <c r="H184" s="17" t="str">
        <f t="shared" si="17"/>
        <v/>
      </c>
      <c r="I184" s="16" t="str">
        <f t="shared" si="18"/>
        <v/>
      </c>
      <c r="J184" s="19" t="str">
        <f t="shared" si="19"/>
        <v/>
      </c>
    </row>
    <row r="185" spans="1:10" x14ac:dyDescent="0.25">
      <c r="A185" s="4"/>
      <c r="B185" s="6"/>
      <c r="C185" s="6"/>
      <c r="D185" s="11"/>
      <c r="H185" s="17" t="str">
        <f t="shared" si="17"/>
        <v/>
      </c>
      <c r="I185" s="16" t="str">
        <f t="shared" si="18"/>
        <v/>
      </c>
      <c r="J185" s="19" t="str">
        <f t="shared" si="19"/>
        <v/>
      </c>
    </row>
    <row r="186" spans="1:10" x14ac:dyDescent="0.25">
      <c r="A186" s="4"/>
      <c r="B186" s="6"/>
      <c r="C186" s="6"/>
      <c r="D186" s="11"/>
      <c r="H186" s="17" t="str">
        <f t="shared" si="17"/>
        <v/>
      </c>
      <c r="I186" s="16" t="str">
        <f t="shared" si="18"/>
        <v/>
      </c>
      <c r="J186" s="19" t="str">
        <f t="shared" si="19"/>
        <v/>
      </c>
    </row>
    <row r="187" spans="1:10" x14ac:dyDescent="0.25">
      <c r="A187" s="4"/>
      <c r="B187" s="6"/>
      <c r="C187" s="6"/>
      <c r="D187" s="11"/>
      <c r="H187" s="17" t="str">
        <f t="shared" si="17"/>
        <v/>
      </c>
      <c r="I187" s="16" t="str">
        <f t="shared" si="18"/>
        <v/>
      </c>
      <c r="J187" s="19" t="str">
        <f t="shared" si="19"/>
        <v/>
      </c>
    </row>
    <row r="188" spans="1:10" x14ac:dyDescent="0.25">
      <c r="A188" s="4"/>
      <c r="B188" s="6"/>
      <c r="C188" s="6"/>
      <c r="D188" s="11"/>
      <c r="H188" s="17" t="str">
        <f t="shared" si="17"/>
        <v/>
      </c>
      <c r="I188" s="16" t="str">
        <f t="shared" si="18"/>
        <v/>
      </c>
      <c r="J188" s="19" t="str">
        <f t="shared" si="19"/>
        <v/>
      </c>
    </row>
    <row r="189" spans="1:10" x14ac:dyDescent="0.25">
      <c r="A189" s="4"/>
      <c r="B189" s="6"/>
      <c r="C189" s="6"/>
      <c r="D189" s="11"/>
      <c r="H189" s="17" t="str">
        <f t="shared" si="17"/>
        <v/>
      </c>
      <c r="I189" s="16" t="str">
        <f t="shared" si="18"/>
        <v/>
      </c>
      <c r="J189" s="19" t="str">
        <f t="shared" si="19"/>
        <v/>
      </c>
    </row>
    <row r="190" spans="1:10" x14ac:dyDescent="0.25">
      <c r="A190" s="4"/>
      <c r="B190" s="6"/>
      <c r="C190" s="6"/>
      <c r="D190" s="11"/>
      <c r="H190" s="17" t="str">
        <f t="shared" si="17"/>
        <v/>
      </c>
      <c r="I190" s="16" t="str">
        <f t="shared" si="18"/>
        <v/>
      </c>
      <c r="J190" s="19" t="str">
        <f t="shared" si="19"/>
        <v/>
      </c>
    </row>
    <row r="191" spans="1:10" x14ac:dyDescent="0.25">
      <c r="A191" s="4"/>
      <c r="B191" s="6"/>
      <c r="C191" s="6"/>
      <c r="D191" s="11"/>
      <c r="H191" s="17" t="str">
        <f t="shared" si="17"/>
        <v/>
      </c>
      <c r="I191" s="16" t="str">
        <f t="shared" si="18"/>
        <v/>
      </c>
      <c r="J191" s="19" t="str">
        <f t="shared" si="19"/>
        <v/>
      </c>
    </row>
    <row r="192" spans="1:10" x14ac:dyDescent="0.25">
      <c r="A192" s="4"/>
      <c r="B192" s="6"/>
      <c r="C192" s="6"/>
      <c r="D192" s="11"/>
      <c r="H192" s="17" t="str">
        <f t="shared" si="17"/>
        <v/>
      </c>
      <c r="I192" s="16" t="str">
        <f t="shared" si="18"/>
        <v/>
      </c>
      <c r="J192" s="19" t="str">
        <f t="shared" si="19"/>
        <v/>
      </c>
    </row>
    <row r="193" spans="1:10" x14ac:dyDescent="0.25">
      <c r="A193" s="4"/>
      <c r="B193" s="6"/>
      <c r="C193" s="6"/>
      <c r="D193" s="11"/>
      <c r="H193" s="17" t="str">
        <f t="shared" si="17"/>
        <v/>
      </c>
      <c r="I193" s="16" t="str">
        <f t="shared" si="18"/>
        <v/>
      </c>
      <c r="J193" s="19" t="str">
        <f t="shared" si="19"/>
        <v/>
      </c>
    </row>
    <row r="194" spans="1:10" x14ac:dyDescent="0.25">
      <c r="A194" s="4"/>
      <c r="B194" s="6"/>
      <c r="C194" s="6"/>
      <c r="D194" s="11"/>
      <c r="H194" s="17" t="str">
        <f t="shared" si="17"/>
        <v/>
      </c>
      <c r="I194" s="16" t="str">
        <f t="shared" si="18"/>
        <v/>
      </c>
      <c r="J194" s="19" t="str">
        <f t="shared" si="19"/>
        <v/>
      </c>
    </row>
    <row r="195" spans="1:10" x14ac:dyDescent="0.25">
      <c r="A195" s="4"/>
      <c r="B195" s="6"/>
      <c r="C195" s="6"/>
      <c r="D195" s="11"/>
      <c r="H195" s="17" t="str">
        <f t="shared" si="17"/>
        <v/>
      </c>
      <c r="I195" s="16" t="str">
        <f t="shared" si="18"/>
        <v/>
      </c>
      <c r="J195" s="19" t="str">
        <f t="shared" si="19"/>
        <v/>
      </c>
    </row>
    <row r="196" spans="1:10" x14ac:dyDescent="0.25">
      <c r="A196" s="4"/>
      <c r="B196" s="6"/>
      <c r="C196" s="6"/>
      <c r="D196" s="11"/>
      <c r="H196" s="17" t="str">
        <f t="shared" si="17"/>
        <v/>
      </c>
      <c r="I196" s="16" t="str">
        <f t="shared" si="18"/>
        <v/>
      </c>
      <c r="J196" s="19" t="str">
        <f t="shared" si="19"/>
        <v/>
      </c>
    </row>
    <row r="197" spans="1:10" x14ac:dyDescent="0.25">
      <c r="A197" s="4"/>
      <c r="B197" s="6"/>
      <c r="C197" s="6"/>
      <c r="D197" s="11"/>
      <c r="H197" s="17" t="str">
        <f t="shared" si="17"/>
        <v/>
      </c>
      <c r="I197" s="16" t="str">
        <f t="shared" si="18"/>
        <v/>
      </c>
      <c r="J197" s="19" t="str">
        <f t="shared" si="19"/>
        <v/>
      </c>
    </row>
    <row r="198" spans="1:10" x14ac:dyDescent="0.25">
      <c r="A198" s="4"/>
      <c r="B198" s="6"/>
      <c r="C198" s="6"/>
      <c r="D198" s="11"/>
      <c r="H198" s="17" t="str">
        <f t="shared" si="17"/>
        <v/>
      </c>
      <c r="I198" s="16" t="str">
        <f t="shared" si="18"/>
        <v/>
      </c>
      <c r="J198" s="19" t="str">
        <f t="shared" si="19"/>
        <v/>
      </c>
    </row>
    <row r="199" spans="1:10" x14ac:dyDescent="0.25">
      <c r="A199" s="4"/>
      <c r="B199" s="6"/>
      <c r="C199" s="6"/>
      <c r="D199" s="11"/>
      <c r="H199" s="17" t="str">
        <f t="shared" ref="H199:H231" si="20">IFERROR(INDEX(A:A,MATCH(I199,B:B,)),"")</f>
        <v/>
      </c>
      <c r="I199" s="16" t="str">
        <f t="shared" ref="I199:I231" si="21">IF(I198&lt;&gt;"",IF(I198+1&lt;=MAX(C:C),I198+1,""),"")</f>
        <v/>
      </c>
      <c r="J199" s="19" t="str">
        <f t="shared" ref="J199:J231" si="22">IF(I199&lt;&gt;"",IF(H199="",J198,VLOOKUP(H199,A:D,4,)),"")</f>
        <v/>
      </c>
    </row>
    <row r="200" spans="1:10" x14ac:dyDescent="0.25">
      <c r="A200" s="4"/>
      <c r="B200" s="6"/>
      <c r="C200" s="6"/>
      <c r="D200" s="11"/>
      <c r="H200" s="17" t="str">
        <f t="shared" si="20"/>
        <v/>
      </c>
      <c r="I200" s="16" t="str">
        <f t="shared" si="21"/>
        <v/>
      </c>
      <c r="J200" s="19" t="str">
        <f t="shared" si="22"/>
        <v/>
      </c>
    </row>
    <row r="201" spans="1:10" x14ac:dyDescent="0.25">
      <c r="A201" s="4"/>
      <c r="B201" s="6"/>
      <c r="C201" s="6"/>
      <c r="D201" s="11"/>
      <c r="H201" s="17" t="str">
        <f t="shared" si="20"/>
        <v/>
      </c>
      <c r="I201" s="16" t="str">
        <f t="shared" si="21"/>
        <v/>
      </c>
      <c r="J201" s="19" t="str">
        <f t="shared" si="22"/>
        <v/>
      </c>
    </row>
    <row r="202" spans="1:10" x14ac:dyDescent="0.25">
      <c r="A202" s="4"/>
      <c r="B202" s="6"/>
      <c r="C202" s="6"/>
      <c r="D202" s="11"/>
      <c r="H202" s="17" t="str">
        <f t="shared" si="20"/>
        <v/>
      </c>
      <c r="I202" s="16" t="str">
        <f t="shared" si="21"/>
        <v/>
      </c>
      <c r="J202" s="19" t="str">
        <f t="shared" si="22"/>
        <v/>
      </c>
    </row>
    <row r="203" spans="1:10" x14ac:dyDescent="0.25">
      <c r="A203" s="4"/>
      <c r="B203" s="6"/>
      <c r="C203" s="6"/>
      <c r="D203" s="11"/>
      <c r="H203" s="17" t="str">
        <f t="shared" si="20"/>
        <v/>
      </c>
      <c r="I203" s="16" t="str">
        <f t="shared" si="21"/>
        <v/>
      </c>
      <c r="J203" s="19" t="str">
        <f t="shared" si="22"/>
        <v/>
      </c>
    </row>
    <row r="204" spans="1:10" x14ac:dyDescent="0.25">
      <c r="A204" s="4"/>
      <c r="B204" s="6"/>
      <c r="C204" s="6"/>
      <c r="D204" s="11"/>
      <c r="H204" s="17" t="str">
        <f t="shared" si="20"/>
        <v/>
      </c>
      <c r="I204" s="16" t="str">
        <f t="shared" si="21"/>
        <v/>
      </c>
      <c r="J204" s="19" t="str">
        <f t="shared" si="22"/>
        <v/>
      </c>
    </row>
    <row r="205" spans="1:10" x14ac:dyDescent="0.25">
      <c r="A205" s="4"/>
      <c r="B205" s="6"/>
      <c r="C205" s="6"/>
      <c r="D205" s="11"/>
      <c r="H205" s="17" t="str">
        <f t="shared" si="20"/>
        <v/>
      </c>
      <c r="I205" s="16" t="str">
        <f t="shared" si="21"/>
        <v/>
      </c>
      <c r="J205" s="19" t="str">
        <f t="shared" si="22"/>
        <v/>
      </c>
    </row>
    <row r="206" spans="1:10" x14ac:dyDescent="0.25">
      <c r="A206" s="4"/>
      <c r="B206" s="6"/>
      <c r="C206" s="6"/>
      <c r="D206" s="11"/>
      <c r="H206" s="17" t="str">
        <f t="shared" si="20"/>
        <v/>
      </c>
      <c r="I206" s="16" t="str">
        <f t="shared" si="21"/>
        <v/>
      </c>
      <c r="J206" s="19" t="str">
        <f t="shared" si="22"/>
        <v/>
      </c>
    </row>
    <row r="207" spans="1:10" x14ac:dyDescent="0.25">
      <c r="A207" s="4"/>
      <c r="B207" s="6"/>
      <c r="C207" s="6"/>
      <c r="D207" s="11"/>
      <c r="H207" s="17" t="str">
        <f t="shared" si="20"/>
        <v/>
      </c>
      <c r="I207" s="16" t="str">
        <f t="shared" si="21"/>
        <v/>
      </c>
      <c r="J207" s="19" t="str">
        <f t="shared" si="22"/>
        <v/>
      </c>
    </row>
    <row r="208" spans="1:10" x14ac:dyDescent="0.25">
      <c r="A208" s="4"/>
      <c r="B208" s="6"/>
      <c r="C208" s="6"/>
      <c r="D208" s="11"/>
      <c r="H208" s="17" t="str">
        <f t="shared" si="20"/>
        <v/>
      </c>
      <c r="I208" s="16" t="str">
        <f t="shared" si="21"/>
        <v/>
      </c>
      <c r="J208" s="19" t="str">
        <f t="shared" si="22"/>
        <v/>
      </c>
    </row>
    <row r="209" spans="1:10" x14ac:dyDescent="0.25">
      <c r="A209" s="4"/>
      <c r="B209" s="6"/>
      <c r="C209" s="6"/>
      <c r="D209" s="11"/>
      <c r="H209" s="17" t="str">
        <f t="shared" si="20"/>
        <v/>
      </c>
      <c r="I209" s="16" t="str">
        <f t="shared" si="21"/>
        <v/>
      </c>
      <c r="J209" s="19" t="str">
        <f t="shared" si="22"/>
        <v/>
      </c>
    </row>
    <row r="210" spans="1:10" x14ac:dyDescent="0.25">
      <c r="A210" s="4"/>
      <c r="B210" s="6"/>
      <c r="C210" s="6"/>
      <c r="D210" s="11"/>
      <c r="H210" s="17" t="str">
        <f t="shared" si="20"/>
        <v/>
      </c>
      <c r="I210" s="16" t="str">
        <f t="shared" si="21"/>
        <v/>
      </c>
      <c r="J210" s="19" t="str">
        <f t="shared" si="22"/>
        <v/>
      </c>
    </row>
    <row r="211" spans="1:10" x14ac:dyDescent="0.25">
      <c r="A211" s="4"/>
      <c r="B211" s="6"/>
      <c r="C211" s="6"/>
      <c r="D211" s="11"/>
      <c r="H211" s="17" t="str">
        <f t="shared" si="20"/>
        <v/>
      </c>
      <c r="I211" s="16" t="str">
        <f t="shared" si="21"/>
        <v/>
      </c>
      <c r="J211" s="19" t="str">
        <f t="shared" si="22"/>
        <v/>
      </c>
    </row>
    <row r="212" spans="1:10" x14ac:dyDescent="0.25">
      <c r="A212" s="4"/>
      <c r="B212" s="6"/>
      <c r="C212" s="6"/>
      <c r="D212" s="11"/>
      <c r="H212" s="17" t="str">
        <f t="shared" si="20"/>
        <v/>
      </c>
      <c r="I212" s="16" t="str">
        <f t="shared" si="21"/>
        <v/>
      </c>
      <c r="J212" s="19" t="str">
        <f t="shared" si="22"/>
        <v/>
      </c>
    </row>
    <row r="213" spans="1:10" x14ac:dyDescent="0.25">
      <c r="A213" s="4"/>
      <c r="B213" s="6"/>
      <c r="C213" s="6"/>
      <c r="D213" s="11"/>
      <c r="H213" s="17" t="str">
        <f t="shared" si="20"/>
        <v/>
      </c>
      <c r="I213" s="16" t="str">
        <f t="shared" si="21"/>
        <v/>
      </c>
      <c r="J213" s="19" t="str">
        <f t="shared" si="22"/>
        <v/>
      </c>
    </row>
    <row r="214" spans="1:10" x14ac:dyDescent="0.25">
      <c r="A214" s="4"/>
      <c r="B214" s="6"/>
      <c r="C214" s="6"/>
      <c r="D214" s="11"/>
      <c r="H214" s="17" t="str">
        <f t="shared" si="20"/>
        <v/>
      </c>
      <c r="I214" s="16" t="str">
        <f t="shared" si="21"/>
        <v/>
      </c>
      <c r="J214" s="19" t="str">
        <f t="shared" si="22"/>
        <v/>
      </c>
    </row>
    <row r="215" spans="1:10" x14ac:dyDescent="0.25">
      <c r="A215" s="4"/>
      <c r="B215" s="6"/>
      <c r="C215" s="6"/>
      <c r="D215" s="11"/>
      <c r="H215" s="17" t="str">
        <f t="shared" si="20"/>
        <v/>
      </c>
      <c r="I215" s="16" t="str">
        <f t="shared" si="21"/>
        <v/>
      </c>
      <c r="J215" s="19" t="str">
        <f t="shared" si="22"/>
        <v/>
      </c>
    </row>
    <row r="216" spans="1:10" x14ac:dyDescent="0.25">
      <c r="A216" s="4"/>
      <c r="B216" s="6"/>
      <c r="C216" s="6"/>
      <c r="D216" s="11"/>
      <c r="H216" s="17" t="str">
        <f t="shared" si="20"/>
        <v/>
      </c>
      <c r="I216" s="16" t="str">
        <f t="shared" si="21"/>
        <v/>
      </c>
      <c r="J216" s="19" t="str">
        <f t="shared" si="22"/>
        <v/>
      </c>
    </row>
    <row r="217" spans="1:10" x14ac:dyDescent="0.25">
      <c r="A217" s="4"/>
      <c r="B217" s="6"/>
      <c r="C217" s="6"/>
      <c r="D217" s="11"/>
      <c r="H217" s="17" t="str">
        <f t="shared" si="20"/>
        <v/>
      </c>
      <c r="I217" s="16" t="str">
        <f t="shared" si="21"/>
        <v/>
      </c>
      <c r="J217" s="19" t="str">
        <f t="shared" si="22"/>
        <v/>
      </c>
    </row>
    <row r="218" spans="1:10" x14ac:dyDescent="0.25">
      <c r="A218" s="4"/>
      <c r="B218" s="6"/>
      <c r="C218" s="6"/>
      <c r="D218" s="11"/>
      <c r="H218" s="17" t="str">
        <f t="shared" si="20"/>
        <v/>
      </c>
      <c r="I218" s="16" t="str">
        <f t="shared" si="21"/>
        <v/>
      </c>
      <c r="J218" s="19" t="str">
        <f t="shared" si="22"/>
        <v/>
      </c>
    </row>
    <row r="219" spans="1:10" x14ac:dyDescent="0.25">
      <c r="A219" s="4"/>
      <c r="B219" s="6"/>
      <c r="C219" s="6"/>
      <c r="D219" s="11"/>
      <c r="H219" s="17" t="str">
        <f t="shared" si="20"/>
        <v/>
      </c>
      <c r="I219" s="16" t="str">
        <f t="shared" si="21"/>
        <v/>
      </c>
      <c r="J219" s="19" t="str">
        <f t="shared" si="22"/>
        <v/>
      </c>
    </row>
    <row r="220" spans="1:10" x14ac:dyDescent="0.25">
      <c r="A220" s="4"/>
      <c r="B220" s="6"/>
      <c r="C220" s="6"/>
      <c r="D220" s="11"/>
      <c r="H220" s="17" t="str">
        <f t="shared" si="20"/>
        <v/>
      </c>
      <c r="I220" s="16" t="str">
        <f t="shared" si="21"/>
        <v/>
      </c>
      <c r="J220" s="19" t="str">
        <f t="shared" si="22"/>
        <v/>
      </c>
    </row>
    <row r="221" spans="1:10" x14ac:dyDescent="0.25">
      <c r="A221" s="4"/>
      <c r="B221" s="6"/>
      <c r="C221" s="6"/>
      <c r="D221" s="11"/>
      <c r="H221" s="17" t="str">
        <f t="shared" si="20"/>
        <v/>
      </c>
      <c r="I221" s="16" t="str">
        <f t="shared" si="21"/>
        <v/>
      </c>
      <c r="J221" s="19" t="str">
        <f t="shared" si="22"/>
        <v/>
      </c>
    </row>
    <row r="222" spans="1:10" x14ac:dyDescent="0.25">
      <c r="A222" s="4"/>
      <c r="B222" s="6"/>
      <c r="C222" s="6"/>
      <c r="D222" s="11"/>
      <c r="H222" s="17" t="str">
        <f t="shared" si="20"/>
        <v/>
      </c>
      <c r="I222" s="16" t="str">
        <f t="shared" si="21"/>
        <v/>
      </c>
      <c r="J222" s="19" t="str">
        <f t="shared" si="22"/>
        <v/>
      </c>
    </row>
    <row r="223" spans="1:10" x14ac:dyDescent="0.25">
      <c r="A223" s="4"/>
      <c r="B223" s="6"/>
      <c r="C223" s="6"/>
      <c r="D223" s="11"/>
      <c r="H223" s="17" t="str">
        <f t="shared" si="20"/>
        <v/>
      </c>
      <c r="I223" s="16" t="str">
        <f t="shared" si="21"/>
        <v/>
      </c>
      <c r="J223" s="19" t="str">
        <f t="shared" si="22"/>
        <v/>
      </c>
    </row>
    <row r="224" spans="1:10" x14ac:dyDescent="0.25">
      <c r="A224" s="4"/>
      <c r="B224" s="6"/>
      <c r="C224" s="6"/>
      <c r="D224" s="11"/>
      <c r="H224" s="17" t="str">
        <f t="shared" si="20"/>
        <v/>
      </c>
      <c r="I224" s="16" t="str">
        <f t="shared" si="21"/>
        <v/>
      </c>
      <c r="J224" s="19" t="str">
        <f t="shared" si="22"/>
        <v/>
      </c>
    </row>
    <row r="225" spans="1:10" x14ac:dyDescent="0.25">
      <c r="A225" s="4"/>
      <c r="B225" s="6"/>
      <c r="C225" s="6"/>
      <c r="D225" s="11"/>
      <c r="H225" s="17" t="str">
        <f t="shared" si="20"/>
        <v/>
      </c>
      <c r="I225" s="16" t="str">
        <f t="shared" si="21"/>
        <v/>
      </c>
      <c r="J225" s="19" t="str">
        <f t="shared" si="22"/>
        <v/>
      </c>
    </row>
    <row r="226" spans="1:10" x14ac:dyDescent="0.25">
      <c r="A226" s="4"/>
      <c r="B226" s="6"/>
      <c r="C226" s="6"/>
      <c r="D226" s="11"/>
      <c r="H226" s="17" t="str">
        <f t="shared" si="20"/>
        <v/>
      </c>
      <c r="I226" s="16" t="str">
        <f t="shared" si="21"/>
        <v/>
      </c>
      <c r="J226" s="19" t="str">
        <f t="shared" si="22"/>
        <v/>
      </c>
    </row>
    <row r="227" spans="1:10" x14ac:dyDescent="0.25">
      <c r="A227" s="4"/>
      <c r="B227" s="6"/>
      <c r="C227" s="6"/>
      <c r="D227" s="11"/>
      <c r="H227" s="17" t="str">
        <f t="shared" si="20"/>
        <v/>
      </c>
      <c r="I227" s="16" t="str">
        <f t="shared" si="21"/>
        <v/>
      </c>
      <c r="J227" s="19" t="str">
        <f t="shared" si="22"/>
        <v/>
      </c>
    </row>
    <row r="228" spans="1:10" x14ac:dyDescent="0.25">
      <c r="A228" s="4"/>
      <c r="B228" s="6"/>
      <c r="C228" s="6"/>
      <c r="D228" s="11"/>
      <c r="H228" s="17" t="str">
        <f t="shared" si="20"/>
        <v/>
      </c>
      <c r="I228" s="16" t="str">
        <f t="shared" si="21"/>
        <v/>
      </c>
      <c r="J228" s="19" t="str">
        <f t="shared" si="22"/>
        <v/>
      </c>
    </row>
    <row r="229" spans="1:10" x14ac:dyDescent="0.25">
      <c r="A229" s="4"/>
      <c r="B229" s="6"/>
      <c r="C229" s="6"/>
      <c r="D229" s="11"/>
      <c r="H229" s="17" t="str">
        <f t="shared" si="20"/>
        <v/>
      </c>
      <c r="I229" s="16" t="str">
        <f t="shared" si="21"/>
        <v/>
      </c>
      <c r="J229" s="19" t="str">
        <f t="shared" si="22"/>
        <v/>
      </c>
    </row>
    <row r="230" spans="1:10" x14ac:dyDescent="0.25">
      <c r="A230" s="4"/>
      <c r="B230" s="6"/>
      <c r="C230" s="6"/>
      <c r="D230" s="11"/>
      <c r="H230" s="17" t="str">
        <f t="shared" si="20"/>
        <v/>
      </c>
      <c r="I230" s="16" t="str">
        <f t="shared" si="21"/>
        <v/>
      </c>
      <c r="J230" s="19" t="str">
        <f t="shared" si="22"/>
        <v/>
      </c>
    </row>
    <row r="231" spans="1:10" x14ac:dyDescent="0.25">
      <c r="A231" s="4"/>
      <c r="B231" s="6"/>
      <c r="C231" s="6"/>
      <c r="D231" s="11"/>
      <c r="H231" s="17" t="str">
        <f t="shared" si="20"/>
        <v/>
      </c>
      <c r="I231" s="16" t="str">
        <f t="shared" si="21"/>
        <v/>
      </c>
      <c r="J231" s="19" t="str">
        <f t="shared" si="22"/>
        <v/>
      </c>
    </row>
    <row r="232" spans="1:10" x14ac:dyDescent="0.25">
      <c r="A232" s="4"/>
      <c r="B232" s="6"/>
      <c r="C232" s="6"/>
      <c r="D232" s="11"/>
    </row>
    <row r="233" spans="1:10" x14ac:dyDescent="0.25">
      <c r="A233" s="4"/>
      <c r="B233" s="6"/>
      <c r="C233" s="6"/>
      <c r="D233" s="11"/>
    </row>
    <row r="234" spans="1:10" x14ac:dyDescent="0.25">
      <c r="A234" s="4"/>
      <c r="B234" s="6"/>
      <c r="C234" s="6"/>
      <c r="D234" s="11"/>
    </row>
    <row r="235" spans="1:10" x14ac:dyDescent="0.25">
      <c r="A235" s="4"/>
      <c r="B235" s="6"/>
      <c r="C235" s="6"/>
      <c r="D235" s="11"/>
    </row>
    <row r="236" spans="1:10" x14ac:dyDescent="0.25">
      <c r="A236" s="4"/>
      <c r="B236" s="6"/>
      <c r="C236" s="6"/>
      <c r="D236" s="11"/>
    </row>
    <row r="237" spans="1:10" x14ac:dyDescent="0.25">
      <c r="A237" s="4"/>
      <c r="B237" s="6"/>
      <c r="C237" s="6"/>
      <c r="D237" s="11"/>
    </row>
    <row r="238" spans="1:10" x14ac:dyDescent="0.25">
      <c r="A238" s="4"/>
      <c r="B238" s="6"/>
      <c r="C238" s="6"/>
      <c r="D238" s="11"/>
    </row>
    <row r="239" spans="1:10" x14ac:dyDescent="0.25">
      <c r="A239" s="4"/>
      <c r="B239" s="6"/>
      <c r="C239" s="6"/>
      <c r="D239" s="11"/>
    </row>
    <row r="240" spans="1:10" x14ac:dyDescent="0.25">
      <c r="A240" s="4"/>
      <c r="B240" s="6"/>
      <c r="C240" s="6"/>
      <c r="D240" s="11"/>
    </row>
    <row r="241" spans="1:4" x14ac:dyDescent="0.25">
      <c r="A241" s="4"/>
      <c r="B241" s="6"/>
      <c r="C241" s="6"/>
      <c r="D241" s="11"/>
    </row>
    <row r="242" spans="1:4" x14ac:dyDescent="0.25">
      <c r="A242" s="4"/>
      <c r="B242" s="6"/>
      <c r="C242" s="6"/>
      <c r="D242" s="11"/>
    </row>
    <row r="243" spans="1:4" x14ac:dyDescent="0.25">
      <c r="A243" s="4"/>
      <c r="B243" s="6"/>
      <c r="C243" s="6"/>
      <c r="D243" s="11"/>
    </row>
    <row r="244" spans="1:4" x14ac:dyDescent="0.25">
      <c r="A244" s="4"/>
      <c r="B244" s="6"/>
      <c r="C244" s="6"/>
      <c r="D244" s="11"/>
    </row>
    <row r="245" spans="1:4" x14ac:dyDescent="0.25">
      <c r="A245" s="4"/>
      <c r="B245" s="6"/>
      <c r="C245" s="6"/>
      <c r="D245" s="11"/>
    </row>
    <row r="246" spans="1:4" x14ac:dyDescent="0.25">
      <c r="A246" s="4"/>
      <c r="B246" s="6"/>
      <c r="C246" s="6"/>
      <c r="D246" s="11"/>
    </row>
    <row r="247" spans="1:4" x14ac:dyDescent="0.25">
      <c r="A247" s="4"/>
      <c r="B247" s="6"/>
      <c r="C247" s="6"/>
      <c r="D247" s="11"/>
    </row>
    <row r="248" spans="1:4" x14ac:dyDescent="0.25">
      <c r="A248" s="4"/>
      <c r="B248" s="6"/>
      <c r="C248" s="6"/>
      <c r="D248" s="11"/>
    </row>
    <row r="249" spans="1:4" x14ac:dyDescent="0.25">
      <c r="A249" s="4"/>
      <c r="B249" s="6"/>
      <c r="C249" s="6"/>
      <c r="D249" s="11"/>
    </row>
    <row r="250" spans="1:4" x14ac:dyDescent="0.25">
      <c r="A250" s="4"/>
      <c r="B250" s="6"/>
      <c r="C250" s="6"/>
      <c r="D250" s="11"/>
    </row>
    <row r="251" spans="1:4" x14ac:dyDescent="0.25">
      <c r="A251" s="4"/>
      <c r="B251" s="6"/>
      <c r="C251" s="6"/>
      <c r="D251" s="11"/>
    </row>
    <row r="252" spans="1:4" x14ac:dyDescent="0.25">
      <c r="A252" s="4"/>
      <c r="B252" s="6"/>
      <c r="C252" s="6"/>
      <c r="D252" s="11"/>
    </row>
    <row r="253" spans="1:4" x14ac:dyDescent="0.25">
      <c r="A253" s="4"/>
      <c r="B253" s="6"/>
      <c r="C253" s="6"/>
      <c r="D253" s="11"/>
    </row>
    <row r="254" spans="1:4" x14ac:dyDescent="0.25">
      <c r="A254" s="4"/>
      <c r="B254" s="6"/>
      <c r="C254" s="6"/>
      <c r="D254" s="11"/>
    </row>
    <row r="255" spans="1:4" x14ac:dyDescent="0.25">
      <c r="A255" s="4"/>
      <c r="B255" s="6"/>
      <c r="C255" s="6"/>
      <c r="D255" s="11"/>
    </row>
    <row r="256" spans="1:4" x14ac:dyDescent="0.25">
      <c r="D25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2022-12-04T19:15:08Z</cp:lastPrinted>
  <dcterms:created xsi:type="dcterms:W3CDTF">2015-06-05T18:19:34Z</dcterms:created>
  <dcterms:modified xsi:type="dcterms:W3CDTF">2026-11-03T13:06:23Z</dcterms:modified>
</cp:coreProperties>
</file>