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chenko\Desktop\"/>
    </mc:Choice>
  </mc:AlternateContent>
  <xr:revisionPtr revIDLastSave="0" documentId="13_ncr:1_{34C7B00C-0A5E-4C20-B87A-0BD1131309DA}" xr6:coauthVersionLast="45" xr6:coauthVersionMax="45" xr10:uidLastSave="{00000000-0000-0000-0000-000000000000}"/>
  <bookViews>
    <workbookView xWindow="-120" yWindow="-120" windowWidth="29040" windowHeight="15840" tabRatio="722" xr2:uid="{00000000-000D-0000-FFFF-FFFF00000000}"/>
  </bookViews>
  <sheets>
    <sheet name="Табель август" sheetId="121" r:id="rId1"/>
  </sheets>
  <definedNames>
    <definedName name="_xlnm._FilterDatabase" localSheetId="0" hidden="1">'Табель август'!$A$7:$AQ$9</definedName>
    <definedName name="время">#REF!</definedName>
    <definedName name="_xlnm.Print_Titles" localSheetId="0">'Табель август'!$5:$6</definedName>
    <definedName name="_xlnm.Print_Area" localSheetId="0">'Табель август'!$A$1:$AO$9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" i="121" l="1"/>
  <c r="C8" i="121"/>
  <c r="B8" i="121"/>
  <c r="A8" i="121"/>
  <c r="D5" i="121"/>
  <c r="C5" i="121"/>
  <c r="B5" i="121"/>
  <c r="AJ8" i="121" l="1"/>
  <c r="AL8" i="121" s="1"/>
  <c r="AP8" i="121" s="1"/>
  <c r="AO8" i="121" s="1"/>
  <c r="AK8" i="121" l="1"/>
  <c r="AQ8" i="121"/>
  <c r="AQ9" i="121" s="1"/>
</calcChain>
</file>

<file path=xl/sharedStrings.xml><?xml version="1.0" encoding="utf-8"?>
<sst xmlns="http://schemas.openxmlformats.org/spreadsheetml/2006/main" count="86" uniqueCount="12">
  <si>
    <t>ТАБЕЛЬ</t>
  </si>
  <si>
    <t>Итого</t>
  </si>
  <si>
    <t>Праздничные</t>
  </si>
  <si>
    <t>Примечание</t>
  </si>
  <si>
    <t>Числа месяца</t>
  </si>
  <si>
    <t>таб.№</t>
  </si>
  <si>
    <t>Сверхурочные</t>
  </si>
  <si>
    <t>Выходные</t>
  </si>
  <si>
    <t>часы, мин</t>
  </si>
  <si>
    <t>Выходной</t>
  </si>
  <si>
    <t>Праздник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</si>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</sst>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[$-419]mmmm\ yyyy;@"/>
    <numFmt numFmtId="169" formatCode="d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Arial Cyr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8" fillId="0" borderId="0" xfId="0" applyFont="1" applyFill="1"/>
    <xf numFmtId="0" fontId="3" fillId="0" borderId="0" xfId="0" applyFont="1" applyFill="1" applyAlignment="1">
      <alignment horizontal="centerContinuous"/>
    </xf>
    <xf numFmtId="0" fontId="4" fillId="0" borderId="1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Continuous"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Continuous" wrapText="1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0" fontId="0" fillId="0" borderId="0" xfId="0" applyFont="1" applyFill="1"/>
    <xf numFmtId="0" fontId="9" fillId="0" borderId="0" xfId="0" applyNumberFormat="1" applyFont="1" applyFill="1"/>
    <xf numFmtId="2" fontId="3" fillId="0" borderId="0" xfId="0" applyNumberFormat="1" applyFont="1" applyFill="1" applyAlignment="1">
      <alignment horizontal="centerContinuous"/>
    </xf>
    <xf numFmtId="2" fontId="3" fillId="0" borderId="0" xfId="0" applyNumberFormat="1" applyFont="1" applyFill="1" applyAlignment="1">
      <alignment horizontal="left"/>
    </xf>
    <xf numFmtId="2" fontId="3" fillId="0" borderId="2" xfId="0" applyNumberFormat="1" applyFont="1" applyFill="1" applyBorder="1" applyAlignment="1">
      <alignment horizontal="left"/>
    </xf>
    <xf numFmtId="2" fontId="8" fillId="0" borderId="0" xfId="0" applyNumberFormat="1" applyFont="1" applyFill="1"/>
    <xf numFmtId="1" fontId="3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wrapText="1"/>
    </xf>
    <xf numFmtId="2" fontId="0" fillId="0" borderId="0" xfId="0" applyNumberFormat="1" applyFont="1" applyFill="1"/>
    <xf numFmtId="0" fontId="3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left"/>
    </xf>
    <xf numFmtId="14" fontId="0" fillId="0" borderId="0" xfId="0" applyNumberFormat="1" applyFont="1" applyFill="1"/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textRotation="90" wrapText="1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textRotation="90"/>
    </xf>
    <xf numFmtId="2" fontId="3" fillId="0" borderId="7" xfId="0" applyNumberFormat="1" applyFont="1" applyFill="1" applyBorder="1" applyAlignment="1">
      <alignment horizontal="center" vertical="center" textRotation="90"/>
    </xf>
    <xf numFmtId="0" fontId="3" fillId="0" borderId="7" xfId="0" applyFont="1" applyFill="1" applyBorder="1" applyAlignment="1">
      <alignment horizontal="center" vertical="center"/>
    </xf>
    <xf numFmtId="16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2" fontId="7" fillId="0" borderId="5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2" fontId="1" fillId="0" borderId="5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textRotation="90"/>
    </xf>
    <xf numFmtId="2" fontId="3" fillId="0" borderId="6" xfId="0" applyNumberFormat="1" applyFont="1" applyFill="1" applyBorder="1" applyAlignment="1">
      <alignment horizontal="center" vertical="center" textRotation="90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166" fontId="3" fillId="0" borderId="0" xfId="0" applyNumberFormat="1" applyFont="1" applyFill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textRotation="90" wrapText="1"/>
    </xf>
    <xf numFmtId="0" fontId="3" fillId="0" borderId="6" xfId="0" applyFont="1" applyFill="1" applyBorder="1" applyAlignment="1">
      <alignment horizontal="center" vertical="center" textRotation="90" wrapText="1"/>
    </xf>
    <xf numFmtId="0" fontId="3" fillId="0" borderId="5" xfId="0" applyFont="1" applyFill="1" applyBorder="1" applyAlignment="1">
      <alignment horizontal="center" vertical="center" textRotation="90"/>
    </xf>
    <xf numFmtId="0" fontId="3" fillId="0" borderId="6" xfId="0" applyFont="1" applyFill="1" applyBorder="1" applyAlignment="1">
      <alignment horizontal="center" vertical="center" textRotation="90"/>
    </xf>
    <xf numFmtId="2" fontId="1" fillId="2" borderId="5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 applyProtection="1">
      <alignment horizontal="center" vertical="center"/>
    </xf>
    <xf numFmtId="2" fontId="5" fillId="3" borderId="6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2"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3EC95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20465-4334-48F7-AFA0-8F5C80AEC54E}">
  <sheetPr>
    <pageSetUpPr fitToPage="1"/>
  </sheetPr>
  <dimension ref="A1:BM233"/>
  <sheetViews>
    <sheetView tabSelected="1" zoomScaleNormal="100" workbookViewId="0">
      <pane xSplit="3" ySplit="6" topLeftCell="Z7" activePane="bottomRight" state="frozen"/>
      <selection activeCell="N207" sqref="N207"/>
      <selection pane="topRight" activeCell="N207" sqref="N207"/>
      <selection pane="bottomLeft" activeCell="N207" sqref="N207"/>
      <selection pane="bottomRight" activeCell="AM8" sqref="AM8:AM9"/>
    </sheetView>
  </sheetViews>
  <sheetFormatPr defaultColWidth="9.140625" defaultRowHeight="22.5" customHeight="1" x14ac:dyDescent="0.2"/>
  <cols>
    <col min="1" max="1" width="6.140625" style="16" customWidth="1"/>
    <col min="2" max="2" width="13.85546875" style="23" customWidth="1"/>
    <col min="3" max="3" width="16.28515625" style="23" customWidth="1"/>
    <col min="4" max="4" width="6.28515625" style="16" customWidth="1"/>
    <col min="5" max="35" width="5.42578125" style="16" customWidth="1"/>
    <col min="36" max="36" width="9.85546875" style="16" customWidth="1"/>
    <col min="37" max="37" width="6.85546875" style="16" customWidth="1"/>
    <col min="38" max="38" width="5.42578125" style="24" customWidth="1"/>
    <col min="39" max="39" width="5.42578125" style="21" customWidth="1"/>
    <col min="40" max="40" width="5.42578125" style="24" customWidth="1"/>
    <col min="41" max="41" width="24.7109375" style="16" customWidth="1"/>
    <col min="42" max="46" width="9.140625" style="16"/>
    <col min="47" max="47" width="10.140625" style="16" bestFit="1" customWidth="1"/>
    <col min="48" max="48" width="10.28515625" style="16" customWidth="1"/>
    <col min="49" max="49" width="9.140625" style="16"/>
    <col min="50" max="50" width="10.140625" style="16" bestFit="1" customWidth="1"/>
    <col min="51" max="51" width="9.140625" style="16"/>
    <col min="53" max="16384" width="9.140625" style="16"/>
  </cols>
  <sheetData>
    <row r="1" spans="1:65" ht="22.5" customHeight="1" x14ac:dyDescent="0.2">
      <c r="A1" s="1"/>
      <c r="B1" s="11"/>
      <c r="C1" s="11"/>
      <c r="D1" s="6"/>
      <c r="E1" s="6"/>
      <c r="F1" s="6"/>
      <c r="G1" s="6"/>
      <c r="I1" s="35" t="s">
        <v>0</v>
      </c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E1" s="10"/>
      <c r="AF1" s="10"/>
      <c r="AG1" s="10"/>
      <c r="AH1" s="10"/>
      <c r="AI1" s="10"/>
      <c r="AJ1" s="6"/>
      <c r="AK1" s="6"/>
      <c r="AL1" s="18"/>
      <c r="AM1" s="18"/>
      <c r="AN1" s="18"/>
      <c r="AO1" s="6"/>
    </row>
    <row r="2" spans="1:65" ht="22.5" customHeight="1" x14ac:dyDescent="0.2">
      <c r="A2" s="3"/>
      <c r="B2" s="14"/>
      <c r="C2" s="12"/>
      <c r="D2" s="3"/>
      <c r="E2" s="4"/>
      <c r="F2" s="4"/>
      <c r="G2" s="4"/>
      <c r="H2" s="4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E2" s="10"/>
      <c r="AF2" s="10"/>
      <c r="AG2" s="10"/>
      <c r="AH2" s="10"/>
      <c r="AI2" s="10"/>
      <c r="AJ2" s="6"/>
      <c r="AK2" s="6"/>
      <c r="AL2" s="18"/>
      <c r="AM2" s="18"/>
      <c r="AN2" s="18"/>
      <c r="AO2" s="6"/>
    </row>
    <row r="3" spans="1:65" ht="22.5" customHeight="1" x14ac:dyDescent="0.25">
      <c r="A3" s="1"/>
      <c r="B3" s="15"/>
      <c r="C3" s="13"/>
      <c r="D3" s="1"/>
      <c r="E3" s="2"/>
      <c r="F3" s="1"/>
      <c r="G3" s="1"/>
      <c r="H3" s="1"/>
      <c r="I3" s="51">
        <v>46235</v>
      </c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25"/>
      <c r="AE3" s="25"/>
      <c r="AF3" s="1"/>
      <c r="AG3" s="1"/>
      <c r="AH3" s="1"/>
      <c r="AI3" s="1"/>
      <c r="AJ3" s="10"/>
      <c r="AK3" s="10"/>
      <c r="AL3" s="19"/>
      <c r="AM3" s="22"/>
      <c r="AN3" s="19"/>
      <c r="AO3" s="5"/>
    </row>
    <row r="4" spans="1:65" ht="22.5" customHeight="1" x14ac:dyDescent="0.2">
      <c r="A4" s="1"/>
      <c r="B4" s="13"/>
      <c r="C4" s="13"/>
      <c r="D4" s="1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26"/>
      <c r="AK4" s="26"/>
      <c r="AL4" s="20"/>
      <c r="AM4" s="22"/>
      <c r="AN4" s="20"/>
      <c r="AO4" s="5"/>
    </row>
    <row r="5" spans="1:65" ht="37.5" customHeight="1" x14ac:dyDescent="0.2">
      <c r="A5" s="52" t="s">
        <v>5</v>
      </c>
      <c r="B5" s="52" t="e">
        <f>#REF!</f>
        <v>#REF!</v>
      </c>
      <c r="C5" s="54" t="e">
        <f>#REF!</f>
        <v>#REF!</v>
      </c>
      <c r="D5" s="54" t="e">
        <f>#REF!</f>
        <v>#REF!</v>
      </c>
      <c r="E5" s="7" t="s">
        <v>4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9"/>
      <c r="AJ5" s="56" t="s">
        <v>1</v>
      </c>
      <c r="AK5" s="56" t="s">
        <v>8</v>
      </c>
      <c r="AL5" s="46" t="s">
        <v>6</v>
      </c>
      <c r="AM5" s="46" t="s">
        <v>2</v>
      </c>
      <c r="AN5" s="46" t="s">
        <v>7</v>
      </c>
      <c r="AO5" s="48" t="s">
        <v>3</v>
      </c>
    </row>
    <row r="6" spans="1:65" ht="23.25" customHeight="1" x14ac:dyDescent="0.2">
      <c r="A6" s="53"/>
      <c r="B6" s="53"/>
      <c r="C6" s="55"/>
      <c r="D6" s="55"/>
      <c r="E6" s="34">
        <v>46235</v>
      </c>
      <c r="F6" s="34">
        <v>46236</v>
      </c>
      <c r="G6" s="34">
        <v>46237</v>
      </c>
      <c r="H6" s="34">
        <v>46238</v>
      </c>
      <c r="I6" s="34">
        <v>46239</v>
      </c>
      <c r="J6" s="34">
        <v>46240</v>
      </c>
      <c r="K6" s="34">
        <v>46241</v>
      </c>
      <c r="L6" s="34">
        <v>46242</v>
      </c>
      <c r="M6" s="34">
        <v>46243</v>
      </c>
      <c r="N6" s="34">
        <v>46244</v>
      </c>
      <c r="O6" s="34">
        <v>46245</v>
      </c>
      <c r="P6" s="34">
        <v>46246</v>
      </c>
      <c r="Q6" s="34">
        <v>46247</v>
      </c>
      <c r="R6" s="34">
        <v>46248</v>
      </c>
      <c r="S6" s="34">
        <v>46249</v>
      </c>
      <c r="T6" s="34">
        <v>46250</v>
      </c>
      <c r="U6" s="34">
        <v>46251</v>
      </c>
      <c r="V6" s="34">
        <v>46252</v>
      </c>
      <c r="W6" s="34">
        <v>46253</v>
      </c>
      <c r="X6" s="34">
        <v>46254</v>
      </c>
      <c r="Y6" s="34">
        <v>46255</v>
      </c>
      <c r="Z6" s="34">
        <v>46256</v>
      </c>
      <c r="AA6" s="34">
        <v>46257</v>
      </c>
      <c r="AB6" s="34">
        <v>46258</v>
      </c>
      <c r="AC6" s="34">
        <v>46259</v>
      </c>
      <c r="AD6" s="34">
        <v>46260</v>
      </c>
      <c r="AE6" s="34">
        <v>46261</v>
      </c>
      <c r="AF6" s="34">
        <v>46262</v>
      </c>
      <c r="AG6" s="34">
        <v>46263</v>
      </c>
      <c r="AH6" s="34">
        <v>46264</v>
      </c>
      <c r="AI6" s="34">
        <v>46265</v>
      </c>
      <c r="AJ6" s="57"/>
      <c r="AK6" s="57"/>
      <c r="AL6" s="47"/>
      <c r="AM6" s="47"/>
      <c r="AN6" s="47"/>
      <c r="AO6" s="49"/>
      <c r="AU6" s="27"/>
      <c r="AV6" s="27"/>
    </row>
    <row r="7" spans="1:65" ht="12" customHeight="1" x14ac:dyDescent="0.2">
      <c r="A7" s="28"/>
      <c r="B7" s="28"/>
      <c r="C7" s="29"/>
      <c r="D7" s="29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1"/>
      <c r="AK7" s="31"/>
      <c r="AL7" s="32"/>
      <c r="AM7" s="32"/>
      <c r="AN7" s="32"/>
      <c r="AO7" s="33"/>
      <c r="AU7" s="27"/>
      <c r="AV7" s="27"/>
    </row>
    <row r="8" spans="1:65" ht="23.25" customHeight="1" x14ac:dyDescent="0.2">
      <c r="A8" s="40" t="e">
        <f>IF(#REF!=0," ",#REF!)</f>
        <v>#REF!</v>
      </c>
      <c r="B8" s="42" t="e">
        <f>IF(#REF!=0," ",#REF!)</f>
        <v>#REF!</v>
      </c>
      <c r="C8" s="42" t="e">
        <f>IF(#REF!=0," ",#REF!)</f>
        <v>#REF!</v>
      </c>
      <c r="D8" s="42" t="e">
        <f>IF(#REF!=0," ",#REF!)</f>
        <v>#REF!</v>
      </c>
      <c r="E8" s="36">
        <v>1</v>
      </c>
      <c r="F8" s="36" t="s">
        <v>11</v>
      </c>
      <c r="G8" s="36" t="s">
        <v>11</v>
      </c>
      <c r="H8" s="36" t="s">
        <v>11</v>
      </c>
      <c r="I8" s="36">
        <v>1</v>
      </c>
      <c r="J8" s="36" t="s">
        <v>11</v>
      </c>
      <c r="K8" s="36" t="s">
        <v>11</v>
      </c>
      <c r="L8" s="36" t="s">
        <v>11</v>
      </c>
      <c r="M8" s="36" t="s">
        <v>11</v>
      </c>
      <c r="N8" s="36" t="s">
        <v>11</v>
      </c>
      <c r="O8" s="36" t="s">
        <v>11</v>
      </c>
      <c r="P8" s="36" t="s">
        <v>11</v>
      </c>
      <c r="Q8" s="36" t="s">
        <v>11</v>
      </c>
      <c r="R8" s="36" t="s">
        <v>11</v>
      </c>
      <c r="S8" s="36" t="s">
        <v>11</v>
      </c>
      <c r="T8" s="36">
        <v>5</v>
      </c>
      <c r="U8" s="36" t="s">
        <v>11</v>
      </c>
      <c r="V8" s="36" t="s">
        <v>11</v>
      </c>
      <c r="W8" s="36" t="s">
        <v>11</v>
      </c>
      <c r="X8" s="36" t="s">
        <v>11</v>
      </c>
      <c r="Y8" s="36" t="s">
        <v>11</v>
      </c>
      <c r="Z8" s="36" t="s">
        <v>11</v>
      </c>
      <c r="AA8" s="36" t="s">
        <v>11</v>
      </c>
      <c r="AB8" s="36" t="s">
        <v>11</v>
      </c>
      <c r="AC8" s="36" t="s">
        <v>11</v>
      </c>
      <c r="AD8" s="36" t="s">
        <v>11</v>
      </c>
      <c r="AE8" s="36" t="s">
        <v>11</v>
      </c>
      <c r="AF8" s="36" t="s">
        <v>11</v>
      </c>
      <c r="AG8" s="36" t="s">
        <v>11</v>
      </c>
      <c r="AH8" s="36" t="s">
        <v>11</v>
      </c>
      <c r="AI8" s="36" t="s">
        <v>11</v>
      </c>
      <c r="AJ8" s="36">
        <f>SUM(E8:AI8)</f>
        <v>7</v>
      </c>
      <c r="AK8" s="36">
        <f>INT(AJ8)+(AJ8-INT(AJ8))*0.6</f>
        <v>7</v>
      </c>
      <c r="AL8" s="38">
        <f>AJ8-AM8-AN8</f>
        <v>7</v>
      </c>
      <c r="AM8" s="58"/>
      <c r="AN8" s="60"/>
      <c r="AO8" s="44" t="b">
        <f t="shared" ref="AO8" si="0">AP8=AJ8</f>
        <v>1</v>
      </c>
      <c r="AP8" s="44">
        <f>AL8+AM8+AN8</f>
        <v>7</v>
      </c>
      <c r="AQ8" s="24">
        <f>AJ8</f>
        <v>7</v>
      </c>
      <c r="AR8" s="24"/>
      <c r="AU8" s="24"/>
      <c r="AX8" s="27">
        <v>46235</v>
      </c>
      <c r="AY8" s="16" t="s">
        <v>9</v>
      </c>
    </row>
    <row r="9" spans="1:65" ht="23.25" customHeight="1" x14ac:dyDescent="0.2">
      <c r="A9" s="41"/>
      <c r="B9" s="43"/>
      <c r="C9" s="43"/>
      <c r="D9" s="43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9"/>
      <c r="AM9" s="59"/>
      <c r="AN9" s="61"/>
      <c r="AO9" s="45"/>
      <c r="AP9" s="45"/>
      <c r="AQ9" s="24">
        <f>AQ8</f>
        <v>7</v>
      </c>
      <c r="AR9" s="24"/>
      <c r="AX9" s="27">
        <v>46236</v>
      </c>
      <c r="AY9" s="16" t="s">
        <v>9</v>
      </c>
    </row>
    <row r="10" spans="1:65" ht="23.25" customHeight="1" x14ac:dyDescent="0.2">
      <c r="AR10" s="24"/>
      <c r="AX10" s="27">
        <v>46242</v>
      </c>
      <c r="AY10" s="16" t="s">
        <v>9</v>
      </c>
    </row>
    <row r="11" spans="1:65" ht="23.25" customHeight="1" x14ac:dyDescent="0.2">
      <c r="AR11" s="24"/>
      <c r="AX11" s="27">
        <v>46243</v>
      </c>
      <c r="AY11" s="16" t="s">
        <v>9</v>
      </c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 ht="23.25" customHeight="1" x14ac:dyDescent="0.2">
      <c r="AR12" s="24"/>
      <c r="AX12" s="27">
        <v>46249</v>
      </c>
      <c r="AY12" s="16" t="s">
        <v>10</v>
      </c>
      <c r="BA12"/>
      <c r="BB12"/>
      <c r="BC12"/>
      <c r="BD12"/>
      <c r="BE12"/>
      <c r="BF12"/>
      <c r="BG12"/>
      <c r="BH12"/>
      <c r="BI12"/>
      <c r="BJ12"/>
      <c r="BK12"/>
      <c r="BL12"/>
      <c r="BM12"/>
    </row>
    <row r="13" spans="1:65" ht="23.25" customHeight="1" x14ac:dyDescent="0.2">
      <c r="AR13" s="24"/>
      <c r="AX13" s="27">
        <v>46250</v>
      </c>
      <c r="AY13" s="16" t="s">
        <v>9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 ht="23.25" customHeight="1" x14ac:dyDescent="0.2">
      <c r="AR14" s="24"/>
      <c r="AX14" s="27">
        <v>46256</v>
      </c>
      <c r="AY14" s="16" t="s">
        <v>9</v>
      </c>
      <c r="BA14"/>
      <c r="BB14"/>
      <c r="BC14"/>
      <c r="BD14"/>
      <c r="BE14"/>
      <c r="BF14"/>
      <c r="BG14"/>
      <c r="BH14"/>
      <c r="BI14"/>
      <c r="BJ14"/>
      <c r="BK14"/>
      <c r="BL14"/>
      <c r="BM14"/>
    </row>
    <row r="15" spans="1:65" ht="23.25" customHeight="1" x14ac:dyDescent="0.2">
      <c r="AR15" s="24"/>
      <c r="AX15" s="27">
        <v>46257</v>
      </c>
      <c r="AY15" s="16" t="s">
        <v>9</v>
      </c>
      <c r="BA15"/>
      <c r="BB15"/>
      <c r="BC15"/>
      <c r="BD15"/>
      <c r="BE15"/>
      <c r="BF15"/>
      <c r="BG15"/>
      <c r="BH15"/>
      <c r="BI15"/>
      <c r="BJ15"/>
      <c r="BK15"/>
      <c r="BL15"/>
      <c r="BM15"/>
    </row>
    <row r="16" spans="1:65" ht="23.25" customHeight="1" x14ac:dyDescent="0.2">
      <c r="AR16" s="24"/>
      <c r="AX16" s="27">
        <v>46263</v>
      </c>
      <c r="AY16" s="16" t="s">
        <v>9</v>
      </c>
      <c r="BA16"/>
      <c r="BB16"/>
      <c r="BC16"/>
      <c r="BD16"/>
      <c r="BE16"/>
      <c r="BF16"/>
      <c r="BG16"/>
      <c r="BH16"/>
      <c r="BI16"/>
      <c r="BJ16"/>
      <c r="BK16"/>
      <c r="BL16"/>
      <c r="BM16"/>
    </row>
    <row r="17" spans="44:65" ht="23.25" customHeight="1" x14ac:dyDescent="0.2">
      <c r="AR17" s="24"/>
      <c r="AX17" s="27">
        <v>46264</v>
      </c>
      <c r="AY17" s="16" t="s">
        <v>9</v>
      </c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44:65" ht="23.25" customHeight="1" x14ac:dyDescent="0.2">
      <c r="AR18" s="24"/>
      <c r="AX18" s="27">
        <v>46270</v>
      </c>
      <c r="AY18" s="16" t="s">
        <v>9</v>
      </c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44:65" ht="23.25" customHeight="1" x14ac:dyDescent="0.2">
      <c r="AR19" s="24"/>
      <c r="AX19" s="27">
        <v>46271</v>
      </c>
      <c r="AY19" s="16" t="s">
        <v>9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44:65" ht="23.25" customHeight="1" x14ac:dyDescent="0.2">
      <c r="AR20" s="24"/>
      <c r="AX20" s="27">
        <v>46277</v>
      </c>
      <c r="AY20" s="16" t="s">
        <v>9</v>
      </c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44:65" ht="23.25" customHeight="1" x14ac:dyDescent="0.2">
      <c r="AR21" s="24"/>
      <c r="AX21" s="27">
        <v>46278</v>
      </c>
      <c r="AY21" s="16" t="s">
        <v>9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</row>
    <row r="22" spans="44:65" ht="23.25" customHeight="1" x14ac:dyDescent="0.2">
      <c r="AR22" s="24"/>
      <c r="AX22" s="27">
        <v>46284</v>
      </c>
      <c r="AY22" s="16" t="s">
        <v>9</v>
      </c>
    </row>
    <row r="23" spans="44:65" ht="23.25" customHeight="1" x14ac:dyDescent="0.2">
      <c r="AR23" s="24"/>
      <c r="AX23" s="27">
        <v>46285</v>
      </c>
      <c r="AY23" s="16" t="s">
        <v>9</v>
      </c>
    </row>
    <row r="24" spans="44:65" ht="23.25" customHeight="1" x14ac:dyDescent="0.2">
      <c r="AR24" s="24"/>
      <c r="AX24" s="27">
        <v>46291</v>
      </c>
      <c r="AY24" s="16" t="s">
        <v>9</v>
      </c>
    </row>
    <row r="25" spans="44:65" ht="23.25" customHeight="1" x14ac:dyDescent="0.2">
      <c r="AR25" s="24"/>
      <c r="AX25" s="27">
        <v>46292</v>
      </c>
      <c r="AY25" s="16" t="s">
        <v>9</v>
      </c>
    </row>
    <row r="26" spans="44:65" ht="23.25" customHeight="1" x14ac:dyDescent="0.2">
      <c r="AR26" s="24"/>
      <c r="AX26" s="27">
        <v>46298</v>
      </c>
      <c r="AY26" s="16" t="s">
        <v>9</v>
      </c>
    </row>
    <row r="27" spans="44:65" ht="23.25" customHeight="1" x14ac:dyDescent="0.2">
      <c r="AR27" s="24"/>
      <c r="AX27" s="27">
        <v>46299</v>
      </c>
      <c r="AY27" s="16" t="s">
        <v>9</v>
      </c>
    </row>
    <row r="28" spans="44:65" ht="23.25" customHeight="1" x14ac:dyDescent="0.2">
      <c r="AR28" s="24"/>
      <c r="AX28" s="27">
        <v>46305</v>
      </c>
      <c r="AY28" s="16" t="s">
        <v>9</v>
      </c>
    </row>
    <row r="29" spans="44:65" ht="23.25" customHeight="1" x14ac:dyDescent="0.2">
      <c r="AR29" s="24"/>
      <c r="AX29" s="27">
        <v>46306</v>
      </c>
      <c r="AY29" s="16" t="s">
        <v>9</v>
      </c>
    </row>
    <row r="30" spans="44:65" ht="23.25" customHeight="1" x14ac:dyDescent="0.2">
      <c r="AR30" s="24"/>
      <c r="AX30" s="27">
        <v>46312</v>
      </c>
      <c r="AY30" s="16" t="s">
        <v>9</v>
      </c>
    </row>
    <row r="31" spans="44:65" ht="23.25" customHeight="1" x14ac:dyDescent="0.2">
      <c r="AR31" s="24"/>
      <c r="AX31" s="27">
        <v>46313</v>
      </c>
      <c r="AY31" s="16" t="s">
        <v>9</v>
      </c>
    </row>
    <row r="32" spans="44:65" ht="23.25" customHeight="1" x14ac:dyDescent="0.2">
      <c r="AR32" s="24"/>
      <c r="AX32" s="27">
        <v>46319</v>
      </c>
      <c r="AY32" s="16" t="s">
        <v>9</v>
      </c>
    </row>
    <row r="33" spans="44:51" ht="23.25" customHeight="1" x14ac:dyDescent="0.2">
      <c r="AR33" s="24"/>
      <c r="AX33" s="27">
        <v>46320</v>
      </c>
      <c r="AY33" s="16" t="s">
        <v>9</v>
      </c>
    </row>
    <row r="34" spans="44:51" ht="23.25" customHeight="1" x14ac:dyDescent="0.2">
      <c r="AR34" s="24"/>
      <c r="AX34" s="27">
        <v>46326</v>
      </c>
      <c r="AY34" s="16" t="s">
        <v>9</v>
      </c>
    </row>
    <row r="35" spans="44:51" ht="23.25" customHeight="1" x14ac:dyDescent="0.2">
      <c r="AR35" s="24"/>
      <c r="AX35" s="27">
        <v>46327</v>
      </c>
      <c r="AY35" s="16" t="s">
        <v>9</v>
      </c>
    </row>
    <row r="36" spans="44:51" ht="23.25" customHeight="1" x14ac:dyDescent="0.2">
      <c r="AR36" s="24"/>
      <c r="AX36" s="27">
        <v>46328</v>
      </c>
      <c r="AY36" s="16" t="s">
        <v>9</v>
      </c>
    </row>
    <row r="37" spans="44:51" ht="23.25" customHeight="1" x14ac:dyDescent="0.2">
      <c r="AR37" s="24"/>
      <c r="AX37" s="27">
        <v>46329</v>
      </c>
      <c r="AY37" s="16" t="s">
        <v>9</v>
      </c>
    </row>
    <row r="38" spans="44:51" ht="23.25" customHeight="1" x14ac:dyDescent="0.2">
      <c r="AR38" s="24"/>
      <c r="AX38" s="27">
        <v>46330</v>
      </c>
      <c r="AY38" s="16" t="s">
        <v>10</v>
      </c>
    </row>
    <row r="39" spans="44:51" ht="23.25" customHeight="1" x14ac:dyDescent="0.2">
      <c r="AR39" s="24"/>
      <c r="AX39" s="27">
        <v>46331</v>
      </c>
      <c r="AY39" s="16" t="s">
        <v>9</v>
      </c>
    </row>
    <row r="40" spans="44:51" ht="23.25" customHeight="1" x14ac:dyDescent="0.2">
      <c r="AR40" s="24"/>
      <c r="AX40" s="27">
        <v>46334</v>
      </c>
      <c r="AY40" s="16" t="s">
        <v>9</v>
      </c>
    </row>
    <row r="41" spans="44:51" ht="23.25" customHeight="1" x14ac:dyDescent="0.2">
      <c r="AR41" s="24"/>
      <c r="AX41" s="27">
        <v>46335</v>
      </c>
      <c r="AY41" s="16" t="s">
        <v>9</v>
      </c>
    </row>
    <row r="42" spans="44:51" ht="23.25" customHeight="1" x14ac:dyDescent="0.2">
      <c r="AR42" s="24"/>
      <c r="AX42" s="27">
        <v>46341</v>
      </c>
      <c r="AY42" s="16" t="s">
        <v>9</v>
      </c>
    </row>
    <row r="43" spans="44:51" ht="23.25" customHeight="1" x14ac:dyDescent="0.2">
      <c r="AR43" s="24"/>
      <c r="AX43" s="27">
        <v>46342</v>
      </c>
      <c r="AY43" s="16" t="s">
        <v>9</v>
      </c>
    </row>
    <row r="44" spans="44:51" ht="23.25" customHeight="1" x14ac:dyDescent="0.2">
      <c r="AR44" s="24"/>
      <c r="AX44" s="27">
        <v>46348</v>
      </c>
      <c r="AY44" s="16" t="s">
        <v>9</v>
      </c>
    </row>
    <row r="45" spans="44:51" ht="23.25" customHeight="1" x14ac:dyDescent="0.2">
      <c r="AR45" s="24"/>
      <c r="AX45" s="27">
        <v>46349</v>
      </c>
      <c r="AY45" s="16" t="s">
        <v>9</v>
      </c>
    </row>
    <row r="46" spans="44:51" ht="23.25" customHeight="1" x14ac:dyDescent="0.2">
      <c r="AR46" s="24"/>
      <c r="AX46" s="27">
        <v>46355</v>
      </c>
      <c r="AY46" s="16" t="s">
        <v>9</v>
      </c>
    </row>
    <row r="47" spans="44:51" ht="23.25" customHeight="1" x14ac:dyDescent="0.2">
      <c r="AR47" s="24"/>
      <c r="AX47" s="27">
        <v>46356</v>
      </c>
      <c r="AY47" s="16" t="s">
        <v>9</v>
      </c>
    </row>
    <row r="48" spans="44:51" ht="23.25" customHeight="1" x14ac:dyDescent="0.2">
      <c r="AR48" s="24"/>
      <c r="AX48" s="27">
        <v>46362</v>
      </c>
      <c r="AY48" s="16" t="s">
        <v>9</v>
      </c>
    </row>
    <row r="49" spans="44:51" ht="23.25" customHeight="1" x14ac:dyDescent="0.2">
      <c r="AR49" s="24"/>
      <c r="AX49" s="27">
        <v>46363</v>
      </c>
      <c r="AY49" s="16" t="s">
        <v>9</v>
      </c>
    </row>
    <row r="50" spans="44:51" ht="23.25" customHeight="1" x14ac:dyDescent="0.2">
      <c r="AR50" s="24"/>
      <c r="AX50" s="27">
        <v>46369</v>
      </c>
      <c r="AY50" s="16" t="s">
        <v>9</v>
      </c>
    </row>
    <row r="51" spans="44:51" ht="23.25" customHeight="1" x14ac:dyDescent="0.2">
      <c r="AR51" s="24"/>
      <c r="AX51" s="27">
        <v>46370</v>
      </c>
      <c r="AY51" s="16" t="s">
        <v>9</v>
      </c>
    </row>
    <row r="52" spans="44:51" ht="23.25" customHeight="1" x14ac:dyDescent="0.2">
      <c r="AR52" s="24"/>
      <c r="AX52" s="27">
        <v>46376</v>
      </c>
      <c r="AY52" s="16" t="s">
        <v>9</v>
      </c>
    </row>
    <row r="53" spans="44:51" ht="23.25" customHeight="1" x14ac:dyDescent="0.2">
      <c r="AR53" s="24"/>
      <c r="AX53" s="27">
        <v>46377</v>
      </c>
      <c r="AY53" s="16" t="s">
        <v>9</v>
      </c>
    </row>
    <row r="54" spans="44:51" ht="23.25" customHeight="1" x14ac:dyDescent="0.2">
      <c r="AR54" s="24"/>
      <c r="AX54" s="27">
        <v>46383</v>
      </c>
      <c r="AY54" s="16" t="s">
        <v>9</v>
      </c>
    </row>
    <row r="55" spans="44:51" ht="23.25" customHeight="1" x14ac:dyDescent="0.2">
      <c r="AR55" s="24"/>
      <c r="AX55" s="27">
        <v>46384</v>
      </c>
      <c r="AY55" s="16" t="s">
        <v>9</v>
      </c>
    </row>
    <row r="56" spans="44:51" ht="23.25" customHeight="1" x14ac:dyDescent="0.2">
      <c r="AR56" s="24"/>
      <c r="AX56" s="27">
        <v>46387</v>
      </c>
      <c r="AY56" s="16" t="s">
        <v>9</v>
      </c>
    </row>
    <row r="57" spans="44:51" ht="23.25" customHeight="1" x14ac:dyDescent="0.2">
      <c r="AR57" s="24"/>
    </row>
    <row r="58" spans="44:51" ht="23.25" customHeight="1" x14ac:dyDescent="0.2">
      <c r="AR58" s="24"/>
    </row>
    <row r="59" spans="44:51" ht="23.25" customHeight="1" x14ac:dyDescent="0.2">
      <c r="AR59" s="24"/>
    </row>
    <row r="60" spans="44:51" ht="23.25" customHeight="1" x14ac:dyDescent="0.2">
      <c r="AR60" s="24"/>
    </row>
    <row r="61" spans="44:51" ht="23.25" customHeight="1" x14ac:dyDescent="0.2">
      <c r="AR61" s="24"/>
    </row>
    <row r="62" spans="44:51" ht="23.25" customHeight="1" x14ac:dyDescent="0.2">
      <c r="AR62" s="24"/>
    </row>
    <row r="63" spans="44:51" ht="23.25" customHeight="1" x14ac:dyDescent="0.2">
      <c r="AR63" s="24"/>
    </row>
    <row r="64" spans="44:51" ht="23.25" customHeight="1" x14ac:dyDescent="0.2">
      <c r="AR64" s="24"/>
    </row>
    <row r="65" spans="44:44" ht="23.25" customHeight="1" x14ac:dyDescent="0.2">
      <c r="AR65" s="24"/>
    </row>
    <row r="66" spans="44:44" ht="23.25" customHeight="1" x14ac:dyDescent="0.2">
      <c r="AR66" s="24"/>
    </row>
    <row r="67" spans="44:44" ht="23.25" customHeight="1" x14ac:dyDescent="0.2">
      <c r="AR67" s="24"/>
    </row>
    <row r="68" spans="44:44" ht="23.25" customHeight="1" x14ac:dyDescent="0.2">
      <c r="AR68" s="24"/>
    </row>
    <row r="69" spans="44:44" ht="23.25" customHeight="1" x14ac:dyDescent="0.2">
      <c r="AR69" s="24"/>
    </row>
    <row r="70" spans="44:44" ht="23.25" customHeight="1" x14ac:dyDescent="0.2">
      <c r="AR70" s="24"/>
    </row>
    <row r="71" spans="44:44" ht="23.25" customHeight="1" x14ac:dyDescent="0.2">
      <c r="AR71" s="24"/>
    </row>
    <row r="72" spans="44:44" ht="23.25" customHeight="1" x14ac:dyDescent="0.2">
      <c r="AR72" s="24"/>
    </row>
    <row r="73" spans="44:44" ht="23.25" customHeight="1" x14ac:dyDescent="0.2">
      <c r="AR73" s="24"/>
    </row>
    <row r="74" spans="44:44" ht="23.25" customHeight="1" x14ac:dyDescent="0.2">
      <c r="AR74" s="24"/>
    </row>
    <row r="75" spans="44:44" ht="23.25" customHeight="1" x14ac:dyDescent="0.2">
      <c r="AR75" s="24"/>
    </row>
    <row r="76" spans="44:44" ht="23.25" customHeight="1" x14ac:dyDescent="0.2">
      <c r="AR76" s="24"/>
    </row>
    <row r="77" spans="44:44" ht="23.25" customHeight="1" x14ac:dyDescent="0.2">
      <c r="AR77" s="24"/>
    </row>
    <row r="78" spans="44:44" ht="23.25" customHeight="1" x14ac:dyDescent="0.2">
      <c r="AR78" s="24"/>
    </row>
    <row r="79" spans="44:44" ht="23.25" customHeight="1" x14ac:dyDescent="0.2">
      <c r="AR79" s="24"/>
    </row>
    <row r="80" spans="44:44" ht="23.25" customHeight="1" x14ac:dyDescent="0.2">
      <c r="AR80" s="24"/>
    </row>
    <row r="81" spans="44:44" ht="23.25" customHeight="1" x14ac:dyDescent="0.2">
      <c r="AR81" s="24"/>
    </row>
    <row r="82" spans="44:44" ht="23.25" customHeight="1" x14ac:dyDescent="0.2">
      <c r="AR82" s="24"/>
    </row>
    <row r="83" spans="44:44" ht="23.25" customHeight="1" x14ac:dyDescent="0.2">
      <c r="AR83" s="24"/>
    </row>
    <row r="84" spans="44:44" ht="23.25" customHeight="1" x14ac:dyDescent="0.2">
      <c r="AR84" s="24"/>
    </row>
    <row r="85" spans="44:44" ht="23.25" customHeight="1" x14ac:dyDescent="0.2">
      <c r="AR85" s="24"/>
    </row>
    <row r="86" spans="44:44" ht="23.25" customHeight="1" x14ac:dyDescent="0.2">
      <c r="AR86" s="24"/>
    </row>
    <row r="87" spans="44:44" ht="23.25" customHeight="1" x14ac:dyDescent="0.2">
      <c r="AR87" s="24"/>
    </row>
    <row r="88" spans="44:44" ht="23.25" customHeight="1" x14ac:dyDescent="0.2">
      <c r="AR88" s="24"/>
    </row>
    <row r="89" spans="44:44" ht="23.25" customHeight="1" x14ac:dyDescent="0.2">
      <c r="AR89" s="24"/>
    </row>
    <row r="90" spans="44:44" ht="23.25" customHeight="1" x14ac:dyDescent="0.2">
      <c r="AR90" s="24"/>
    </row>
    <row r="91" spans="44:44" ht="23.25" customHeight="1" x14ac:dyDescent="0.2">
      <c r="AR91" s="24"/>
    </row>
    <row r="92" spans="44:44" ht="23.25" customHeight="1" x14ac:dyDescent="0.2">
      <c r="AR92" s="24"/>
    </row>
    <row r="93" spans="44:44" ht="23.25" customHeight="1" x14ac:dyDescent="0.2">
      <c r="AR93" s="24"/>
    </row>
    <row r="94" spans="44:44" ht="23.25" customHeight="1" x14ac:dyDescent="0.2">
      <c r="AR94" s="24"/>
    </row>
    <row r="95" spans="44:44" ht="23.25" customHeight="1" x14ac:dyDescent="0.2">
      <c r="AR95" s="24"/>
    </row>
    <row r="96" spans="44:44" ht="23.25" customHeight="1" x14ac:dyDescent="0.2">
      <c r="AR96" s="24"/>
    </row>
    <row r="97" spans="44:44" ht="23.25" customHeight="1" x14ac:dyDescent="0.2">
      <c r="AR97" s="24"/>
    </row>
    <row r="98" spans="44:44" ht="23.25" customHeight="1" x14ac:dyDescent="0.2">
      <c r="AR98" s="24"/>
    </row>
    <row r="99" spans="44:44" ht="23.25" customHeight="1" x14ac:dyDescent="0.2">
      <c r="AR99" s="24"/>
    </row>
    <row r="100" spans="44:44" ht="23.25" customHeight="1" x14ac:dyDescent="0.2">
      <c r="AR100" s="24"/>
    </row>
    <row r="101" spans="44:44" ht="23.25" customHeight="1" x14ac:dyDescent="0.2">
      <c r="AR101" s="24"/>
    </row>
    <row r="102" spans="44:44" ht="23.25" customHeight="1" x14ac:dyDescent="0.2">
      <c r="AR102" s="24"/>
    </row>
    <row r="103" spans="44:44" ht="23.25" customHeight="1" x14ac:dyDescent="0.2">
      <c r="AR103" s="24"/>
    </row>
    <row r="104" spans="44:44" ht="23.25" customHeight="1" x14ac:dyDescent="0.2">
      <c r="AR104" s="24"/>
    </row>
    <row r="105" spans="44:44" ht="23.25" customHeight="1" x14ac:dyDescent="0.2">
      <c r="AR105" s="24"/>
    </row>
    <row r="106" spans="44:44" ht="23.25" customHeight="1" x14ac:dyDescent="0.2">
      <c r="AR106" s="24"/>
    </row>
    <row r="107" spans="44:44" ht="23.25" customHeight="1" x14ac:dyDescent="0.2">
      <c r="AR107" s="24"/>
    </row>
    <row r="108" spans="44:44" ht="23.25" customHeight="1" x14ac:dyDescent="0.2">
      <c r="AR108" s="24"/>
    </row>
    <row r="109" spans="44:44" ht="23.25" customHeight="1" x14ac:dyDescent="0.2">
      <c r="AR109" s="24"/>
    </row>
    <row r="110" spans="44:44" ht="23.25" customHeight="1" x14ac:dyDescent="0.2">
      <c r="AR110" s="24"/>
    </row>
    <row r="111" spans="44:44" ht="23.25" customHeight="1" x14ac:dyDescent="0.2">
      <c r="AR111" s="24"/>
    </row>
    <row r="112" spans="44:44" ht="23.25" customHeight="1" x14ac:dyDescent="0.2">
      <c r="AR112" s="24"/>
    </row>
    <row r="113" spans="44:44" ht="23.25" customHeight="1" x14ac:dyDescent="0.2">
      <c r="AR113" s="24"/>
    </row>
    <row r="114" spans="44:44" ht="23.25" customHeight="1" x14ac:dyDescent="0.2">
      <c r="AR114" s="24"/>
    </row>
    <row r="115" spans="44:44" ht="23.25" customHeight="1" x14ac:dyDescent="0.2">
      <c r="AR115" s="24"/>
    </row>
    <row r="116" spans="44:44" ht="23.25" customHeight="1" x14ac:dyDescent="0.2">
      <c r="AR116" s="24"/>
    </row>
    <row r="117" spans="44:44" ht="23.25" customHeight="1" x14ac:dyDescent="0.2">
      <c r="AR117" s="24"/>
    </row>
    <row r="118" spans="44:44" ht="23.25" customHeight="1" x14ac:dyDescent="0.2">
      <c r="AR118" s="24"/>
    </row>
    <row r="119" spans="44:44" ht="23.25" customHeight="1" x14ac:dyDescent="0.2">
      <c r="AR119" s="24"/>
    </row>
    <row r="120" spans="44:44" ht="23.25" customHeight="1" x14ac:dyDescent="0.2">
      <c r="AR120" s="24"/>
    </row>
    <row r="121" spans="44:44" ht="23.25" customHeight="1" x14ac:dyDescent="0.2">
      <c r="AR121" s="24"/>
    </row>
    <row r="122" spans="44:44" ht="23.25" customHeight="1" x14ac:dyDescent="0.2">
      <c r="AR122" s="24"/>
    </row>
    <row r="123" spans="44:44" ht="23.25" customHeight="1" x14ac:dyDescent="0.2">
      <c r="AR123" s="24"/>
    </row>
    <row r="124" spans="44:44" ht="23.25" customHeight="1" x14ac:dyDescent="0.2">
      <c r="AR124" s="24"/>
    </row>
    <row r="125" spans="44:44" ht="23.25" customHeight="1" x14ac:dyDescent="0.2">
      <c r="AR125" s="24"/>
    </row>
    <row r="126" spans="44:44" ht="23.25" customHeight="1" x14ac:dyDescent="0.2">
      <c r="AR126" s="24"/>
    </row>
    <row r="127" spans="44:44" ht="23.25" customHeight="1" x14ac:dyDescent="0.2">
      <c r="AR127" s="24"/>
    </row>
    <row r="128" spans="44:44" ht="23.25" customHeight="1" x14ac:dyDescent="0.2">
      <c r="AR128" s="24"/>
    </row>
    <row r="129" spans="44:44" ht="23.25" customHeight="1" x14ac:dyDescent="0.2">
      <c r="AR129" s="24"/>
    </row>
    <row r="130" spans="44:44" ht="23.25" customHeight="1" x14ac:dyDescent="0.2">
      <c r="AR130" s="24"/>
    </row>
    <row r="131" spans="44:44" ht="23.25" customHeight="1" x14ac:dyDescent="0.2">
      <c r="AR131" s="24"/>
    </row>
    <row r="132" spans="44:44" ht="23.25" customHeight="1" x14ac:dyDescent="0.2">
      <c r="AR132" s="24"/>
    </row>
    <row r="133" spans="44:44" ht="23.25" customHeight="1" x14ac:dyDescent="0.2">
      <c r="AR133" s="24"/>
    </row>
    <row r="134" spans="44:44" ht="23.25" customHeight="1" x14ac:dyDescent="0.2">
      <c r="AR134" s="24"/>
    </row>
    <row r="135" spans="44:44" ht="23.25" customHeight="1" x14ac:dyDescent="0.2">
      <c r="AR135" s="24"/>
    </row>
    <row r="136" spans="44:44" ht="23.25" customHeight="1" x14ac:dyDescent="0.2">
      <c r="AR136" s="24"/>
    </row>
    <row r="137" spans="44:44" ht="23.25" customHeight="1" x14ac:dyDescent="0.2">
      <c r="AR137" s="24"/>
    </row>
    <row r="138" spans="44:44" ht="23.25" customHeight="1" x14ac:dyDescent="0.2">
      <c r="AR138" s="24"/>
    </row>
    <row r="139" spans="44:44" ht="23.25" customHeight="1" x14ac:dyDescent="0.2">
      <c r="AR139" s="24"/>
    </row>
    <row r="140" spans="44:44" ht="23.25" customHeight="1" x14ac:dyDescent="0.2">
      <c r="AR140" s="24"/>
    </row>
    <row r="141" spans="44:44" ht="23.25" customHeight="1" x14ac:dyDescent="0.2">
      <c r="AR141" s="24"/>
    </row>
    <row r="142" spans="44:44" ht="23.25" customHeight="1" x14ac:dyDescent="0.2">
      <c r="AR142" s="24"/>
    </row>
    <row r="143" spans="44:44" ht="23.25" customHeight="1" x14ac:dyDescent="0.2">
      <c r="AR143" s="24"/>
    </row>
    <row r="144" spans="44:44" ht="23.25" customHeight="1" x14ac:dyDescent="0.2">
      <c r="AR144" s="24"/>
    </row>
    <row r="145" spans="44:44" ht="23.25" customHeight="1" x14ac:dyDescent="0.2">
      <c r="AR145" s="24"/>
    </row>
    <row r="146" spans="44:44" ht="23.25" customHeight="1" x14ac:dyDescent="0.2">
      <c r="AR146" s="24"/>
    </row>
    <row r="147" spans="44:44" ht="23.25" customHeight="1" x14ac:dyDescent="0.2">
      <c r="AR147" s="24"/>
    </row>
    <row r="148" spans="44:44" ht="23.25" customHeight="1" x14ac:dyDescent="0.2">
      <c r="AR148" s="24"/>
    </row>
    <row r="149" spans="44:44" ht="23.25" customHeight="1" x14ac:dyDescent="0.2">
      <c r="AR149" s="24"/>
    </row>
    <row r="150" spans="44:44" ht="23.25" customHeight="1" x14ac:dyDescent="0.2">
      <c r="AR150" s="24"/>
    </row>
    <row r="151" spans="44:44" ht="23.25" customHeight="1" x14ac:dyDescent="0.2">
      <c r="AR151" s="24"/>
    </row>
    <row r="152" spans="44:44" ht="23.25" customHeight="1" x14ac:dyDescent="0.2">
      <c r="AR152" s="24"/>
    </row>
    <row r="153" spans="44:44" ht="23.25" customHeight="1" x14ac:dyDescent="0.2">
      <c r="AR153" s="24"/>
    </row>
    <row r="154" spans="44:44" ht="23.25" customHeight="1" x14ac:dyDescent="0.2">
      <c r="AR154" s="24"/>
    </row>
    <row r="155" spans="44:44" ht="23.25" customHeight="1" x14ac:dyDescent="0.2">
      <c r="AR155" s="24"/>
    </row>
    <row r="156" spans="44:44" ht="23.25" customHeight="1" x14ac:dyDescent="0.2">
      <c r="AR156" s="24"/>
    </row>
    <row r="157" spans="44:44" ht="23.25" customHeight="1" x14ac:dyDescent="0.2">
      <c r="AR157" s="24"/>
    </row>
    <row r="158" spans="44:44" ht="23.25" customHeight="1" x14ac:dyDescent="0.2">
      <c r="AR158" s="24"/>
    </row>
    <row r="159" spans="44:44" ht="23.25" customHeight="1" x14ac:dyDescent="0.2">
      <c r="AR159" s="24"/>
    </row>
    <row r="160" spans="44:44" ht="23.25" customHeight="1" x14ac:dyDescent="0.2">
      <c r="AR160" s="24"/>
    </row>
    <row r="161" spans="44:44" ht="23.25" customHeight="1" x14ac:dyDescent="0.2">
      <c r="AR161" s="24"/>
    </row>
    <row r="162" spans="44:44" ht="23.25" customHeight="1" x14ac:dyDescent="0.2">
      <c r="AR162" s="24"/>
    </row>
    <row r="163" spans="44:44" ht="23.25" customHeight="1" x14ac:dyDescent="0.2">
      <c r="AR163" s="24"/>
    </row>
    <row r="164" spans="44:44" ht="23.25" customHeight="1" x14ac:dyDescent="0.2">
      <c r="AR164" s="24"/>
    </row>
    <row r="165" spans="44:44" ht="23.25" customHeight="1" x14ac:dyDescent="0.2">
      <c r="AR165" s="24"/>
    </row>
    <row r="166" spans="44:44" ht="23.25" customHeight="1" x14ac:dyDescent="0.2">
      <c r="AR166" s="24"/>
    </row>
    <row r="167" spans="44:44" ht="23.25" customHeight="1" x14ac:dyDescent="0.2">
      <c r="AR167" s="24"/>
    </row>
    <row r="168" spans="44:44" ht="23.25" customHeight="1" x14ac:dyDescent="0.2">
      <c r="AR168" s="24"/>
    </row>
    <row r="169" spans="44:44" ht="23.25" customHeight="1" x14ac:dyDescent="0.2">
      <c r="AR169" s="24"/>
    </row>
    <row r="170" spans="44:44" ht="23.25" customHeight="1" x14ac:dyDescent="0.2">
      <c r="AR170" s="24"/>
    </row>
    <row r="171" spans="44:44" ht="23.25" customHeight="1" x14ac:dyDescent="0.2">
      <c r="AR171" s="24"/>
    </row>
    <row r="172" spans="44:44" ht="23.25" customHeight="1" x14ac:dyDescent="0.2">
      <c r="AR172" s="24"/>
    </row>
    <row r="173" spans="44:44" ht="23.25" customHeight="1" x14ac:dyDescent="0.2">
      <c r="AR173" s="24"/>
    </row>
    <row r="174" spans="44:44" ht="23.25" customHeight="1" x14ac:dyDescent="0.2">
      <c r="AR174" s="24"/>
    </row>
    <row r="175" spans="44:44" ht="23.25" customHeight="1" x14ac:dyDescent="0.2">
      <c r="AR175" s="24"/>
    </row>
    <row r="176" spans="44:44" ht="23.25" customHeight="1" x14ac:dyDescent="0.2">
      <c r="AR176" s="24"/>
    </row>
    <row r="177" spans="44:44" ht="23.25" customHeight="1" x14ac:dyDescent="0.2">
      <c r="AR177" s="24"/>
    </row>
    <row r="178" spans="44:44" ht="23.25" customHeight="1" x14ac:dyDescent="0.2">
      <c r="AR178" s="24"/>
    </row>
    <row r="179" spans="44:44" ht="23.25" customHeight="1" x14ac:dyDescent="0.2">
      <c r="AR179" s="24"/>
    </row>
    <row r="180" spans="44:44" ht="23.25" customHeight="1" x14ac:dyDescent="0.2">
      <c r="AR180" s="24"/>
    </row>
    <row r="181" spans="44:44" ht="23.25" customHeight="1" x14ac:dyDescent="0.2">
      <c r="AR181" s="24"/>
    </row>
    <row r="182" spans="44:44" ht="23.25" customHeight="1" x14ac:dyDescent="0.2">
      <c r="AR182" s="24"/>
    </row>
    <row r="183" spans="44:44" ht="23.25" customHeight="1" x14ac:dyDescent="0.2">
      <c r="AR183" s="24"/>
    </row>
    <row r="184" spans="44:44" ht="23.25" customHeight="1" x14ac:dyDescent="0.2">
      <c r="AR184" s="24"/>
    </row>
    <row r="185" spans="44:44" ht="23.25" customHeight="1" x14ac:dyDescent="0.2">
      <c r="AR185" s="24"/>
    </row>
    <row r="186" spans="44:44" ht="23.25" customHeight="1" x14ac:dyDescent="0.2">
      <c r="AR186" s="24"/>
    </row>
    <row r="187" spans="44:44" ht="23.25" customHeight="1" x14ac:dyDescent="0.2">
      <c r="AR187" s="24"/>
    </row>
    <row r="188" spans="44:44" ht="23.25" customHeight="1" x14ac:dyDescent="0.2">
      <c r="AR188" s="24"/>
    </row>
    <row r="189" spans="44:44" ht="23.25" customHeight="1" x14ac:dyDescent="0.2">
      <c r="AR189" s="24"/>
    </row>
    <row r="190" spans="44:44" ht="23.25" customHeight="1" x14ac:dyDescent="0.2">
      <c r="AR190" s="24"/>
    </row>
    <row r="191" spans="44:44" ht="23.25" customHeight="1" x14ac:dyDescent="0.2">
      <c r="AR191" s="24"/>
    </row>
    <row r="192" spans="44:44" ht="23.25" customHeight="1" x14ac:dyDescent="0.2">
      <c r="AR192" s="24"/>
    </row>
    <row r="193" spans="44:44" ht="23.25" customHeight="1" x14ac:dyDescent="0.2">
      <c r="AR193" s="24"/>
    </row>
    <row r="194" spans="44:44" ht="23.25" customHeight="1" x14ac:dyDescent="0.2">
      <c r="AR194" s="24"/>
    </row>
    <row r="195" spans="44:44" ht="23.25" customHeight="1" x14ac:dyDescent="0.2">
      <c r="AR195" s="24"/>
    </row>
    <row r="196" spans="44:44" ht="23.25" customHeight="1" x14ac:dyDescent="0.2">
      <c r="AR196" s="24"/>
    </row>
    <row r="197" spans="44:44" ht="23.25" customHeight="1" x14ac:dyDescent="0.2">
      <c r="AR197" s="24"/>
    </row>
    <row r="198" spans="44:44" ht="23.25" customHeight="1" x14ac:dyDescent="0.2">
      <c r="AR198" s="24"/>
    </row>
    <row r="199" spans="44:44" ht="23.25" customHeight="1" x14ac:dyDescent="0.2">
      <c r="AR199" s="24"/>
    </row>
    <row r="200" spans="44:44" ht="23.25" customHeight="1" x14ac:dyDescent="0.2">
      <c r="AR200" s="24"/>
    </row>
    <row r="201" spans="44:44" ht="23.25" customHeight="1" x14ac:dyDescent="0.2">
      <c r="AR201" s="24"/>
    </row>
    <row r="202" spans="44:44" ht="23.25" customHeight="1" x14ac:dyDescent="0.2">
      <c r="AR202" s="24"/>
    </row>
    <row r="203" spans="44:44" ht="23.25" customHeight="1" x14ac:dyDescent="0.2">
      <c r="AR203" s="24"/>
    </row>
    <row r="204" spans="44:44" ht="23.25" customHeight="1" x14ac:dyDescent="0.2">
      <c r="AR204" s="24"/>
    </row>
    <row r="205" spans="44:44" ht="23.25" customHeight="1" x14ac:dyDescent="0.2">
      <c r="AR205" s="24"/>
    </row>
    <row r="206" spans="44:44" ht="23.25" customHeight="1" x14ac:dyDescent="0.2">
      <c r="AR206" s="24"/>
    </row>
    <row r="207" spans="44:44" ht="23.25" customHeight="1" x14ac:dyDescent="0.2">
      <c r="AR207" s="24"/>
    </row>
    <row r="208" spans="44:44" ht="23.25" customHeight="1" x14ac:dyDescent="0.2">
      <c r="AR208" s="24"/>
    </row>
    <row r="209" spans="44:44" ht="23.25" customHeight="1" x14ac:dyDescent="0.2">
      <c r="AR209" s="24"/>
    </row>
    <row r="210" spans="44:44" ht="23.25" customHeight="1" x14ac:dyDescent="0.2">
      <c r="AR210" s="24"/>
    </row>
    <row r="211" spans="44:44" ht="23.25" customHeight="1" x14ac:dyDescent="0.2">
      <c r="AR211" s="24"/>
    </row>
    <row r="212" spans="44:44" ht="23.25" customHeight="1" x14ac:dyDescent="0.2">
      <c r="AR212" s="24"/>
    </row>
    <row r="213" spans="44:44" ht="23.25" customHeight="1" x14ac:dyDescent="0.2">
      <c r="AR213" s="24"/>
    </row>
    <row r="214" spans="44:44" ht="23.25" customHeight="1" x14ac:dyDescent="0.2">
      <c r="AR214" s="24"/>
    </row>
    <row r="215" spans="44:44" ht="23.25" customHeight="1" x14ac:dyDescent="0.2">
      <c r="AR215" s="24"/>
    </row>
    <row r="216" spans="44:44" ht="23.25" customHeight="1" x14ac:dyDescent="0.2">
      <c r="AR216" s="24"/>
    </row>
    <row r="217" spans="44:44" ht="23.25" customHeight="1" x14ac:dyDescent="0.2">
      <c r="AR217" s="24"/>
    </row>
    <row r="218" spans="44:44" ht="23.25" customHeight="1" x14ac:dyDescent="0.2">
      <c r="AR218" s="24"/>
    </row>
    <row r="219" spans="44:44" ht="23.25" customHeight="1" x14ac:dyDescent="0.2">
      <c r="AR219" s="24"/>
    </row>
    <row r="220" spans="44:44" ht="23.25" customHeight="1" x14ac:dyDescent="0.2">
      <c r="AR220" s="24"/>
    </row>
    <row r="221" spans="44:44" ht="23.25" customHeight="1" x14ac:dyDescent="0.2">
      <c r="AR221" s="24"/>
    </row>
    <row r="222" spans="44:44" ht="23.25" customHeight="1" x14ac:dyDescent="0.2">
      <c r="AR222" s="24"/>
    </row>
    <row r="223" spans="44:44" ht="23.25" customHeight="1" x14ac:dyDescent="0.2">
      <c r="AR223" s="24"/>
    </row>
    <row r="224" spans="44:44" ht="23.25" customHeight="1" x14ac:dyDescent="0.2">
      <c r="AR224" s="24"/>
    </row>
    <row r="225" spans="1:44" ht="23.25" customHeight="1" x14ac:dyDescent="0.2">
      <c r="AR225" s="24"/>
    </row>
    <row r="226" spans="1:44" ht="23.25" customHeight="1" x14ac:dyDescent="0.2">
      <c r="AR226" s="24"/>
    </row>
    <row r="227" spans="1:44" ht="23.25" customHeight="1" x14ac:dyDescent="0.2">
      <c r="AR227" s="24"/>
    </row>
    <row r="228" spans="1:44" ht="23.25" customHeight="1" x14ac:dyDescent="0.2"/>
    <row r="231" spans="1:44" s="17" customFormat="1" ht="22.5" customHeight="1" x14ac:dyDescent="0.2">
      <c r="A231" s="16"/>
      <c r="B231" s="23"/>
      <c r="C231" s="23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24"/>
      <c r="AM231" s="21"/>
      <c r="AN231" s="24"/>
      <c r="AO231" s="16"/>
      <c r="AP231" s="16"/>
      <c r="AQ231" s="16"/>
    </row>
    <row r="232" spans="1:44" s="17" customFormat="1" ht="22.5" customHeight="1" x14ac:dyDescent="0.2">
      <c r="A232" s="16"/>
      <c r="B232" s="23"/>
      <c r="C232" s="23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24"/>
      <c r="AM232" s="21"/>
      <c r="AN232" s="24"/>
      <c r="AO232" s="16"/>
      <c r="AP232" s="16"/>
      <c r="AQ232" s="16"/>
    </row>
    <row r="233" spans="1:44" s="17" customFormat="1" ht="22.5" customHeight="1" x14ac:dyDescent="0.2">
      <c r="A233" s="16"/>
      <c r="B233" s="23"/>
      <c r="C233" s="23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24"/>
      <c r="AM233" s="21"/>
      <c r="AN233" s="24"/>
      <c r="AO233" s="16"/>
      <c r="AP233" s="16"/>
      <c r="AQ233" s="16"/>
    </row>
  </sheetData>
  <autoFilter ref="A7:AQ9" xr:uid="{739D24BA-FB8B-4E30-8D9E-00BA6A466015}"/>
  <mergeCells count="55">
    <mergeCell ref="A8:A9"/>
    <mergeCell ref="B8:B9"/>
    <mergeCell ref="C8:C9"/>
    <mergeCell ref="D8:D9"/>
    <mergeCell ref="E8:E9"/>
    <mergeCell ref="F8:F9"/>
    <mergeCell ref="AJ5:AJ6"/>
    <mergeCell ref="AK5:AK6"/>
    <mergeCell ref="AL5:AL6"/>
    <mergeCell ref="AM5:AM6"/>
    <mergeCell ref="AN5:AN6"/>
    <mergeCell ref="AO5:AO6"/>
    <mergeCell ref="I1:AC1"/>
    <mergeCell ref="I2:AC2"/>
    <mergeCell ref="I3:AC3"/>
    <mergeCell ref="A5:A6"/>
    <mergeCell ref="B5:B6"/>
    <mergeCell ref="C5:C6"/>
    <mergeCell ref="D5:D6"/>
    <mergeCell ref="S8:S9"/>
    <mergeCell ref="T8:T9"/>
    <mergeCell ref="U8:U9"/>
    <mergeCell ref="V8:V9"/>
    <mergeCell ref="W8:W9"/>
    <mergeCell ref="X8:X9"/>
    <mergeCell ref="M8:M9"/>
    <mergeCell ref="N8:N9"/>
    <mergeCell ref="O8:O9"/>
    <mergeCell ref="P8:P9"/>
    <mergeCell ref="Q8:Q9"/>
    <mergeCell ref="R8:R9"/>
    <mergeCell ref="G8:G9"/>
    <mergeCell ref="H8:H9"/>
    <mergeCell ref="I8:I9"/>
    <mergeCell ref="J8:J9"/>
    <mergeCell ref="K8:K9"/>
    <mergeCell ref="L8:L9"/>
    <mergeCell ref="AK8:AK9"/>
    <mergeCell ref="AL8:AL9"/>
    <mergeCell ref="AM8:AM9"/>
    <mergeCell ref="AN8:AN9"/>
    <mergeCell ref="AO8:AO9"/>
    <mergeCell ref="AP8:AP9"/>
    <mergeCell ref="AE8:AE9"/>
    <mergeCell ref="AF8:AF9"/>
    <mergeCell ref="AG8:AG9"/>
    <mergeCell ref="AH8:AH9"/>
    <mergeCell ref="AI8:AI9"/>
    <mergeCell ref="AJ8:AJ9"/>
    <mergeCell ref="Y8:Y9"/>
    <mergeCell ref="Z8:Z9"/>
    <mergeCell ref="AA8:AA9"/>
    <mergeCell ref="AB8:AB9"/>
    <mergeCell ref="AC8:AC9"/>
    <mergeCell ref="AD8:AD9"/>
  </mergeCells>
  <conditionalFormatting sqref="E8:AI9">
    <cfRule type="expression" dxfId="1" priority="5">
      <formula>VLOOKUP(E$6,$AX$8:$AY$56,3,)="выходной"</formula>
    </cfRule>
    <cfRule type="expression" dxfId="0" priority="6">
      <formula>VLOOKUP(E$6,$AX$8:$AY$56,3,)="Праздник"</formula>
    </cfRule>
  </conditionalFormatting>
  <pageMargins left="0.39370078740157483" right="0" top="0.47244094488188981" bottom="0.19685039370078741" header="0.59055118110236227" footer="0"/>
  <pageSetup paperSize="9" scale="5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Табель август</vt:lpstr>
      <vt:lpstr>'Табель август'!Заголовки_для_печати</vt:lpstr>
      <vt:lpstr>'Табель август'!Область_печати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Данилова Оксана Олеговна</dc:creator>
  <cp:lastModifiedBy>Янченко Алексей Валерьевич</cp:lastModifiedBy>
  <cp:lastPrinted>2026-06-05T01:20:44Z</cp:lastPrinted>
  <dcterms:created xsi:type="dcterms:W3CDTF">2000-02-10T14:30:56Z</dcterms:created>
  <dcterms:modified xsi:type="dcterms:W3CDTF">2026-08-31T02:49:53Z</dcterms:modified>
</cp:coreProperties>
</file>