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1B7CAE10-0320-4213-8EBF-3A480561838D}" xr6:coauthVersionLast="45" xr6:coauthVersionMax="45" xr10:uidLastSave="{00000000-0000-0000-0000-000000000000}"/>
  <bookViews>
    <workbookView xWindow="-120" yWindow="-120" windowWidth="29040" windowHeight="15840" xr2:uid="{B7986133-FA1A-4854-800E-1F4C7B52F32B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1" l="1"/>
  <c r="J15" i="1"/>
  <c r="J16" i="1" s="1"/>
  <c r="J14" i="1"/>
  <c r="J13" i="1"/>
  <c r="I17" i="1"/>
  <c r="I15" i="1"/>
  <c r="I16" i="1" s="1"/>
  <c r="I14" i="1"/>
  <c r="I13" i="1"/>
  <c r="J12" i="1"/>
  <c r="J11" i="1"/>
  <c r="J10" i="1"/>
  <c r="I12" i="1"/>
  <c r="I11" i="1"/>
  <c r="I10" i="1"/>
  <c r="J9" i="1"/>
  <c r="I9" i="1"/>
  <c r="J7" i="1"/>
  <c r="J8" i="1" s="1"/>
  <c r="J6" i="1"/>
  <c r="J5" i="1"/>
  <c r="I5" i="1"/>
  <c r="I6" i="1" s="1"/>
  <c r="I7" i="1" s="1"/>
  <c r="I8" i="1" s="1"/>
  <c r="C5" i="1" l="1"/>
  <c r="B6" i="1" s="1"/>
  <c r="C6" i="1" s="1"/>
  <c r="B7" i="1" s="1"/>
  <c r="C7" i="1" s="1"/>
  <c r="B8" i="1" l="1"/>
  <c r="C8" i="1" l="1"/>
  <c r="B9" i="1" s="1"/>
  <c r="C9" i="1" s="1"/>
  <c r="B10" i="1" s="1"/>
  <c r="C10" i="1" s="1"/>
  <c r="B11" i="1" s="1"/>
  <c r="C11" i="1" l="1"/>
  <c r="B12" i="1" s="1"/>
  <c r="C12" i="1" l="1"/>
  <c r="B13" i="1" s="1"/>
  <c r="C13" i="1" s="1"/>
  <c r="B14" i="1" s="1"/>
  <c r="C14" i="1" s="1"/>
</calcChain>
</file>

<file path=xl/sharedStrings.xml><?xml version="1.0" encoding="utf-8"?>
<sst xmlns="http://schemas.openxmlformats.org/spreadsheetml/2006/main" count="17" uniqueCount="12">
  <si>
    <t>Дата начала</t>
  </si>
  <si>
    <t>Дата окончания</t>
  </si>
  <si>
    <t>№ п/п</t>
  </si>
  <si>
    <t>вид работ</t>
  </si>
  <si>
    <t>демонтаж</t>
  </si>
  <si>
    <t>вынос мусора</t>
  </si>
  <si>
    <t>очистка стен</t>
  </si>
  <si>
    <t>очистка потолков</t>
  </si>
  <si>
    <t>завоз материалов</t>
  </si>
  <si>
    <t>выходной</t>
  </si>
  <si>
    <t>шпаклевание стен</t>
  </si>
  <si>
    <t>штукатурка стен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</si>
</sst>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6C46-1C69-4919-B645-95F9CFE00599}">
  <dimension ref="A3:J17"/>
  <sheetViews>
    <sheetView tabSelected="1" workbookViewId="0">
      <selection activeCell="M19" sqref="M19"/>
    </sheetView>
  </sheetViews>
  <sheetFormatPr defaultRowHeight="15" x14ac:dyDescent="0.25"/>
  <cols>
    <col min="1" max="1" width="9.140625" style="4"/>
    <col min="2" max="2" width="17.28515625" customWidth="1"/>
    <col min="3" max="3" width="20.42578125" customWidth="1"/>
    <col min="4" max="4" width="19.85546875" style="4" customWidth="1"/>
    <col min="9" max="9" width="15.140625" customWidth="1"/>
    <col min="10" max="10" width="19.140625" customWidth="1"/>
  </cols>
  <sheetData>
    <row r="3" spans="1:10" x14ac:dyDescent="0.25">
      <c r="B3" s="1"/>
      <c r="C3" s="1"/>
    </row>
    <row r="4" spans="1:10" x14ac:dyDescent="0.25">
      <c r="A4" s="6" t="s">
        <v>2</v>
      </c>
      <c r="B4" s="2" t="s">
        <v>0</v>
      </c>
      <c r="C4" s="2" t="s">
        <v>1</v>
      </c>
      <c r="D4" s="6" t="s">
        <v>3</v>
      </c>
      <c r="H4" s="7" t="s">
        <v>2</v>
      </c>
      <c r="I4" s="2" t="s">
        <v>0</v>
      </c>
      <c r="J4" s="7" t="s">
        <v>3</v>
      </c>
    </row>
    <row r="5" spans="1:10" x14ac:dyDescent="0.25">
      <c r="A5" s="5">
        <v>1</v>
      </c>
      <c r="B5" s="3">
        <v>46146</v>
      </c>
      <c r="C5" s="3">
        <f>B5+3</f>
        <v>46149</v>
      </c>
      <c r="D5" s="5" t="s">
        <v>4</v>
      </c>
      <c r="H5" s="8">
        <v>1</v>
      </c>
      <c r="I5" s="9">
        <f>B5</f>
        <v>46146</v>
      </c>
      <c r="J5" s="8" t="str">
        <f>D5</f>
        <v>демонтаж</v>
      </c>
    </row>
    <row r="6" spans="1:10" x14ac:dyDescent="0.25">
      <c r="A6" s="5">
        <v>2</v>
      </c>
      <c r="B6" s="3">
        <f>C5+1</f>
        <v>46150</v>
      </c>
      <c r="C6" s="3">
        <f>B6</f>
        <v>46150</v>
      </c>
      <c r="D6" s="5" t="s">
        <v>5</v>
      </c>
      <c r="H6" s="8"/>
      <c r="I6" s="9">
        <f>I5+1</f>
        <v>46147</v>
      </c>
      <c r="J6" s="8" t="str">
        <f>J5</f>
        <v>демонтаж</v>
      </c>
    </row>
    <row r="7" spans="1:10" x14ac:dyDescent="0.25">
      <c r="A7" s="5">
        <v>3</v>
      </c>
      <c r="B7" s="3">
        <f>C6+1</f>
        <v>46151</v>
      </c>
      <c r="C7" s="3">
        <f>B7+2</f>
        <v>46153</v>
      </c>
      <c r="D7" s="5" t="s">
        <v>6</v>
      </c>
      <c r="H7" s="8"/>
      <c r="I7" s="9">
        <f>I6+1</f>
        <v>46148</v>
      </c>
      <c r="J7" s="8" t="str">
        <f t="shared" ref="J7:J8" si="0">J6</f>
        <v>демонтаж</v>
      </c>
    </row>
    <row r="8" spans="1:10" x14ac:dyDescent="0.25">
      <c r="A8" s="5">
        <v>4</v>
      </c>
      <c r="B8" s="3">
        <f>C7+1</f>
        <v>46154</v>
      </c>
      <c r="C8" s="3">
        <f>B8+4</f>
        <v>46158</v>
      </c>
      <c r="D8" s="5" t="s">
        <v>7</v>
      </c>
      <c r="H8" s="8"/>
      <c r="I8" s="9">
        <f>I7+1</f>
        <v>46149</v>
      </c>
      <c r="J8" s="8" t="str">
        <f t="shared" si="0"/>
        <v>демонтаж</v>
      </c>
    </row>
    <row r="9" spans="1:10" x14ac:dyDescent="0.25">
      <c r="A9" s="5">
        <v>5</v>
      </c>
      <c r="B9" s="3">
        <f t="shared" ref="B9" si="1">C8+1</f>
        <v>46159</v>
      </c>
      <c r="C9" s="3">
        <f t="shared" ref="C9:C14" si="2">B9</f>
        <v>46159</v>
      </c>
      <c r="D9" s="5" t="s">
        <v>8</v>
      </c>
      <c r="H9" s="8">
        <v>2</v>
      </c>
      <c r="I9" s="9">
        <f>B6</f>
        <v>46150</v>
      </c>
      <c r="J9" s="8" t="str">
        <f>D6</f>
        <v>вынос мусора</v>
      </c>
    </row>
    <row r="10" spans="1:10" x14ac:dyDescent="0.25">
      <c r="A10" s="5">
        <v>6</v>
      </c>
      <c r="B10" s="3">
        <f>C9+1</f>
        <v>46160</v>
      </c>
      <c r="C10" s="3">
        <f t="shared" si="2"/>
        <v>46160</v>
      </c>
      <c r="D10" s="5" t="s">
        <v>9</v>
      </c>
      <c r="H10" s="8">
        <v>3</v>
      </c>
      <c r="I10" s="9">
        <f>B7</f>
        <v>46151</v>
      </c>
      <c r="J10" s="8" t="str">
        <f>D7</f>
        <v>очистка стен</v>
      </c>
    </row>
    <row r="11" spans="1:10" x14ac:dyDescent="0.25">
      <c r="A11" s="5">
        <v>7</v>
      </c>
      <c r="B11" s="3">
        <f>C10+1</f>
        <v>46161</v>
      </c>
      <c r="C11" s="3">
        <f>B11+10</f>
        <v>46171</v>
      </c>
      <c r="D11" s="5" t="s">
        <v>10</v>
      </c>
      <c r="H11" s="8"/>
      <c r="I11" s="9">
        <f>I10+1</f>
        <v>46152</v>
      </c>
      <c r="J11" s="8" t="str">
        <f>J10</f>
        <v>очистка стен</v>
      </c>
    </row>
    <row r="12" spans="1:10" x14ac:dyDescent="0.25">
      <c r="A12" s="5">
        <v>8</v>
      </c>
      <c r="B12" s="3">
        <f t="shared" ref="B12:B14" si="3">C11+1</f>
        <v>46172</v>
      </c>
      <c r="C12" s="3">
        <f>B12+12</f>
        <v>46184</v>
      </c>
      <c r="D12" s="5" t="s">
        <v>11</v>
      </c>
      <c r="H12" s="8"/>
      <c r="I12" s="9">
        <f>I11+1</f>
        <v>46153</v>
      </c>
      <c r="J12" s="8" t="str">
        <f>J11</f>
        <v>очистка стен</v>
      </c>
    </row>
    <row r="13" spans="1:10" x14ac:dyDescent="0.25">
      <c r="A13" s="5">
        <v>9</v>
      </c>
      <c r="B13" s="3">
        <f t="shared" si="3"/>
        <v>46185</v>
      </c>
      <c r="C13" s="3">
        <f t="shared" si="2"/>
        <v>46185</v>
      </c>
      <c r="D13" s="5" t="s">
        <v>9</v>
      </c>
      <c r="H13" s="8">
        <v>4</v>
      </c>
      <c r="I13" s="9">
        <f>B8</f>
        <v>46154</v>
      </c>
      <c r="J13" s="8" t="str">
        <f>D8</f>
        <v>очистка потолков</v>
      </c>
    </row>
    <row r="14" spans="1:10" x14ac:dyDescent="0.25">
      <c r="A14" s="5">
        <v>10</v>
      </c>
      <c r="B14" s="3">
        <f t="shared" si="3"/>
        <v>46186</v>
      </c>
      <c r="C14" s="3">
        <f t="shared" si="2"/>
        <v>46186</v>
      </c>
      <c r="D14" s="5" t="s">
        <v>9</v>
      </c>
      <c r="H14" s="8"/>
      <c r="I14" s="9">
        <f>I13+1</f>
        <v>46155</v>
      </c>
      <c r="J14" s="8" t="str">
        <f>J13</f>
        <v>очистка потолков</v>
      </c>
    </row>
    <row r="15" spans="1:10" x14ac:dyDescent="0.25">
      <c r="H15" s="8"/>
      <c r="I15" s="9">
        <f t="shared" ref="I15:I16" si="4">I14+1</f>
        <v>46156</v>
      </c>
      <c r="J15" s="8" t="str">
        <f>J14</f>
        <v>очистка потолков</v>
      </c>
    </row>
    <row r="16" spans="1:10" x14ac:dyDescent="0.25">
      <c r="H16" s="8"/>
      <c r="I16" s="9">
        <f t="shared" si="4"/>
        <v>46157</v>
      </c>
      <c r="J16" s="8" t="str">
        <f>J15</f>
        <v>очистка потолков</v>
      </c>
    </row>
    <row r="17" spans="8:10" x14ac:dyDescent="0.25">
      <c r="H17" s="8"/>
      <c r="I17" s="9">
        <f>I16+1</f>
        <v>46158</v>
      </c>
      <c r="J17" s="8" t="str">
        <f>J14</f>
        <v>очистка потолков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4EAB-93AA-4366-A1A6-0BB15041281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2026-11-02T16:11:30Z</dcterms:created>
  <dcterms:modified xsi:type="dcterms:W3CDTF">2026-11-02T16:21:59Z</dcterms:modified>
</cp:coreProperties>
</file>