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810" windowWidth="15480" windowHeight="768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<sst xmlns="http://schemas.openxmlformats.org/spreadsheetml/2006/main" count="176" uniqueCount="28">
  <si>
    <t>Сопутка</t>
  </si>
  <si>
    <t>Реализация</t>
  </si>
  <si>
    <t>Петров</t>
  </si>
  <si>
    <t>Сидоров</t>
  </si>
  <si>
    <t>Семенов</t>
  </si>
  <si>
    <t>Маслов</t>
  </si>
  <si>
    <t>Васичкин</t>
  </si>
  <si>
    <t>Васечкин</t>
  </si>
  <si>
    <t>Итого</t>
  </si>
  <si>
    <t>пн</t>
  </si>
  <si>
    <t>вт</t>
  </si>
  <si>
    <t>ср</t>
  </si>
  <si>
    <t>чт</t>
  </si>
  <si>
    <t>пт</t>
  </si>
  <si>
    <t>сб</t>
  </si>
  <si>
    <t>План</t>
  </si>
  <si>
    <t>в</t>
  </si>
  <si>
    <t>Роб. Дні</t>
  </si>
  <si>
    <t>Менеджер</t>
  </si>
  <si>
    <t>Планові показники (грн., шт.)</t>
  </si>
  <si>
    <t>Назва планового показника</t>
  </si>
  <si>
    <t>Середньоденні планові показники (грн., шт.)</t>
  </si>
  <si>
    <t>ПІБ</t>
  </si>
  <si>
    <t>Факт</t>
  </si>
  <si>
    <t>вс</t>
  </si>
  <si>
    <t>Графік роботи</t>
  </si>
  <si>
    <t>Иванов</t>
  </si>
  <si>
    <t>Выполнение + 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</si>
</sst>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 applyProtection="1">
      <alignment vertical="center"/>
      <protection hidden="1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 applyProtection="1">
      <alignment/>
      <protection hidden="1"/>
    </xf>
    <xf numFmtId="1" fontId="1" fillId="0" borderId="10" xfId="58" applyNumberFormat="1" applyFont="1" applyBorder="1" applyAlignment="1" applyProtection="1">
      <alignment horizontal="center"/>
      <protection hidden="1"/>
    </xf>
    <xf numFmtId="1" fontId="1" fillId="0" borderId="10" xfId="58" applyNumberFormat="1" applyFont="1" applyBorder="1" applyAlignment="1" applyProtection="1">
      <alignment horizontal="center" vertical="center"/>
      <protection hidden="1"/>
    </xf>
    <xf numFmtId="2" fontId="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165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15" xfId="0" applyNumberFormat="1" applyFont="1" applyBorder="1" applyAlignment="1" applyProtection="1">
      <alignment horizontal="center" vertical="center"/>
      <protection hidden="1"/>
    </xf>
    <xf numFmtId="49" fontId="2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vertical="center"/>
      <protection hidden="1"/>
    </xf>
    <xf numFmtId="1" fontId="0" fillId="0" borderId="15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/>
      <protection hidden="1"/>
    </xf>
    <xf numFmtId="49" fontId="0" fillId="0" borderId="19" xfId="0" applyNumberFormat="1" applyBorder="1" applyAlignment="1" applyProtection="1">
      <alignment horizontal="center" vertical="center"/>
      <protection hidden="1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hidden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 vertical="center"/>
      <protection hidden="1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290"/>
  <sheetViews>
    <sheetView tabSelected="1" zoomScale="75" zoomScaleNormal="75" zoomScalePageLayoutView="0" workbookViewId="0" topLeftCell="A1">
      <selection activeCell="D7" sqref="D7"/>
    </sheetView>
  </sheetViews>
  <sheetFormatPr defaultColWidth="9.00390625" defaultRowHeight="12.75" outlineLevelRow="1"/>
  <cols>
    <col min="1" max="1" width="2.375" style="0" customWidth="1"/>
    <col min="2" max="2" width="9.25390625" style="0" bestFit="1" customWidth="1"/>
    <col min="3" max="3" width="12.25390625" style="0" bestFit="1" customWidth="1"/>
    <col min="4" max="4" width="15.75390625" style="0" bestFit="1" customWidth="1"/>
    <col min="5" max="5" width="13.25390625" style="16" bestFit="1" customWidth="1"/>
    <col min="6" max="6" width="12.625" style="13" bestFit="1" customWidth="1"/>
    <col min="7" max="13" width="8.75390625" style="13" customWidth="1"/>
    <col min="14" max="14" width="11.125" style="13" customWidth="1"/>
    <col min="15" max="15" width="9.875" style="13" bestFit="1" customWidth="1"/>
    <col min="16" max="16" width="8.75390625" style="13" customWidth="1"/>
    <col min="17" max="17" width="9.875" style="13" bestFit="1" customWidth="1"/>
    <col min="18" max="18" width="8.75390625" style="13" customWidth="1"/>
    <col min="19" max="19" width="9.875" style="13" bestFit="1" customWidth="1"/>
    <col min="20" max="20" width="8.75390625" style="13" customWidth="1"/>
    <col min="21" max="21" width="11.00390625" style="13" bestFit="1" customWidth="1"/>
    <col min="22" max="22" width="8.75390625" style="13" customWidth="1"/>
    <col min="23" max="23" width="11.00390625" style="13" bestFit="1" customWidth="1"/>
    <col min="24" max="24" width="8.75390625" style="13" customWidth="1"/>
    <col min="25" max="25" width="11.00390625" style="13" bestFit="1" customWidth="1"/>
    <col min="26" max="26" width="8.75390625" style="13" customWidth="1"/>
    <col min="27" max="27" width="11.00390625" style="13" bestFit="1" customWidth="1"/>
    <col min="28" max="28" width="8.75390625" style="13" customWidth="1"/>
    <col min="29" max="29" width="11.00390625" style="13" bestFit="1" customWidth="1"/>
    <col min="30" max="30" width="8.75390625" style="13" customWidth="1"/>
    <col min="31" max="31" width="12.125" style="13" bestFit="1" customWidth="1"/>
    <col min="32" max="32" width="8.75390625" style="13" customWidth="1"/>
    <col min="33" max="33" width="12.125" style="13" bestFit="1" customWidth="1"/>
    <col min="34" max="34" width="8.75390625" style="13" customWidth="1"/>
    <col min="35" max="35" width="12.125" style="13" bestFit="1" customWidth="1"/>
    <col min="36" max="36" width="8.75390625" style="13" customWidth="1"/>
    <col min="37" max="37" width="12.125" style="13" bestFit="1" customWidth="1"/>
    <col min="38" max="38" width="8.75390625" style="13" customWidth="1"/>
    <col min="39" max="39" width="12.125" style="13" bestFit="1" customWidth="1"/>
    <col min="40" max="40" width="8.75390625" style="13" customWidth="1"/>
    <col min="41" max="41" width="12.125" style="13" bestFit="1" customWidth="1"/>
    <col min="42" max="42" width="8.75390625" style="13" customWidth="1"/>
    <col min="43" max="43" width="13.25390625" style="13" bestFit="1" customWidth="1"/>
    <col min="44" max="44" width="8.75390625" style="13" customWidth="1"/>
    <col min="45" max="45" width="13.25390625" style="13" bestFit="1" customWidth="1"/>
    <col min="46" max="46" width="8.75390625" style="13" customWidth="1"/>
    <col min="47" max="47" width="13.25390625" style="13" bestFit="1" customWidth="1"/>
    <col min="48" max="48" width="8.75390625" style="13" customWidth="1"/>
    <col min="49" max="49" width="14.375" style="13" bestFit="1" customWidth="1"/>
    <col min="50" max="50" width="8.75390625" style="13" customWidth="1"/>
    <col min="51" max="51" width="14.375" style="13" bestFit="1" customWidth="1"/>
    <col min="52" max="52" width="8.75390625" style="13" customWidth="1"/>
    <col min="53" max="53" width="14.375" style="13" bestFit="1" customWidth="1"/>
    <col min="54" max="54" width="8.75390625" style="13" customWidth="1"/>
    <col min="55" max="55" width="14.375" style="13" bestFit="1" customWidth="1"/>
    <col min="56" max="56" width="8.75390625" style="13" customWidth="1"/>
    <col min="57" max="57" width="14.375" style="13" bestFit="1" customWidth="1"/>
    <col min="58" max="58" width="8.75390625" style="13" customWidth="1"/>
    <col min="59" max="59" width="15.75390625" style="13" bestFit="1" customWidth="1"/>
    <col min="60" max="60" width="8.75390625" style="13" customWidth="1"/>
    <col min="61" max="61" width="15.75390625" style="13" bestFit="1" customWidth="1"/>
    <col min="62" max="62" width="8.75390625" style="13" customWidth="1"/>
    <col min="63" max="63" width="15.75390625" style="13" bestFit="1" customWidth="1"/>
    <col min="64" max="64" width="8.75390625" style="13" customWidth="1"/>
    <col min="65" max="65" width="15.75390625" style="13" bestFit="1" customWidth="1"/>
    <col min="66" max="66" width="8.75390625" style="13" customWidth="1"/>
  </cols>
  <sheetData>
    <row r="1" spans="5:66" ht="12.75"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2:66" ht="12.75">
      <c r="B2" s="7" t="s">
        <v>17</v>
      </c>
      <c r="C2" s="9" t="s">
        <v>22</v>
      </c>
      <c r="D2" s="2"/>
      <c r="E2" s="5" t="s">
        <v>15</v>
      </c>
      <c r="F2" s="7" t="s">
        <v>23</v>
      </c>
      <c r="G2" s="5" t="s">
        <v>15</v>
      </c>
      <c r="H2" s="7" t="s">
        <v>23</v>
      </c>
      <c r="I2" s="5" t="s">
        <v>15</v>
      </c>
      <c r="J2" s="7" t="s">
        <v>23</v>
      </c>
      <c r="K2" s="5" t="s">
        <v>15</v>
      </c>
      <c r="L2" s="7" t="s">
        <v>23</v>
      </c>
      <c r="M2" s="5" t="s">
        <v>15</v>
      </c>
      <c r="N2" s="7" t="s">
        <v>23</v>
      </c>
      <c r="O2" s="5" t="s">
        <v>15</v>
      </c>
      <c r="P2" s="7" t="s">
        <v>23</v>
      </c>
      <c r="Q2" s="5" t="s">
        <v>15</v>
      </c>
      <c r="R2" s="7" t="s">
        <v>23</v>
      </c>
      <c r="S2" s="5" t="s">
        <v>15</v>
      </c>
      <c r="T2" s="7" t="s">
        <v>23</v>
      </c>
      <c r="U2" s="5" t="s">
        <v>15</v>
      </c>
      <c r="V2" s="7" t="s">
        <v>23</v>
      </c>
      <c r="W2" s="5" t="s">
        <v>15</v>
      </c>
      <c r="X2" s="7" t="s">
        <v>23</v>
      </c>
      <c r="Y2" s="5" t="s">
        <v>15</v>
      </c>
      <c r="Z2" s="7" t="s">
        <v>23</v>
      </c>
      <c r="AA2" s="5" t="s">
        <v>15</v>
      </c>
      <c r="AB2" s="7" t="s">
        <v>23</v>
      </c>
      <c r="AC2" s="5" t="s">
        <v>15</v>
      </c>
      <c r="AD2" s="7" t="s">
        <v>23</v>
      </c>
      <c r="AE2" s="5" t="s">
        <v>15</v>
      </c>
      <c r="AF2" s="7" t="s">
        <v>23</v>
      </c>
      <c r="AG2" s="5" t="s">
        <v>15</v>
      </c>
      <c r="AH2" s="7" t="s">
        <v>23</v>
      </c>
      <c r="AI2" s="5" t="s">
        <v>15</v>
      </c>
      <c r="AJ2" s="7" t="s">
        <v>23</v>
      </c>
      <c r="AK2" s="5" t="s">
        <v>15</v>
      </c>
      <c r="AL2" s="7" t="s">
        <v>23</v>
      </c>
      <c r="AM2" s="5" t="s">
        <v>15</v>
      </c>
      <c r="AN2" s="7" t="s">
        <v>23</v>
      </c>
      <c r="AO2" s="5" t="s">
        <v>15</v>
      </c>
      <c r="AP2" s="7" t="s">
        <v>23</v>
      </c>
      <c r="AQ2" s="5" t="s">
        <v>15</v>
      </c>
      <c r="AR2" s="7" t="s">
        <v>23</v>
      </c>
      <c r="AS2" s="5" t="s">
        <v>15</v>
      </c>
      <c r="AT2" s="7" t="s">
        <v>23</v>
      </c>
      <c r="AU2" s="5" t="s">
        <v>15</v>
      </c>
      <c r="AV2" s="7" t="s">
        <v>23</v>
      </c>
      <c r="AW2" s="5" t="s">
        <v>15</v>
      </c>
      <c r="AX2" s="7" t="s">
        <v>23</v>
      </c>
      <c r="AY2" s="5" t="s">
        <v>15</v>
      </c>
      <c r="AZ2" s="7" t="s">
        <v>23</v>
      </c>
      <c r="BA2" s="5" t="s">
        <v>15</v>
      </c>
      <c r="BB2" s="7" t="s">
        <v>23</v>
      </c>
      <c r="BC2" s="5" t="s">
        <v>15</v>
      </c>
      <c r="BD2" s="7" t="s">
        <v>23</v>
      </c>
      <c r="BE2" s="5" t="s">
        <v>15</v>
      </c>
      <c r="BF2" s="7" t="s">
        <v>23</v>
      </c>
      <c r="BG2" s="5" t="s">
        <v>15</v>
      </c>
      <c r="BH2" s="7" t="s">
        <v>23</v>
      </c>
      <c r="BI2" s="5" t="s">
        <v>15</v>
      </c>
      <c r="BJ2" s="7" t="s">
        <v>23</v>
      </c>
      <c r="BK2" s="5" t="s">
        <v>15</v>
      </c>
      <c r="BL2" s="7" t="s">
        <v>23</v>
      </c>
      <c r="BM2" s="5" t="s">
        <v>15</v>
      </c>
      <c r="BN2" s="7" t="s">
        <v>23</v>
      </c>
    </row>
    <row r="3" spans="2:66" s="15" customFormat="1" ht="12.75">
      <c r="B3" s="14"/>
      <c r="C3" s="14"/>
      <c r="D3" s="14"/>
      <c r="E3" s="53">
        <v>1</v>
      </c>
      <c r="F3" s="53"/>
      <c r="G3" s="53">
        <v>2</v>
      </c>
      <c r="H3" s="53"/>
      <c r="I3" s="52">
        <v>3</v>
      </c>
      <c r="J3" s="52"/>
      <c r="K3" s="52">
        <v>4</v>
      </c>
      <c r="L3" s="52"/>
      <c r="M3" s="53">
        <v>5</v>
      </c>
      <c r="N3" s="53"/>
      <c r="O3" s="53">
        <v>6</v>
      </c>
      <c r="P3" s="53"/>
      <c r="Q3" s="53">
        <v>7</v>
      </c>
      <c r="R3" s="53"/>
      <c r="S3" s="53">
        <v>8</v>
      </c>
      <c r="T3" s="53"/>
      <c r="U3" s="53">
        <v>9</v>
      </c>
      <c r="V3" s="53"/>
      <c r="W3" s="52">
        <v>10</v>
      </c>
      <c r="X3" s="52"/>
      <c r="Y3" s="52">
        <v>11</v>
      </c>
      <c r="Z3" s="52"/>
      <c r="AA3" s="53">
        <v>12</v>
      </c>
      <c r="AB3" s="53"/>
      <c r="AC3" s="53">
        <v>13</v>
      </c>
      <c r="AD3" s="53"/>
      <c r="AE3" s="53">
        <v>14</v>
      </c>
      <c r="AF3" s="53"/>
      <c r="AG3" s="53">
        <v>15</v>
      </c>
      <c r="AH3" s="53"/>
      <c r="AI3" s="53">
        <v>16</v>
      </c>
      <c r="AJ3" s="53"/>
      <c r="AK3" s="52">
        <v>17</v>
      </c>
      <c r="AL3" s="52"/>
      <c r="AM3" s="52">
        <v>18</v>
      </c>
      <c r="AN3" s="52"/>
      <c r="AO3" s="53">
        <v>19</v>
      </c>
      <c r="AP3" s="53"/>
      <c r="AQ3" s="53">
        <v>20</v>
      </c>
      <c r="AR3" s="53"/>
      <c r="AS3" s="53">
        <v>21</v>
      </c>
      <c r="AT3" s="53"/>
      <c r="AU3" s="53">
        <v>22</v>
      </c>
      <c r="AV3" s="53"/>
      <c r="AW3" s="53">
        <v>23</v>
      </c>
      <c r="AX3" s="53"/>
      <c r="AY3" s="52">
        <v>24</v>
      </c>
      <c r="AZ3" s="52"/>
      <c r="BA3" s="52">
        <v>25</v>
      </c>
      <c r="BB3" s="52"/>
      <c r="BC3" s="53">
        <v>26</v>
      </c>
      <c r="BD3" s="53"/>
      <c r="BE3" s="53">
        <v>27</v>
      </c>
      <c r="BF3" s="53"/>
      <c r="BG3" s="53">
        <v>28</v>
      </c>
      <c r="BH3" s="53"/>
      <c r="BI3" s="53">
        <v>29</v>
      </c>
      <c r="BJ3" s="53"/>
      <c r="BK3" s="53">
        <v>30</v>
      </c>
      <c r="BL3" s="53"/>
      <c r="BM3" s="52">
        <v>31</v>
      </c>
      <c r="BN3" s="52"/>
    </row>
    <row r="4" spans="2:66" s="15" customFormat="1" ht="13.5" thickBot="1">
      <c r="B4" s="18"/>
      <c r="C4" s="18"/>
      <c r="D4" s="18"/>
      <c r="E4" s="60" t="s">
        <v>12</v>
      </c>
      <c r="F4" s="61"/>
      <c r="G4" s="54" t="s">
        <v>13</v>
      </c>
      <c r="H4" s="54"/>
      <c r="I4" s="58" t="s">
        <v>14</v>
      </c>
      <c r="J4" s="59"/>
      <c r="K4" s="56" t="s">
        <v>24</v>
      </c>
      <c r="L4" s="56"/>
      <c r="M4" s="60" t="s">
        <v>9</v>
      </c>
      <c r="N4" s="61"/>
      <c r="O4" s="54" t="s">
        <v>10</v>
      </c>
      <c r="P4" s="54"/>
      <c r="Q4" s="60" t="s">
        <v>11</v>
      </c>
      <c r="R4" s="61"/>
      <c r="S4" s="54" t="s">
        <v>12</v>
      </c>
      <c r="T4" s="54"/>
      <c r="U4" s="60" t="s">
        <v>13</v>
      </c>
      <c r="V4" s="61"/>
      <c r="W4" s="56" t="s">
        <v>14</v>
      </c>
      <c r="X4" s="56"/>
      <c r="Y4" s="58" t="s">
        <v>24</v>
      </c>
      <c r="Z4" s="59"/>
      <c r="AA4" s="54" t="s">
        <v>9</v>
      </c>
      <c r="AB4" s="54"/>
      <c r="AC4" s="60" t="s">
        <v>10</v>
      </c>
      <c r="AD4" s="61"/>
      <c r="AE4" s="54" t="s">
        <v>11</v>
      </c>
      <c r="AF4" s="54"/>
      <c r="AG4" s="60" t="s">
        <v>12</v>
      </c>
      <c r="AH4" s="61"/>
      <c r="AI4" s="54" t="s">
        <v>13</v>
      </c>
      <c r="AJ4" s="54"/>
      <c r="AK4" s="58" t="s">
        <v>14</v>
      </c>
      <c r="AL4" s="59"/>
      <c r="AM4" s="56" t="s">
        <v>24</v>
      </c>
      <c r="AN4" s="56"/>
      <c r="AO4" s="60" t="s">
        <v>9</v>
      </c>
      <c r="AP4" s="61"/>
      <c r="AQ4" s="54" t="s">
        <v>10</v>
      </c>
      <c r="AR4" s="54"/>
      <c r="AS4" s="60" t="s">
        <v>11</v>
      </c>
      <c r="AT4" s="61"/>
      <c r="AU4" s="54" t="s">
        <v>12</v>
      </c>
      <c r="AV4" s="54"/>
      <c r="AW4" s="60" t="s">
        <v>13</v>
      </c>
      <c r="AX4" s="61"/>
      <c r="AY4" s="56" t="s">
        <v>14</v>
      </c>
      <c r="AZ4" s="56"/>
      <c r="BA4" s="58" t="s">
        <v>24</v>
      </c>
      <c r="BB4" s="59"/>
      <c r="BC4" s="54" t="s">
        <v>9</v>
      </c>
      <c r="BD4" s="54"/>
      <c r="BE4" s="60" t="s">
        <v>10</v>
      </c>
      <c r="BF4" s="61"/>
      <c r="BG4" s="54" t="s">
        <v>11</v>
      </c>
      <c r="BH4" s="54"/>
      <c r="BI4" s="60" t="s">
        <v>12</v>
      </c>
      <c r="BJ4" s="61"/>
      <c r="BK4" s="54" t="s">
        <v>13</v>
      </c>
      <c r="BL4" s="54"/>
      <c r="BM4" s="58" t="s">
        <v>14</v>
      </c>
      <c r="BN4" s="59"/>
    </row>
    <row r="5" spans="2:66" ht="12.75">
      <c r="B5" s="48">
        <v>22</v>
      </c>
      <c r="C5" s="50" t="s">
        <v>26</v>
      </c>
      <c r="D5" s="24" t="s">
        <v>1</v>
      </c>
      <c r="E5" s="25">
        <f>IF(INDEX(E20:F25,MATCH($C$33,$C$20:$C$25,0),MATCH(E4,E19,0))="в",0,$F$33)</f>
        <v>10000</v>
      </c>
      <c r="F5" s="25"/>
      <c r="G5" s="26">
        <f>IF(INDEX(G20:H21,MATCH($C$33,$C$20:$C$21,0),MATCH(G4,G19,0))="в",0,$E33/$B$33-E6)</f>
        <v>10000</v>
      </c>
      <c r="H5" s="25"/>
      <c r="I5" s="26">
        <f>IF(INDEX(I20:J21,MATCH($C$33,$C$20:$C$21,0),MATCH(I4,I19,0))="в",0,$E33/$B$5-G6)</f>
        <v>0</v>
      </c>
      <c r="J5" s="25"/>
      <c r="K5" s="26">
        <f>IF(INDEX(K20:L21,MATCH($C$33,$C$20:$C$21,0),MATCH(K4,K19,0))="в",0,$E33/$B$5-I6)</f>
        <v>0</v>
      </c>
      <c r="L5" s="25"/>
      <c r="M5" s="26">
        <f>IF(INDEX(M20:N21,MATCH($C$33,$C$20:$C$21,0),MATCH(M4,M19,0))="в",0,$E33/$B$5-K6)</f>
        <v>10000</v>
      </c>
      <c r="N5" s="25"/>
      <c r="O5" s="26">
        <f>IF(INDEX(O20:P21,MATCH($C$33,$C$20:$C$21,0),MATCH(O4,O19,0))="в",0,$E33/$B$5-M6)</f>
        <v>10000</v>
      </c>
      <c r="P5" s="25"/>
      <c r="Q5" s="26">
        <f>IF(INDEX(Q20:R21,MATCH($C$33,$C$20:$C$21,0),MATCH(Q4,Q19,0))="в",0,$E33/$B$5-O6)</f>
        <v>10000</v>
      </c>
      <c r="R5" s="25"/>
      <c r="S5" s="26">
        <f>IF(INDEX(S20:T21,MATCH($C$33,$C$20:$C$21,0),MATCH(S4,S19,0))="в",0,$E33/$B$5-Q6)</f>
        <v>10000</v>
      </c>
      <c r="T5" s="25"/>
      <c r="U5" s="26">
        <f>IF(INDEX(U20:V21,MATCH($C$33,$C$20:$C$21,0),MATCH(U4,U19,0))="в",0,$E33/$B$5-S6)</f>
        <v>10000</v>
      </c>
      <c r="V5" s="25"/>
      <c r="W5" s="26">
        <f>IF(INDEX(W20:X21,MATCH($C$33,$C$20:$C$21,0),MATCH(W4,W19,0))="в",0,$E33/$B$5-U6)</f>
        <v>0</v>
      </c>
      <c r="X5" s="25"/>
      <c r="Y5" s="26">
        <f>IF(INDEX(Y20:Z21,MATCH($C$33,$C$20:$C$21,0),MATCH(Y4,Y19,0))="в",0,$E33/$B$5-W6)</f>
        <v>0</v>
      </c>
      <c r="Z5" s="25"/>
      <c r="AA5" s="26">
        <f>IF(INDEX(AA20:AB21,MATCH($C$33,$C$20:$C$21,0),MATCH(AA4,AA19,0))="в",0,$E33/$B$5-Y6)</f>
        <v>10000</v>
      </c>
      <c r="AB5" s="25"/>
      <c r="AC5" s="26">
        <f>IF(INDEX(AC20:AD21,MATCH($C$33,$C$20:$C$21,0),MATCH(AC4,AC19,0))="в",0,$E33/$B$5-AA6)</f>
        <v>10000</v>
      </c>
      <c r="AD5" s="25"/>
      <c r="AE5" s="26">
        <f>IF(INDEX(AE20:AF21,MATCH($C$33,$C$20:$C$21,0),MATCH(AE4,AE19,0))="в",0,$E33/$B$5-AC6)</f>
        <v>10000</v>
      </c>
      <c r="AF5" s="25"/>
      <c r="AG5" s="26">
        <f>IF(INDEX(AG20:AH21,MATCH($C$33,$C$20:$C$21,0),MATCH(AG4,AG19,0))="в",0,$E33/$B$5-AE6)</f>
        <v>10000</v>
      </c>
      <c r="AH5" s="25"/>
      <c r="AI5" s="26">
        <f>IF(INDEX(AI20:AJ21,MATCH($C$33,$C$20:$C$21,0),MATCH(AI4,AI19,0))="в",0,$E33/$B$5-AG6)</f>
        <v>10000</v>
      </c>
      <c r="AJ5" s="25"/>
      <c r="AK5" s="26">
        <f>IF(INDEX(AK20:AL21,MATCH($C$33,$C$20:$C$21,0),MATCH(AK4,AK19,0))="в",0,$E33/$B$5-AI6)</f>
        <v>0</v>
      </c>
      <c r="AL5" s="25"/>
      <c r="AM5" s="26">
        <f>IF(INDEX(AM20:AN21,MATCH($C$33,$C$20:$C$21,0),MATCH(AM4,AM19,0))="в",0,$E33/$B$5-AK6)</f>
        <v>0</v>
      </c>
      <c r="AN5" s="25"/>
      <c r="AO5" s="26">
        <f>IF(INDEX(AO20:AP21,MATCH($C$33,$C$20:$C$21,0),MATCH(AO4,AO19,0))="в",0,$E33/$B$5-AM6)</f>
        <v>10000</v>
      </c>
      <c r="AP5" s="25"/>
      <c r="AQ5" s="26">
        <f>IF(INDEX(AQ20:AR21,MATCH($C$33,$C$20:$C$21,0),MATCH(AQ4,AQ19,0))="в",0,$E33/$B$5-AO6)</f>
        <v>10000</v>
      </c>
      <c r="AR5" s="25"/>
      <c r="AS5" s="26">
        <f>IF(INDEX(AS20:AT21,MATCH($C$33,$C$20:$C$21,0),MATCH(AS4,AS19,0))="в",0,$E33/$B$5-AQ6)</f>
        <v>10000</v>
      </c>
      <c r="AT5" s="25"/>
      <c r="AU5" s="26">
        <f>IF(INDEX(AU20:AV21,MATCH($C$33,$C$20:$C$21,0),MATCH(AU4,AU19,0))="в",0,$E33/$B$5-AS6)</f>
        <v>10000</v>
      </c>
      <c r="AV5" s="25"/>
      <c r="AW5" s="26">
        <f>IF(INDEX(AW20:AX21,MATCH($C$33,$C$20:$C$21,0),MATCH(AW4,AW19,0))="в",0,$E33/$B$5-AU6)</f>
        <v>10000</v>
      </c>
      <c r="AX5" s="25"/>
      <c r="AY5" s="26">
        <f>IF(INDEX(AY20:AZ21,MATCH($C$33,$C$20:$C$21,0),MATCH(AY4,AY19,0))="в",0,$E33/$B$5-AW6)</f>
        <v>0</v>
      </c>
      <c r="AZ5" s="25"/>
      <c r="BA5" s="26">
        <f>IF(INDEX(BA20:BB21,MATCH($C$33,$C$20:$C$21,0),MATCH(BA4,BA19,0))="в",0,$E33/$B$5-AY6)</f>
        <v>0</v>
      </c>
      <c r="BB5" s="25"/>
      <c r="BC5" s="26">
        <f>IF(INDEX(BC20:BD21,MATCH($C$33,$C$20:$C$21,0),MATCH(BC4,BC19,0))="в",0,$E33/$B$5-BA6)</f>
        <v>10000</v>
      </c>
      <c r="BD5" s="25"/>
      <c r="BE5" s="26">
        <f>IF(INDEX(BE20:BF21,MATCH($C$33,$C$20:$C$21,0),MATCH(BE4,BE19,0))="в",0,$E33/$B$5-BC6)</f>
        <v>10000</v>
      </c>
      <c r="BF5" s="25"/>
      <c r="BG5" s="26">
        <f>IF(INDEX(BG20:BH21,MATCH($C$33,$C$20:$C$21,0),MATCH(BG4,BG19,0))="в",0,$E33/$B$5-BE6)</f>
        <v>10000</v>
      </c>
      <c r="BH5" s="25"/>
      <c r="BI5" s="26">
        <f>IF(INDEX(BI20:BJ21,MATCH($C$33,$C$20:$C$21,0),MATCH(BI4,BI19,0))="в",0,$E33/$B$5-BG6)</f>
        <v>10000</v>
      </c>
      <c r="BJ5" s="25"/>
      <c r="BK5" s="26">
        <f>IF(INDEX(BK20:BL21,MATCH($C$33,$C$20:$C$21,0),MATCH(BK4,BK19,0))="в",0,$E33/$B$5-BI6)</f>
        <v>10000</v>
      </c>
      <c r="BL5" s="25"/>
      <c r="BM5" s="26">
        <f>IF(INDEX(BM20:BN21,MATCH($C$33,$C$20:$C$21,0),MATCH(BM4,BM19,0))="в",0,$E33/$B$5-BK6)</f>
        <v>0</v>
      </c>
      <c r="BN5" s="25"/>
    </row>
    <row r="6" spans="2:66" ht="12.75">
      <c r="B6" s="49"/>
      <c r="C6" s="51"/>
      <c r="D6" s="8" t="s">
        <v>27</v>
      </c>
      <c r="E6" s="6">
        <f>IF(F5=0,0,F5-E5)</f>
        <v>0</v>
      </c>
      <c r="F6" s="5"/>
      <c r="G6" s="6">
        <f>IF(H5=0,E6,H5-G5)</f>
        <v>0</v>
      </c>
      <c r="H6" s="5"/>
      <c r="I6" s="6">
        <f>IF(J5=0,G6,J5-I5)</f>
        <v>0</v>
      </c>
      <c r="J6" s="5"/>
      <c r="K6" s="6">
        <f>IF(L5=0,I6,L5-K5)</f>
        <v>0</v>
      </c>
      <c r="L6" s="5"/>
      <c r="M6" s="6">
        <f>IF(N5=0,K6,N5-M5)</f>
        <v>0</v>
      </c>
      <c r="N6" s="5"/>
      <c r="O6" s="6">
        <f>IF(P5=0,M6,P5-O5)</f>
        <v>0</v>
      </c>
      <c r="P6" s="5"/>
      <c r="Q6" s="6">
        <f>IF(R5=0,O6,R5-Q5)</f>
        <v>0</v>
      </c>
      <c r="R6" s="5"/>
      <c r="S6" s="6">
        <f>IF(T5=0,Q6,T5-S5)</f>
        <v>0</v>
      </c>
      <c r="T6" s="5"/>
      <c r="U6" s="6">
        <f>IF(V5=0,S6,V5-U5)</f>
        <v>0</v>
      </c>
      <c r="V6" s="5"/>
      <c r="W6" s="6">
        <f>IF(X5=0,U6,X5-W5)</f>
        <v>0</v>
      </c>
      <c r="X6" s="5"/>
      <c r="Y6" s="6">
        <f>IF(Z5=0,W6,Z5-Y5)</f>
        <v>0</v>
      </c>
      <c r="Z6" s="5"/>
      <c r="AA6" s="6">
        <f>IF(AB5=0,Y6,AB5-AA5)</f>
        <v>0</v>
      </c>
      <c r="AB6" s="5"/>
      <c r="AC6" s="6">
        <f>IF(AD5=0,AA6,AD5-AC5)</f>
        <v>0</v>
      </c>
      <c r="AD6" s="5"/>
      <c r="AE6" s="6">
        <f>IF(AF5=0,AC6,AF5-AE5)</f>
        <v>0</v>
      </c>
      <c r="AF6" s="5"/>
      <c r="AG6" s="6">
        <f>IF(AH5=0,AE6,AH5-AG5)</f>
        <v>0</v>
      </c>
      <c r="AH6" s="5"/>
      <c r="AI6" s="6">
        <f>IF(AJ5=0,AG6,AJ5-AI5)</f>
        <v>0</v>
      </c>
      <c r="AJ6" s="5"/>
      <c r="AK6" s="6">
        <f>IF(AL5=0,AI6,AL5-AK5)</f>
        <v>0</v>
      </c>
      <c r="AL6" s="5"/>
      <c r="AM6" s="6">
        <f>IF(AN5=0,AK6,AN5-AM5)</f>
        <v>0</v>
      </c>
      <c r="AN6" s="5"/>
      <c r="AO6" s="6">
        <f>IF(AP5=0,AM6,AP5-AO5)</f>
        <v>0</v>
      </c>
      <c r="AP6" s="5"/>
      <c r="AQ6" s="6">
        <f>IF(AR5=0,AO6,AR5-AQ5)</f>
        <v>0</v>
      </c>
      <c r="AR6" s="5"/>
      <c r="AS6" s="6">
        <f>IF(AT5=0,AQ6,AT5-AS5)</f>
        <v>0</v>
      </c>
      <c r="AT6" s="5"/>
      <c r="AU6" s="6">
        <f>IF(AV5=0,AS6,AV5-AU5)</f>
        <v>0</v>
      </c>
      <c r="AV6" s="5"/>
      <c r="AW6" s="6">
        <f>IF(AX5=0,AU6,AX5-AW5)</f>
        <v>0</v>
      </c>
      <c r="AX6" s="5"/>
      <c r="AY6" s="6">
        <f>IF(AZ5=0,AW6,AZ5-AY5)</f>
        <v>0</v>
      </c>
      <c r="AZ6" s="5"/>
      <c r="BA6" s="6">
        <f>IF(BB5=0,AY6,BB5-BA5)</f>
        <v>0</v>
      </c>
      <c r="BB6" s="5"/>
      <c r="BC6" s="6">
        <f>IF(BD5=0,BA6,BD5-BC5)</f>
        <v>0</v>
      </c>
      <c r="BD6" s="5"/>
      <c r="BE6" s="6">
        <f>IF(BF5=0,BC6,BF5-BE5)</f>
        <v>0</v>
      </c>
      <c r="BF6" s="5"/>
      <c r="BG6" s="6">
        <f>IF(BH5=0,BE6,BH5-BG5)</f>
        <v>0</v>
      </c>
      <c r="BH6" s="5"/>
      <c r="BI6" s="6">
        <f>IF(BJ5=0,BG6,BJ5-BI5)</f>
        <v>0</v>
      </c>
      <c r="BJ6" s="5"/>
      <c r="BK6" s="6">
        <f>IF(BL5=0,BI6,BL5-BK5)</f>
        <v>0</v>
      </c>
      <c r="BL6" s="5"/>
      <c r="BM6" s="6">
        <f>IF(BN5=0,BK6,BN5-BM5)</f>
        <v>0</v>
      </c>
      <c r="BN6" s="27"/>
    </row>
    <row r="7" spans="2:66" ht="12.75">
      <c r="B7" s="69">
        <v>22</v>
      </c>
      <c r="C7" s="70" t="s">
        <v>2</v>
      </c>
      <c r="D7" s="21" t="s">
        <v>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</row>
    <row r="8" spans="2:66" ht="12.75">
      <c r="B8" s="64"/>
      <c r="C8" s="65"/>
      <c r="D8" s="8" t="s">
        <v>0</v>
      </c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2:66" ht="12.75">
      <c r="B9" s="63">
        <v>20</v>
      </c>
      <c r="C9" s="65" t="s">
        <v>3</v>
      </c>
      <c r="D9" s="8" t="s">
        <v>1</v>
      </c>
      <c r="E9" s="17"/>
      <c r="G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2:66" ht="12.75">
      <c r="B10" s="64"/>
      <c r="C10" s="65"/>
      <c r="D10" s="8" t="s">
        <v>0</v>
      </c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2:66" ht="12.75">
      <c r="B11" s="63">
        <v>21</v>
      </c>
      <c r="C11" s="65" t="s">
        <v>4</v>
      </c>
      <c r="D11" s="8" t="s">
        <v>1</v>
      </c>
      <c r="E11" s="1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2:66" ht="12.75">
      <c r="B12" s="64"/>
      <c r="C12" s="65"/>
      <c r="D12" s="8" t="s">
        <v>0</v>
      </c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2:66" ht="12.75">
      <c r="B13" s="63">
        <v>20</v>
      </c>
      <c r="C13" s="65" t="s">
        <v>5</v>
      </c>
      <c r="D13" s="8" t="s">
        <v>1</v>
      </c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2:66" ht="12.75">
      <c r="B14" s="64"/>
      <c r="C14" s="65"/>
      <c r="D14" s="8" t="s">
        <v>0</v>
      </c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2:66" ht="12.75">
      <c r="B15" s="63">
        <v>21</v>
      </c>
      <c r="C15" s="65" t="s">
        <v>6</v>
      </c>
      <c r="D15" s="8" t="s">
        <v>1</v>
      </c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2:66" ht="12.75">
      <c r="B16" s="64"/>
      <c r="C16" s="65"/>
      <c r="D16" s="8" t="s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3:35" ht="12.75">
      <c r="C17" s="3"/>
      <c r="D17" s="1"/>
      <c r="E17" s="31"/>
      <c r="F17" s="30"/>
      <c r="G17" s="31"/>
      <c r="H17" s="30"/>
      <c r="I17" s="3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66" ht="12.75">
      <c r="B18" s="75" t="s">
        <v>25</v>
      </c>
      <c r="C18" s="75"/>
      <c r="D18" s="75"/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</row>
    <row r="19" spans="2:66" ht="12.75" outlineLevel="1">
      <c r="B19" s="42" t="s">
        <v>17</v>
      </c>
      <c r="C19" s="74" t="s">
        <v>22</v>
      </c>
      <c r="D19" s="74"/>
      <c r="E19" s="57" t="s">
        <v>12</v>
      </c>
      <c r="F19" s="57"/>
      <c r="G19" s="54" t="s">
        <v>13</v>
      </c>
      <c r="H19" s="54"/>
      <c r="I19" s="55" t="s">
        <v>14</v>
      </c>
      <c r="J19" s="55"/>
      <c r="K19" s="56" t="s">
        <v>24</v>
      </c>
      <c r="L19" s="56"/>
      <c r="M19" s="57" t="s">
        <v>9</v>
      </c>
      <c r="N19" s="57"/>
      <c r="O19" s="54" t="s">
        <v>10</v>
      </c>
      <c r="P19" s="54"/>
      <c r="Q19" s="57" t="s">
        <v>11</v>
      </c>
      <c r="R19" s="57"/>
      <c r="S19" s="54" t="s">
        <v>12</v>
      </c>
      <c r="T19" s="54"/>
      <c r="U19" s="57" t="s">
        <v>13</v>
      </c>
      <c r="V19" s="57"/>
      <c r="W19" s="56" t="s">
        <v>14</v>
      </c>
      <c r="X19" s="56"/>
      <c r="Y19" s="55" t="s">
        <v>24</v>
      </c>
      <c r="Z19" s="55"/>
      <c r="AA19" s="54" t="s">
        <v>9</v>
      </c>
      <c r="AB19" s="54"/>
      <c r="AC19" s="57" t="s">
        <v>10</v>
      </c>
      <c r="AD19" s="57"/>
      <c r="AE19" s="54" t="s">
        <v>11</v>
      </c>
      <c r="AF19" s="54"/>
      <c r="AG19" s="57" t="s">
        <v>12</v>
      </c>
      <c r="AH19" s="57"/>
      <c r="AI19" s="54" t="s">
        <v>13</v>
      </c>
      <c r="AJ19" s="54"/>
      <c r="AK19" s="55" t="s">
        <v>14</v>
      </c>
      <c r="AL19" s="55"/>
      <c r="AM19" s="56" t="s">
        <v>24</v>
      </c>
      <c r="AN19" s="56"/>
      <c r="AO19" s="57" t="s">
        <v>9</v>
      </c>
      <c r="AP19" s="57"/>
      <c r="AQ19" s="54" t="s">
        <v>10</v>
      </c>
      <c r="AR19" s="54"/>
      <c r="AS19" s="57" t="s">
        <v>11</v>
      </c>
      <c r="AT19" s="57"/>
      <c r="AU19" s="54" t="s">
        <v>12</v>
      </c>
      <c r="AV19" s="54"/>
      <c r="AW19" s="57" t="s">
        <v>13</v>
      </c>
      <c r="AX19" s="57"/>
      <c r="AY19" s="56" t="s">
        <v>14</v>
      </c>
      <c r="AZ19" s="56"/>
      <c r="BA19" s="55" t="s">
        <v>24</v>
      </c>
      <c r="BB19" s="55"/>
      <c r="BC19" s="54" t="s">
        <v>9</v>
      </c>
      <c r="BD19" s="54"/>
      <c r="BE19" s="57" t="s">
        <v>10</v>
      </c>
      <c r="BF19" s="57"/>
      <c r="BG19" s="54" t="s">
        <v>11</v>
      </c>
      <c r="BH19" s="54"/>
      <c r="BI19" s="57" t="s">
        <v>12</v>
      </c>
      <c r="BJ19" s="57"/>
      <c r="BK19" s="54" t="s">
        <v>13</v>
      </c>
      <c r="BL19" s="54"/>
      <c r="BM19" s="55" t="s">
        <v>14</v>
      </c>
      <c r="BN19" s="55"/>
    </row>
    <row r="20" spans="2:66" ht="12.75" outlineLevel="1">
      <c r="B20" s="9">
        <f>SUMIF(E20:BN20,"&lt;&gt;в")</f>
        <v>22</v>
      </c>
      <c r="C20" s="65" t="s">
        <v>26</v>
      </c>
      <c r="D20" s="65"/>
      <c r="E20" s="71">
        <v>1</v>
      </c>
      <c r="F20" s="72"/>
      <c r="G20" s="73">
        <v>1</v>
      </c>
      <c r="H20" s="54"/>
      <c r="I20" s="71" t="s">
        <v>16</v>
      </c>
      <c r="J20" s="72"/>
      <c r="K20" s="73" t="s">
        <v>16</v>
      </c>
      <c r="L20" s="54"/>
      <c r="M20" s="71">
        <v>1</v>
      </c>
      <c r="N20" s="72"/>
      <c r="O20" s="73">
        <v>1</v>
      </c>
      <c r="P20" s="54"/>
      <c r="Q20" s="71">
        <v>1</v>
      </c>
      <c r="R20" s="72"/>
      <c r="S20" s="73">
        <v>1</v>
      </c>
      <c r="T20" s="54"/>
      <c r="U20" s="71">
        <v>1</v>
      </c>
      <c r="V20" s="72"/>
      <c r="W20" s="71" t="s">
        <v>16</v>
      </c>
      <c r="X20" s="72"/>
      <c r="Y20" s="73" t="s">
        <v>16</v>
      </c>
      <c r="Z20" s="54"/>
      <c r="AA20" s="73">
        <v>1</v>
      </c>
      <c r="AB20" s="54"/>
      <c r="AC20" s="71">
        <v>1</v>
      </c>
      <c r="AD20" s="72"/>
      <c r="AE20" s="73">
        <v>1</v>
      </c>
      <c r="AF20" s="54"/>
      <c r="AG20" s="71">
        <v>1</v>
      </c>
      <c r="AH20" s="72"/>
      <c r="AI20" s="73">
        <v>1</v>
      </c>
      <c r="AJ20" s="54"/>
      <c r="AK20" s="71" t="s">
        <v>16</v>
      </c>
      <c r="AL20" s="72"/>
      <c r="AM20" s="73" t="s">
        <v>16</v>
      </c>
      <c r="AN20" s="54"/>
      <c r="AO20" s="71">
        <v>1</v>
      </c>
      <c r="AP20" s="72"/>
      <c r="AQ20" s="73">
        <v>1</v>
      </c>
      <c r="AR20" s="54"/>
      <c r="AS20" s="71">
        <v>1</v>
      </c>
      <c r="AT20" s="72"/>
      <c r="AU20" s="73">
        <v>1</v>
      </c>
      <c r="AV20" s="54"/>
      <c r="AW20" s="71">
        <v>1</v>
      </c>
      <c r="AX20" s="72"/>
      <c r="AY20" s="71" t="s">
        <v>16</v>
      </c>
      <c r="AZ20" s="72"/>
      <c r="BA20" s="73" t="s">
        <v>16</v>
      </c>
      <c r="BB20" s="54"/>
      <c r="BC20" s="73">
        <v>1</v>
      </c>
      <c r="BD20" s="54"/>
      <c r="BE20" s="71">
        <v>1</v>
      </c>
      <c r="BF20" s="72"/>
      <c r="BG20" s="73">
        <v>1</v>
      </c>
      <c r="BH20" s="54"/>
      <c r="BI20" s="71">
        <v>1</v>
      </c>
      <c r="BJ20" s="72"/>
      <c r="BK20" s="73">
        <v>1</v>
      </c>
      <c r="BL20" s="54"/>
      <c r="BM20" s="71" t="s">
        <v>16</v>
      </c>
      <c r="BN20" s="72"/>
    </row>
    <row r="21" spans="2:66" ht="12.75" outlineLevel="1">
      <c r="B21" s="9">
        <f>SUMIF(E21:BN21,"&lt;&gt;в")</f>
        <v>31</v>
      </c>
      <c r="C21" s="65" t="s">
        <v>2</v>
      </c>
      <c r="D21" s="65"/>
      <c r="E21" s="71">
        <v>1</v>
      </c>
      <c r="F21" s="72"/>
      <c r="G21" s="73">
        <v>1</v>
      </c>
      <c r="H21" s="54"/>
      <c r="I21" s="71">
        <v>1</v>
      </c>
      <c r="J21" s="72"/>
      <c r="K21" s="73">
        <v>1</v>
      </c>
      <c r="L21" s="54"/>
      <c r="M21" s="71">
        <v>1</v>
      </c>
      <c r="N21" s="72"/>
      <c r="O21" s="73">
        <v>1</v>
      </c>
      <c r="P21" s="54"/>
      <c r="Q21" s="71">
        <v>1</v>
      </c>
      <c r="R21" s="72"/>
      <c r="S21" s="73">
        <v>1</v>
      </c>
      <c r="T21" s="54"/>
      <c r="U21" s="71">
        <v>1</v>
      </c>
      <c r="V21" s="72"/>
      <c r="W21" s="73">
        <v>1</v>
      </c>
      <c r="X21" s="54"/>
      <c r="Y21" s="71">
        <v>1</v>
      </c>
      <c r="Z21" s="72"/>
      <c r="AA21" s="73">
        <v>1</v>
      </c>
      <c r="AB21" s="54"/>
      <c r="AC21" s="71">
        <v>1</v>
      </c>
      <c r="AD21" s="72"/>
      <c r="AE21" s="73">
        <v>1</v>
      </c>
      <c r="AF21" s="54"/>
      <c r="AG21" s="71">
        <v>1</v>
      </c>
      <c r="AH21" s="72"/>
      <c r="AI21" s="73">
        <v>1</v>
      </c>
      <c r="AJ21" s="54"/>
      <c r="AK21" s="71">
        <v>1</v>
      </c>
      <c r="AL21" s="72"/>
      <c r="AM21" s="73">
        <v>1</v>
      </c>
      <c r="AN21" s="54"/>
      <c r="AO21" s="71">
        <v>1</v>
      </c>
      <c r="AP21" s="72"/>
      <c r="AQ21" s="73">
        <v>1</v>
      </c>
      <c r="AR21" s="54"/>
      <c r="AS21" s="71">
        <v>1</v>
      </c>
      <c r="AT21" s="72"/>
      <c r="AU21" s="73">
        <v>1</v>
      </c>
      <c r="AV21" s="54"/>
      <c r="AW21" s="71">
        <v>1</v>
      </c>
      <c r="AX21" s="72"/>
      <c r="AY21" s="73">
        <v>1</v>
      </c>
      <c r="AZ21" s="54"/>
      <c r="BA21" s="71">
        <v>1</v>
      </c>
      <c r="BB21" s="72"/>
      <c r="BC21" s="73">
        <v>1</v>
      </c>
      <c r="BD21" s="54"/>
      <c r="BE21" s="71">
        <v>1</v>
      </c>
      <c r="BF21" s="72"/>
      <c r="BG21" s="73">
        <v>1</v>
      </c>
      <c r="BH21" s="54"/>
      <c r="BI21" s="71">
        <v>1</v>
      </c>
      <c r="BJ21" s="72"/>
      <c r="BK21" s="73">
        <v>1</v>
      </c>
      <c r="BL21" s="54"/>
      <c r="BM21" s="71">
        <v>1</v>
      </c>
      <c r="BN21" s="72"/>
    </row>
    <row r="22" spans="2:66" ht="12.75" outlineLevel="1">
      <c r="B22" s="9">
        <f>SUMIF(E22:BN22,"&lt;&gt;в")</f>
        <v>31</v>
      </c>
      <c r="C22" s="65" t="s">
        <v>3</v>
      </c>
      <c r="D22" s="65"/>
      <c r="E22" s="71">
        <v>1</v>
      </c>
      <c r="F22" s="72"/>
      <c r="G22" s="73">
        <v>1</v>
      </c>
      <c r="H22" s="54"/>
      <c r="I22" s="71">
        <v>1</v>
      </c>
      <c r="J22" s="72"/>
      <c r="K22" s="73">
        <v>1</v>
      </c>
      <c r="L22" s="54"/>
      <c r="M22" s="71">
        <v>1</v>
      </c>
      <c r="N22" s="72"/>
      <c r="O22" s="73">
        <v>1</v>
      </c>
      <c r="P22" s="54"/>
      <c r="Q22" s="71">
        <v>1</v>
      </c>
      <c r="R22" s="72"/>
      <c r="S22" s="73">
        <v>1</v>
      </c>
      <c r="T22" s="54"/>
      <c r="U22" s="71">
        <v>1</v>
      </c>
      <c r="V22" s="72"/>
      <c r="W22" s="73">
        <v>1</v>
      </c>
      <c r="X22" s="54"/>
      <c r="Y22" s="71">
        <v>1</v>
      </c>
      <c r="Z22" s="72"/>
      <c r="AA22" s="73">
        <v>1</v>
      </c>
      <c r="AB22" s="54"/>
      <c r="AC22" s="71">
        <v>1</v>
      </c>
      <c r="AD22" s="72"/>
      <c r="AE22" s="73">
        <v>1</v>
      </c>
      <c r="AF22" s="54"/>
      <c r="AG22" s="71">
        <v>1</v>
      </c>
      <c r="AH22" s="72"/>
      <c r="AI22" s="73">
        <v>1</v>
      </c>
      <c r="AJ22" s="54"/>
      <c r="AK22" s="71">
        <v>1</v>
      </c>
      <c r="AL22" s="72"/>
      <c r="AM22" s="73">
        <v>1</v>
      </c>
      <c r="AN22" s="54"/>
      <c r="AO22" s="71">
        <v>1</v>
      </c>
      <c r="AP22" s="72"/>
      <c r="AQ22" s="73">
        <v>1</v>
      </c>
      <c r="AR22" s="54"/>
      <c r="AS22" s="71">
        <v>1</v>
      </c>
      <c r="AT22" s="72"/>
      <c r="AU22" s="73">
        <v>1</v>
      </c>
      <c r="AV22" s="54"/>
      <c r="AW22" s="71">
        <v>1</v>
      </c>
      <c r="AX22" s="72"/>
      <c r="AY22" s="73">
        <v>1</v>
      </c>
      <c r="AZ22" s="54"/>
      <c r="BA22" s="71">
        <v>1</v>
      </c>
      <c r="BB22" s="72"/>
      <c r="BC22" s="73">
        <v>1</v>
      </c>
      <c r="BD22" s="54"/>
      <c r="BE22" s="71">
        <v>1</v>
      </c>
      <c r="BF22" s="72"/>
      <c r="BG22" s="73">
        <v>1</v>
      </c>
      <c r="BH22" s="54"/>
      <c r="BI22" s="71">
        <v>1</v>
      </c>
      <c r="BJ22" s="72"/>
      <c r="BK22" s="73">
        <v>1</v>
      </c>
      <c r="BL22" s="54"/>
      <c r="BM22" s="71">
        <v>1</v>
      </c>
      <c r="BN22" s="72"/>
    </row>
    <row r="23" spans="2:66" ht="12.75" outlineLevel="1">
      <c r="B23" s="9">
        <f>SUMIF(E23:BN23,"&lt;&gt;в")</f>
        <v>31</v>
      </c>
      <c r="C23" s="65" t="s">
        <v>4</v>
      </c>
      <c r="D23" s="65"/>
      <c r="E23" s="71">
        <v>1</v>
      </c>
      <c r="F23" s="72"/>
      <c r="G23" s="73">
        <v>1</v>
      </c>
      <c r="H23" s="54"/>
      <c r="I23" s="71">
        <v>1</v>
      </c>
      <c r="J23" s="72"/>
      <c r="K23" s="73">
        <v>1</v>
      </c>
      <c r="L23" s="54"/>
      <c r="M23" s="71">
        <v>1</v>
      </c>
      <c r="N23" s="72"/>
      <c r="O23" s="73">
        <v>1</v>
      </c>
      <c r="P23" s="54"/>
      <c r="Q23" s="71">
        <v>1</v>
      </c>
      <c r="R23" s="72"/>
      <c r="S23" s="73">
        <v>1</v>
      </c>
      <c r="T23" s="54"/>
      <c r="U23" s="71">
        <v>1</v>
      </c>
      <c r="V23" s="72"/>
      <c r="W23" s="73">
        <v>1</v>
      </c>
      <c r="X23" s="54"/>
      <c r="Y23" s="71">
        <v>1</v>
      </c>
      <c r="Z23" s="72"/>
      <c r="AA23" s="73">
        <v>1</v>
      </c>
      <c r="AB23" s="54"/>
      <c r="AC23" s="71">
        <v>1</v>
      </c>
      <c r="AD23" s="72"/>
      <c r="AE23" s="73">
        <v>1</v>
      </c>
      <c r="AF23" s="54"/>
      <c r="AG23" s="71">
        <v>1</v>
      </c>
      <c r="AH23" s="72"/>
      <c r="AI23" s="73">
        <v>1</v>
      </c>
      <c r="AJ23" s="54"/>
      <c r="AK23" s="71">
        <v>1</v>
      </c>
      <c r="AL23" s="72"/>
      <c r="AM23" s="73">
        <v>1</v>
      </c>
      <c r="AN23" s="54"/>
      <c r="AO23" s="71">
        <v>1</v>
      </c>
      <c r="AP23" s="72"/>
      <c r="AQ23" s="73">
        <v>1</v>
      </c>
      <c r="AR23" s="54"/>
      <c r="AS23" s="71">
        <v>1</v>
      </c>
      <c r="AT23" s="72"/>
      <c r="AU23" s="73">
        <v>1</v>
      </c>
      <c r="AV23" s="54"/>
      <c r="AW23" s="71">
        <v>1</v>
      </c>
      <c r="AX23" s="72"/>
      <c r="AY23" s="73">
        <v>1</v>
      </c>
      <c r="AZ23" s="54"/>
      <c r="BA23" s="71">
        <v>1</v>
      </c>
      <c r="BB23" s="72"/>
      <c r="BC23" s="73">
        <v>1</v>
      </c>
      <c r="BD23" s="54"/>
      <c r="BE23" s="71">
        <v>1</v>
      </c>
      <c r="BF23" s="72"/>
      <c r="BG23" s="73">
        <v>1</v>
      </c>
      <c r="BH23" s="54"/>
      <c r="BI23" s="71">
        <v>1</v>
      </c>
      <c r="BJ23" s="72"/>
      <c r="BK23" s="73">
        <v>1</v>
      </c>
      <c r="BL23" s="54"/>
      <c r="BM23" s="71">
        <v>1</v>
      </c>
      <c r="BN23" s="72"/>
    </row>
    <row r="24" spans="2:66" ht="12.75" outlineLevel="1">
      <c r="B24" s="9">
        <f>SUMIF(E24:BN24,"&lt;&gt;в")</f>
        <v>31</v>
      </c>
      <c r="C24" s="65" t="s">
        <v>5</v>
      </c>
      <c r="D24" s="65"/>
      <c r="E24" s="71">
        <v>1</v>
      </c>
      <c r="F24" s="72"/>
      <c r="G24" s="73">
        <v>1</v>
      </c>
      <c r="H24" s="54"/>
      <c r="I24" s="71">
        <v>1</v>
      </c>
      <c r="J24" s="72"/>
      <c r="K24" s="73">
        <v>1</v>
      </c>
      <c r="L24" s="54"/>
      <c r="M24" s="71">
        <v>1</v>
      </c>
      <c r="N24" s="72"/>
      <c r="O24" s="73">
        <v>1</v>
      </c>
      <c r="P24" s="54"/>
      <c r="Q24" s="71">
        <v>1</v>
      </c>
      <c r="R24" s="72"/>
      <c r="S24" s="73">
        <v>1</v>
      </c>
      <c r="T24" s="54"/>
      <c r="U24" s="71">
        <v>1</v>
      </c>
      <c r="V24" s="72"/>
      <c r="W24" s="73">
        <v>1</v>
      </c>
      <c r="X24" s="54"/>
      <c r="Y24" s="71">
        <v>1</v>
      </c>
      <c r="Z24" s="72"/>
      <c r="AA24" s="73">
        <v>1</v>
      </c>
      <c r="AB24" s="54"/>
      <c r="AC24" s="71">
        <v>1</v>
      </c>
      <c r="AD24" s="72"/>
      <c r="AE24" s="73">
        <v>1</v>
      </c>
      <c r="AF24" s="54"/>
      <c r="AG24" s="71">
        <v>1</v>
      </c>
      <c r="AH24" s="72"/>
      <c r="AI24" s="73">
        <v>1</v>
      </c>
      <c r="AJ24" s="54"/>
      <c r="AK24" s="71">
        <v>1</v>
      </c>
      <c r="AL24" s="72"/>
      <c r="AM24" s="73">
        <v>1</v>
      </c>
      <c r="AN24" s="54"/>
      <c r="AO24" s="71">
        <v>1</v>
      </c>
      <c r="AP24" s="72"/>
      <c r="AQ24" s="73">
        <v>1</v>
      </c>
      <c r="AR24" s="54"/>
      <c r="AS24" s="71">
        <v>1</v>
      </c>
      <c r="AT24" s="72"/>
      <c r="AU24" s="73">
        <v>1</v>
      </c>
      <c r="AV24" s="54"/>
      <c r="AW24" s="71">
        <v>1</v>
      </c>
      <c r="AX24" s="72"/>
      <c r="AY24" s="73">
        <v>1</v>
      </c>
      <c r="AZ24" s="54"/>
      <c r="BA24" s="71">
        <v>1</v>
      </c>
      <c r="BB24" s="72"/>
      <c r="BC24" s="73">
        <v>1</v>
      </c>
      <c r="BD24" s="54"/>
      <c r="BE24" s="71">
        <v>1</v>
      </c>
      <c r="BF24" s="72"/>
      <c r="BG24" s="73">
        <v>1</v>
      </c>
      <c r="BH24" s="54"/>
      <c r="BI24" s="71">
        <v>1</v>
      </c>
      <c r="BJ24" s="72"/>
      <c r="BK24" s="73">
        <v>1</v>
      </c>
      <c r="BL24" s="54"/>
      <c r="BM24" s="71">
        <v>1</v>
      </c>
      <c r="BN24" s="72"/>
    </row>
    <row r="25" spans="2:66" ht="12.75" outlineLevel="1">
      <c r="B25" s="9">
        <f>SUMIF(E25:BN25,"&lt;&gt;в")</f>
        <v>31</v>
      </c>
      <c r="C25" s="65" t="s">
        <v>7</v>
      </c>
      <c r="D25" s="65"/>
      <c r="E25" s="71">
        <v>1</v>
      </c>
      <c r="F25" s="72"/>
      <c r="G25" s="73">
        <v>1</v>
      </c>
      <c r="H25" s="54"/>
      <c r="I25" s="71">
        <v>1</v>
      </c>
      <c r="J25" s="72"/>
      <c r="K25" s="73">
        <v>1</v>
      </c>
      <c r="L25" s="54"/>
      <c r="M25" s="71">
        <v>1</v>
      </c>
      <c r="N25" s="72"/>
      <c r="O25" s="73">
        <v>1</v>
      </c>
      <c r="P25" s="54"/>
      <c r="Q25" s="71">
        <v>1</v>
      </c>
      <c r="R25" s="72"/>
      <c r="S25" s="73">
        <v>1</v>
      </c>
      <c r="T25" s="54"/>
      <c r="U25" s="71">
        <v>1</v>
      </c>
      <c r="V25" s="72"/>
      <c r="W25" s="73">
        <v>1</v>
      </c>
      <c r="X25" s="54"/>
      <c r="Y25" s="71">
        <v>1</v>
      </c>
      <c r="Z25" s="72"/>
      <c r="AA25" s="73">
        <v>1</v>
      </c>
      <c r="AB25" s="54"/>
      <c r="AC25" s="71">
        <v>1</v>
      </c>
      <c r="AD25" s="72"/>
      <c r="AE25" s="73">
        <v>1</v>
      </c>
      <c r="AF25" s="54"/>
      <c r="AG25" s="71">
        <v>1</v>
      </c>
      <c r="AH25" s="72"/>
      <c r="AI25" s="73">
        <v>1</v>
      </c>
      <c r="AJ25" s="54"/>
      <c r="AK25" s="71">
        <v>1</v>
      </c>
      <c r="AL25" s="72"/>
      <c r="AM25" s="73">
        <v>1</v>
      </c>
      <c r="AN25" s="54"/>
      <c r="AO25" s="71">
        <v>1</v>
      </c>
      <c r="AP25" s="72"/>
      <c r="AQ25" s="73">
        <v>1</v>
      </c>
      <c r="AR25" s="54"/>
      <c r="AS25" s="71">
        <v>1</v>
      </c>
      <c r="AT25" s="72"/>
      <c r="AU25" s="73">
        <v>1</v>
      </c>
      <c r="AV25" s="54"/>
      <c r="AW25" s="71">
        <v>1</v>
      </c>
      <c r="AX25" s="72"/>
      <c r="AY25" s="73">
        <v>1</v>
      </c>
      <c r="AZ25" s="54"/>
      <c r="BA25" s="71">
        <v>1</v>
      </c>
      <c r="BB25" s="72"/>
      <c r="BC25" s="73">
        <v>1</v>
      </c>
      <c r="BD25" s="54"/>
      <c r="BE25" s="71">
        <v>1</v>
      </c>
      <c r="BF25" s="72"/>
      <c r="BG25" s="73">
        <v>1</v>
      </c>
      <c r="BH25" s="54"/>
      <c r="BI25" s="71">
        <v>1</v>
      </c>
      <c r="BJ25" s="72"/>
      <c r="BK25" s="73">
        <v>1</v>
      </c>
      <c r="BL25" s="54"/>
      <c r="BM25" s="71">
        <v>1</v>
      </c>
      <c r="BN25" s="72"/>
    </row>
    <row r="26" spans="3:66" ht="12.75">
      <c r="C26" s="3"/>
      <c r="D26" s="1"/>
      <c r="E26" s="2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3:66" ht="12.75">
      <c r="C27" s="3"/>
      <c r="D27" s="1"/>
      <c r="E27" s="2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</row>
    <row r="28" spans="3:66" ht="12.75">
      <c r="C28" s="3"/>
      <c r="D28" s="1"/>
      <c r="E28" s="2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</row>
    <row r="29" spans="3:66" ht="12.75">
      <c r="C29" s="3"/>
      <c r="D29" s="1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</row>
    <row r="30" ht="13.5" thickBot="1"/>
    <row r="31" spans="2:16" ht="13.5" thickBot="1">
      <c r="B31" s="66" t="s">
        <v>15</v>
      </c>
      <c r="C31" s="67"/>
      <c r="D31" s="67"/>
      <c r="E31" s="67"/>
      <c r="F31" s="68"/>
      <c r="G31" s="28"/>
      <c r="H31" s="28"/>
      <c r="I31" s="28"/>
      <c r="J31" s="10"/>
      <c r="K31" s="10"/>
      <c r="L31" s="10"/>
      <c r="M31" s="10"/>
      <c r="N31" s="10"/>
      <c r="O31" s="10"/>
      <c r="P31" s="10"/>
    </row>
    <row r="32" spans="2:66" s="1" customFormat="1" ht="63.75" customHeight="1">
      <c r="B32" s="43" t="s">
        <v>17</v>
      </c>
      <c r="C32" s="44" t="s">
        <v>18</v>
      </c>
      <c r="D32" s="45" t="s">
        <v>20</v>
      </c>
      <c r="E32" s="45" t="s">
        <v>19</v>
      </c>
      <c r="F32" s="46" t="s">
        <v>21</v>
      </c>
      <c r="G32" s="29"/>
      <c r="H32" s="29"/>
      <c r="I32" s="30"/>
      <c r="J32" s="3"/>
      <c r="K32" s="11"/>
      <c r="L32" s="11"/>
      <c r="M32" s="11"/>
      <c r="N32" s="11"/>
      <c r="O32" s="11"/>
      <c r="P32" s="11"/>
      <c r="Q32" s="11"/>
      <c r="R32" s="1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2:66" s="1" customFormat="1" ht="15">
      <c r="B33" s="47">
        <f>B20</f>
        <v>22</v>
      </c>
      <c r="C33" s="4" t="s">
        <v>26</v>
      </c>
      <c r="D33" s="8" t="s">
        <v>1</v>
      </c>
      <c r="E33" s="34">
        <v>220000</v>
      </c>
      <c r="F33" s="6">
        <f>E33/$B$33</f>
        <v>10000</v>
      </c>
      <c r="G33" s="31"/>
      <c r="H33" s="31"/>
      <c r="I33" s="30"/>
      <c r="J33" s="11"/>
      <c r="K33" s="37"/>
      <c r="L33" s="37"/>
      <c r="M33" s="11"/>
      <c r="N33" s="3"/>
      <c r="O33" s="11"/>
      <c r="P33" s="11"/>
      <c r="Q33" s="11"/>
      <c r="R33" s="1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2:66" s="1" customFormat="1" ht="15">
      <c r="B34" s="33">
        <v>22</v>
      </c>
      <c r="C34" s="4" t="s">
        <v>2</v>
      </c>
      <c r="D34" s="2"/>
      <c r="E34" s="34">
        <v>1500000</v>
      </c>
      <c r="F34" s="6">
        <f>E34/B34</f>
        <v>68181.81818181818</v>
      </c>
      <c r="G34" s="31"/>
      <c r="H34" s="31"/>
      <c r="I34" s="30"/>
      <c r="J34" s="11"/>
      <c r="K34" s="11"/>
      <c r="L34" s="11"/>
      <c r="M34" s="11"/>
      <c r="N34" s="11"/>
      <c r="O34" s="11"/>
      <c r="P34" s="11"/>
      <c r="Q34" s="11"/>
      <c r="R34" s="1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2:66" s="1" customFormat="1" ht="15">
      <c r="B35" s="33">
        <v>20</v>
      </c>
      <c r="C35" s="4" t="s">
        <v>3</v>
      </c>
      <c r="D35" s="2"/>
      <c r="E35" s="35">
        <v>2400000</v>
      </c>
      <c r="F35" s="6">
        <f>E35/B35</f>
        <v>120000</v>
      </c>
      <c r="G35" s="31"/>
      <c r="H35" s="31"/>
      <c r="I35" s="30"/>
      <c r="J35" s="11"/>
      <c r="K35" s="11"/>
      <c r="L35" s="11"/>
      <c r="M35" s="11"/>
      <c r="N35" s="11"/>
      <c r="O35" s="11"/>
      <c r="P35" s="11"/>
      <c r="Q35" s="11"/>
      <c r="R35" s="11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2:66" s="1" customFormat="1" ht="15">
      <c r="B36" s="33">
        <v>21</v>
      </c>
      <c r="C36" s="4" t="s">
        <v>4</v>
      </c>
      <c r="D36" s="2"/>
      <c r="E36" s="35">
        <v>1300000</v>
      </c>
      <c r="F36" s="6">
        <f>E36/B36</f>
        <v>61904.76190476191</v>
      </c>
      <c r="G36" s="31"/>
      <c r="H36" s="31"/>
      <c r="I36" s="30"/>
      <c r="J36" s="12"/>
      <c r="K36" s="11"/>
      <c r="L36" s="11"/>
      <c r="M36" s="11"/>
      <c r="N36" s="11"/>
      <c r="O36" s="11"/>
      <c r="P36" s="11"/>
      <c r="Q36" s="11"/>
      <c r="R36" s="11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66" s="1" customFormat="1" ht="15">
      <c r="B37" s="33">
        <v>20</v>
      </c>
      <c r="C37" s="4" t="s">
        <v>5</v>
      </c>
      <c r="D37" s="2"/>
      <c r="E37" s="35">
        <v>2100000</v>
      </c>
      <c r="F37" s="6">
        <f>E37/B37</f>
        <v>105000</v>
      </c>
      <c r="G37" s="31"/>
      <c r="H37" s="31"/>
      <c r="I37" s="30"/>
      <c r="J37" s="11"/>
      <c r="K37" s="11"/>
      <c r="L37" s="11"/>
      <c r="M37" s="11"/>
      <c r="N37" s="11"/>
      <c r="O37" s="39"/>
      <c r="P37" s="39"/>
      <c r="Q37" s="39"/>
      <c r="R37" s="39"/>
      <c r="S37" s="39"/>
      <c r="T37" s="3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2:66" s="1" customFormat="1" ht="15">
      <c r="B38" s="33">
        <v>22</v>
      </c>
      <c r="C38" s="4" t="s">
        <v>7</v>
      </c>
      <c r="D38" s="2"/>
      <c r="E38" s="35">
        <v>1900000</v>
      </c>
      <c r="F38" s="6">
        <f>E38/B38</f>
        <v>86363.63636363637</v>
      </c>
      <c r="G38" s="31"/>
      <c r="H38" s="31"/>
      <c r="I38" s="30"/>
      <c r="J38" s="11"/>
      <c r="K38" s="11"/>
      <c r="L38" s="11"/>
      <c r="M38" s="11"/>
      <c r="N38" s="11"/>
      <c r="O38" s="11"/>
      <c r="P38" s="11"/>
      <c r="Q38" s="11"/>
      <c r="R38" s="1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2:66" s="1" customFormat="1" ht="12.75">
      <c r="B39" s="2"/>
      <c r="C39" s="2" t="s">
        <v>8</v>
      </c>
      <c r="D39" s="2"/>
      <c r="E39" s="36">
        <f>SUM(E33:E38)</f>
        <v>9420000</v>
      </c>
      <c r="F39" s="38"/>
      <c r="G39" s="32"/>
      <c r="H39" s="32"/>
      <c r="I39" s="30"/>
      <c r="J39" s="11"/>
      <c r="K39" s="11"/>
      <c r="L39" s="11"/>
      <c r="M39" s="11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7:13" ht="12.75">
      <c r="G40" s="28"/>
      <c r="H40" s="28"/>
      <c r="I40" s="28"/>
      <c r="J40" s="11"/>
      <c r="K40" s="11"/>
      <c r="L40" s="11"/>
      <c r="M40" s="11"/>
    </row>
    <row r="41" spans="7:13" ht="12.75">
      <c r="G41" s="28"/>
      <c r="H41" s="28"/>
      <c r="I41" s="28"/>
      <c r="J41" s="11"/>
      <c r="K41" s="11"/>
      <c r="L41" s="11"/>
      <c r="M41" s="11"/>
    </row>
    <row r="42" spans="10:13" ht="12.75">
      <c r="J42" s="11"/>
      <c r="K42" s="11"/>
      <c r="L42" s="11"/>
      <c r="M42" s="11"/>
    </row>
    <row r="43" spans="10:13" ht="12.75">
      <c r="J43" s="11"/>
      <c r="K43" s="11"/>
      <c r="L43" s="11"/>
      <c r="M43" s="11"/>
    </row>
    <row r="44" spans="2:22" ht="12.75">
      <c r="B44" s="62"/>
      <c r="C44" s="62"/>
      <c r="J44" s="11"/>
      <c r="K44" s="11"/>
      <c r="L44" s="11"/>
      <c r="M44" s="11"/>
      <c r="N44" s="28"/>
      <c r="O44" s="28"/>
      <c r="P44" s="28"/>
      <c r="Q44" s="28"/>
      <c r="R44" s="28"/>
      <c r="S44" s="28"/>
      <c r="T44" s="28"/>
      <c r="U44" s="28"/>
      <c r="V44" s="28"/>
    </row>
    <row r="45" spans="10:22" ht="12.75">
      <c r="J45" s="11"/>
      <c r="K45" s="11"/>
      <c r="L45" s="11"/>
      <c r="M45" s="11"/>
      <c r="N45" s="28"/>
      <c r="O45" s="28"/>
      <c r="P45" s="28"/>
      <c r="Q45" s="28"/>
      <c r="R45" s="28"/>
      <c r="S45" s="28"/>
      <c r="T45" s="28"/>
      <c r="U45" s="28"/>
      <c r="V45" s="28"/>
    </row>
    <row r="46" spans="10:22" ht="12.75">
      <c r="J46" s="11"/>
      <c r="K46" s="11"/>
      <c r="L46" s="11"/>
      <c r="M46" s="11"/>
      <c r="N46" s="40"/>
      <c r="O46" s="41"/>
      <c r="P46" s="41"/>
      <c r="Q46" s="41"/>
      <c r="R46" s="41"/>
      <c r="S46" s="28"/>
      <c r="T46" s="28"/>
      <c r="U46" s="28"/>
      <c r="V46" s="28"/>
    </row>
    <row r="47" spans="10:22" ht="12.75">
      <c r="J47" s="11"/>
      <c r="K47" s="11"/>
      <c r="L47" s="11"/>
      <c r="M47" s="11"/>
      <c r="N47" s="41"/>
      <c r="O47" s="41"/>
      <c r="P47" s="41"/>
      <c r="Q47" s="41"/>
      <c r="R47" s="41"/>
      <c r="S47" s="28"/>
      <c r="T47" s="28"/>
      <c r="U47" s="28"/>
      <c r="V47" s="28"/>
    </row>
    <row r="48" spans="10:18" ht="12.75">
      <c r="J48" s="11"/>
      <c r="K48" s="11"/>
      <c r="L48" s="11"/>
      <c r="M48" s="11"/>
      <c r="N48" s="11"/>
      <c r="O48" s="11"/>
      <c r="P48" s="11"/>
      <c r="Q48" s="11"/>
      <c r="R48" s="11"/>
    </row>
    <row r="49" spans="10:18" ht="12.75">
      <c r="J49" s="11"/>
      <c r="K49" s="11"/>
      <c r="L49" s="11"/>
      <c r="M49" s="11"/>
      <c r="N49" s="11"/>
      <c r="O49" s="11"/>
      <c r="P49" s="11"/>
      <c r="Q49" s="11"/>
      <c r="R49" s="11"/>
    </row>
    <row r="50" spans="10:18" ht="12.75">
      <c r="J50" s="11"/>
      <c r="K50" s="11"/>
      <c r="L50" s="11"/>
      <c r="M50" s="11"/>
      <c r="N50" s="11"/>
      <c r="O50" s="11"/>
      <c r="P50" s="11"/>
      <c r="Q50" s="11"/>
      <c r="R50" s="11"/>
    </row>
    <row r="51" spans="10:18" ht="12.75">
      <c r="J51" s="11"/>
      <c r="K51" s="11"/>
      <c r="L51" s="11"/>
      <c r="M51" s="11"/>
      <c r="N51" s="11"/>
      <c r="O51" s="11"/>
      <c r="P51" s="11"/>
      <c r="Q51" s="11"/>
      <c r="R51" s="11"/>
    </row>
    <row r="52" spans="10:18" ht="12.75">
      <c r="J52" s="11"/>
      <c r="K52" s="11"/>
      <c r="L52" s="11"/>
      <c r="M52" s="11"/>
      <c r="N52" s="11"/>
      <c r="O52" s="11"/>
      <c r="P52" s="11"/>
      <c r="Q52" s="11"/>
      <c r="R52" s="11"/>
    </row>
    <row r="53" spans="10:18" ht="12.75">
      <c r="J53" s="11"/>
      <c r="K53" s="11"/>
      <c r="L53" s="11"/>
      <c r="M53" s="11"/>
      <c r="N53" s="11"/>
      <c r="O53" s="11"/>
      <c r="P53" s="11"/>
      <c r="Q53" s="11"/>
      <c r="R53" s="11"/>
    </row>
    <row r="54" spans="10:18" ht="12.75">
      <c r="J54" s="11"/>
      <c r="K54" s="11"/>
      <c r="L54" s="11"/>
      <c r="M54" s="11"/>
      <c r="N54" s="11"/>
      <c r="O54" s="11"/>
      <c r="P54" s="11"/>
      <c r="Q54" s="11"/>
      <c r="R54" s="11"/>
    </row>
    <row r="55" spans="10:18" ht="12.75">
      <c r="J55" s="11"/>
      <c r="K55" s="11"/>
      <c r="L55" s="11"/>
      <c r="M55" s="11"/>
      <c r="N55" s="11"/>
      <c r="O55" s="11"/>
      <c r="P55" s="11"/>
      <c r="Q55" s="11"/>
      <c r="R55" s="11"/>
    </row>
    <row r="56" spans="10:18" ht="12.75">
      <c r="J56" s="11"/>
      <c r="K56" s="11"/>
      <c r="L56" s="11"/>
      <c r="M56" s="11"/>
      <c r="N56" s="11"/>
      <c r="O56" s="11"/>
      <c r="P56" s="11"/>
      <c r="Q56" s="11"/>
      <c r="R56" s="11"/>
    </row>
    <row r="57" spans="10:18" ht="12.75">
      <c r="J57" s="11"/>
      <c r="K57" s="11"/>
      <c r="L57" s="11"/>
      <c r="M57" s="11"/>
      <c r="N57" s="11"/>
      <c r="O57" s="11"/>
      <c r="P57" s="11"/>
      <c r="Q57" s="11"/>
      <c r="R57" s="11"/>
    </row>
    <row r="58" spans="10:18" ht="12.75">
      <c r="J58" s="11"/>
      <c r="K58" s="11"/>
      <c r="L58" s="11"/>
      <c r="M58" s="11"/>
      <c r="N58" s="11"/>
      <c r="O58" s="11"/>
      <c r="P58" s="11"/>
      <c r="Q58" s="11"/>
      <c r="R58" s="11"/>
    </row>
    <row r="59" spans="10:18" ht="12.75">
      <c r="J59" s="11"/>
      <c r="K59" s="11"/>
      <c r="L59" s="11"/>
      <c r="M59" s="11"/>
      <c r="N59" s="11"/>
      <c r="O59" s="11"/>
      <c r="P59" s="11"/>
      <c r="Q59" s="11"/>
      <c r="R59" s="11"/>
    </row>
    <row r="60" spans="10:18" ht="12.75">
      <c r="J60" s="11"/>
      <c r="K60" s="11"/>
      <c r="L60" s="11"/>
      <c r="M60" s="11"/>
      <c r="N60" s="11"/>
      <c r="O60" s="11"/>
      <c r="P60" s="11"/>
      <c r="Q60" s="11"/>
      <c r="R60" s="11"/>
    </row>
    <row r="61" spans="10:18" ht="12.75">
      <c r="J61" s="11"/>
      <c r="K61" s="11"/>
      <c r="L61" s="11"/>
      <c r="M61" s="11"/>
      <c r="N61" s="11"/>
      <c r="O61" s="11"/>
      <c r="P61" s="11"/>
      <c r="Q61" s="11"/>
      <c r="R61" s="11"/>
    </row>
    <row r="62" spans="10:18" ht="12.75">
      <c r="J62" s="11"/>
      <c r="K62" s="11"/>
      <c r="L62" s="11"/>
      <c r="M62" s="11"/>
      <c r="N62" s="11"/>
      <c r="O62" s="11"/>
      <c r="P62" s="11"/>
      <c r="Q62" s="11"/>
      <c r="R62" s="11"/>
    </row>
    <row r="63" spans="10:18" ht="12.75">
      <c r="J63" s="11"/>
      <c r="K63" s="11"/>
      <c r="L63" s="11"/>
      <c r="M63" s="11"/>
      <c r="N63" s="11"/>
      <c r="O63" s="11"/>
      <c r="P63" s="11"/>
      <c r="Q63" s="11"/>
      <c r="R63" s="11"/>
    </row>
    <row r="64" spans="10:18" ht="12.75">
      <c r="J64" s="11"/>
      <c r="K64" s="11"/>
      <c r="L64" s="11"/>
      <c r="M64" s="11"/>
      <c r="N64" s="11"/>
      <c r="O64" s="11"/>
      <c r="P64" s="11"/>
      <c r="Q64" s="11"/>
      <c r="R64" s="11"/>
    </row>
    <row r="65" spans="10:18" ht="12.75">
      <c r="J65" s="11"/>
      <c r="K65" s="11"/>
      <c r="L65" s="11"/>
      <c r="M65" s="11"/>
      <c r="N65" s="11"/>
      <c r="O65" s="11"/>
      <c r="P65" s="11"/>
      <c r="Q65" s="11"/>
      <c r="R65" s="11"/>
    </row>
    <row r="66" spans="10:18" ht="12.75">
      <c r="J66" s="11"/>
      <c r="K66" s="11"/>
      <c r="L66" s="11"/>
      <c r="M66" s="11"/>
      <c r="N66" s="11"/>
      <c r="O66" s="11"/>
      <c r="P66" s="11"/>
      <c r="Q66" s="11"/>
      <c r="R66" s="11"/>
    </row>
    <row r="67" spans="10:18" ht="12.75">
      <c r="J67" s="11"/>
      <c r="K67" s="11"/>
      <c r="L67" s="11"/>
      <c r="M67" s="11"/>
      <c r="N67" s="11"/>
      <c r="O67" s="11"/>
      <c r="P67" s="11"/>
      <c r="Q67" s="11"/>
      <c r="R67" s="11"/>
    </row>
    <row r="68" spans="10:18" ht="12.75">
      <c r="J68" s="11"/>
      <c r="K68" s="11"/>
      <c r="L68" s="11"/>
      <c r="M68" s="11"/>
      <c r="N68" s="11"/>
      <c r="O68" s="11"/>
      <c r="P68" s="11"/>
      <c r="Q68" s="11"/>
      <c r="R68" s="11"/>
    </row>
    <row r="69" spans="10:18" ht="12.75">
      <c r="J69" s="11"/>
      <c r="K69" s="11"/>
      <c r="L69" s="11"/>
      <c r="M69" s="11"/>
      <c r="N69" s="11"/>
      <c r="O69" s="11"/>
      <c r="P69" s="11"/>
      <c r="Q69" s="11"/>
      <c r="R69" s="11"/>
    </row>
    <row r="70" spans="10:18" ht="12.75">
      <c r="J70" s="11"/>
      <c r="K70" s="11"/>
      <c r="L70" s="11"/>
      <c r="M70" s="11"/>
      <c r="N70" s="11"/>
      <c r="O70" s="11"/>
      <c r="P70" s="11"/>
      <c r="Q70" s="11"/>
      <c r="R70" s="11"/>
    </row>
    <row r="71" spans="10:18" ht="12.75">
      <c r="J71" s="11"/>
      <c r="K71" s="11"/>
      <c r="L71" s="11"/>
      <c r="M71" s="11"/>
      <c r="N71" s="11"/>
      <c r="O71" s="11"/>
      <c r="P71" s="11"/>
      <c r="Q71" s="11"/>
      <c r="R71" s="11"/>
    </row>
    <row r="72" spans="10:18" ht="12.75">
      <c r="J72" s="11"/>
      <c r="K72" s="11"/>
      <c r="L72" s="11"/>
      <c r="M72" s="11"/>
      <c r="N72" s="11"/>
      <c r="O72" s="11"/>
      <c r="P72" s="11"/>
      <c r="Q72" s="11"/>
      <c r="R72" s="11"/>
    </row>
    <row r="73" spans="10:18" ht="12.75">
      <c r="J73" s="11"/>
      <c r="K73" s="11"/>
      <c r="L73" s="11"/>
      <c r="M73" s="11"/>
      <c r="N73" s="11"/>
      <c r="O73" s="11"/>
      <c r="P73" s="11"/>
      <c r="Q73" s="11"/>
      <c r="R73" s="11"/>
    </row>
    <row r="74" spans="10:18" ht="12.75">
      <c r="J74" s="11"/>
      <c r="K74" s="11"/>
      <c r="L74" s="11"/>
      <c r="M74" s="11"/>
      <c r="N74" s="11"/>
      <c r="O74" s="11"/>
      <c r="P74" s="11"/>
      <c r="Q74" s="11"/>
      <c r="R74" s="11"/>
    </row>
    <row r="75" spans="10:18" ht="12.75">
      <c r="J75" s="11"/>
      <c r="K75" s="11"/>
      <c r="L75" s="11"/>
      <c r="M75" s="11"/>
      <c r="N75" s="11"/>
      <c r="O75" s="11"/>
      <c r="P75" s="11"/>
      <c r="Q75" s="11"/>
      <c r="R75" s="11"/>
    </row>
    <row r="76" spans="10:18" ht="12.75">
      <c r="J76" s="11"/>
      <c r="K76" s="11"/>
      <c r="L76" s="11"/>
      <c r="M76" s="11"/>
      <c r="N76" s="11"/>
      <c r="O76" s="11"/>
      <c r="P76" s="11"/>
      <c r="Q76" s="11"/>
      <c r="R76" s="11"/>
    </row>
    <row r="77" spans="10:18" ht="12.75">
      <c r="J77" s="11"/>
      <c r="K77" s="11"/>
      <c r="L77" s="11"/>
      <c r="M77" s="11"/>
      <c r="N77" s="11"/>
      <c r="O77" s="11"/>
      <c r="P77" s="11"/>
      <c r="Q77" s="11"/>
      <c r="R77" s="11"/>
    </row>
    <row r="78" spans="10:18" ht="12.75">
      <c r="J78" s="11"/>
      <c r="K78" s="11"/>
      <c r="L78" s="11"/>
      <c r="M78" s="11"/>
      <c r="N78" s="11"/>
      <c r="O78" s="11"/>
      <c r="P78" s="11"/>
      <c r="Q78" s="11"/>
      <c r="R78" s="11"/>
    </row>
    <row r="79" spans="10:18" ht="12.75">
      <c r="J79" s="11"/>
      <c r="K79" s="11"/>
      <c r="L79" s="11"/>
      <c r="M79" s="11"/>
      <c r="N79" s="11"/>
      <c r="O79" s="11"/>
      <c r="P79" s="11"/>
      <c r="Q79" s="11"/>
      <c r="R79" s="11"/>
    </row>
    <row r="80" spans="10:18" ht="12.75">
      <c r="J80" s="11"/>
      <c r="K80" s="11"/>
      <c r="L80" s="11"/>
      <c r="M80" s="11"/>
      <c r="N80" s="11"/>
      <c r="O80" s="11"/>
      <c r="P80" s="11"/>
      <c r="Q80" s="11"/>
      <c r="R80" s="11"/>
    </row>
    <row r="81" spans="10:18" ht="12.75">
      <c r="J81" s="11"/>
      <c r="K81" s="11"/>
      <c r="L81" s="11"/>
      <c r="M81" s="11"/>
      <c r="N81" s="11"/>
      <c r="O81" s="11"/>
      <c r="P81" s="11"/>
      <c r="Q81" s="11"/>
      <c r="R81" s="11"/>
    </row>
    <row r="82" spans="10:18" ht="12.75">
      <c r="J82" s="11"/>
      <c r="K82" s="11"/>
      <c r="L82" s="11"/>
      <c r="M82" s="11"/>
      <c r="N82" s="11"/>
      <c r="O82" s="11"/>
      <c r="P82" s="11"/>
      <c r="Q82" s="11"/>
      <c r="R82" s="11"/>
    </row>
    <row r="83" spans="10:18" ht="12.75">
      <c r="J83" s="11"/>
      <c r="K83" s="11"/>
      <c r="L83" s="11"/>
      <c r="M83" s="11"/>
      <c r="N83" s="11"/>
      <c r="O83" s="11"/>
      <c r="P83" s="11"/>
      <c r="Q83" s="11"/>
      <c r="R83" s="11"/>
    </row>
    <row r="84" spans="10:18" ht="12.75">
      <c r="J84" s="11"/>
      <c r="K84" s="11"/>
      <c r="L84" s="11"/>
      <c r="M84" s="11"/>
      <c r="N84" s="11"/>
      <c r="O84" s="11"/>
      <c r="P84" s="11"/>
      <c r="Q84" s="11"/>
      <c r="R84" s="11"/>
    </row>
    <row r="85" spans="10:18" ht="12.75">
      <c r="J85" s="11"/>
      <c r="K85" s="11"/>
      <c r="L85" s="11"/>
      <c r="M85" s="11"/>
      <c r="N85" s="11"/>
      <c r="O85" s="11"/>
      <c r="P85" s="11"/>
      <c r="Q85" s="11"/>
      <c r="R85" s="11"/>
    </row>
    <row r="86" spans="10:18" ht="12.75">
      <c r="J86" s="11"/>
      <c r="K86" s="11"/>
      <c r="L86" s="11"/>
      <c r="M86" s="11"/>
      <c r="N86" s="11"/>
      <c r="O86" s="11"/>
      <c r="P86" s="11"/>
      <c r="Q86" s="11"/>
      <c r="R86" s="11"/>
    </row>
    <row r="87" spans="10:18" ht="12.75">
      <c r="J87" s="11"/>
      <c r="K87" s="11"/>
      <c r="L87" s="11"/>
      <c r="M87" s="11"/>
      <c r="N87" s="11"/>
      <c r="O87" s="11"/>
      <c r="P87" s="11"/>
      <c r="Q87" s="11"/>
      <c r="R87" s="11"/>
    </row>
    <row r="88" spans="10:18" ht="12.75">
      <c r="J88" s="11"/>
      <c r="K88" s="11"/>
      <c r="L88" s="11"/>
      <c r="M88" s="11"/>
      <c r="N88" s="11"/>
      <c r="O88" s="11"/>
      <c r="P88" s="11"/>
      <c r="Q88" s="11"/>
      <c r="R88" s="11"/>
    </row>
    <row r="89" spans="10:18" ht="12.75">
      <c r="J89" s="11"/>
      <c r="K89" s="11"/>
      <c r="L89" s="11"/>
      <c r="M89" s="11"/>
      <c r="N89" s="11"/>
      <c r="O89" s="11"/>
      <c r="P89" s="11"/>
      <c r="Q89" s="11"/>
      <c r="R89" s="11"/>
    </row>
    <row r="90" spans="10:18" ht="12.75">
      <c r="J90" s="11"/>
      <c r="K90" s="11"/>
      <c r="L90" s="11"/>
      <c r="M90" s="11"/>
      <c r="N90" s="11"/>
      <c r="O90" s="11"/>
      <c r="P90" s="11"/>
      <c r="Q90" s="11"/>
      <c r="R90" s="11"/>
    </row>
    <row r="91" spans="10:18" ht="12.75">
      <c r="J91" s="11"/>
      <c r="K91" s="11"/>
      <c r="L91" s="11"/>
      <c r="M91" s="11"/>
      <c r="N91" s="11"/>
      <c r="O91" s="11"/>
      <c r="P91" s="11"/>
      <c r="Q91" s="11"/>
      <c r="R91" s="11"/>
    </row>
    <row r="92" spans="10:18" ht="12.75">
      <c r="J92" s="11"/>
      <c r="K92" s="11"/>
      <c r="L92" s="11"/>
      <c r="M92" s="11"/>
      <c r="N92" s="11"/>
      <c r="O92" s="11"/>
      <c r="P92" s="11"/>
      <c r="Q92" s="11"/>
      <c r="R92" s="11"/>
    </row>
    <row r="93" spans="10:18" ht="12.75">
      <c r="J93" s="11"/>
      <c r="K93" s="11"/>
      <c r="L93" s="11"/>
      <c r="M93" s="11"/>
      <c r="N93" s="11"/>
      <c r="O93" s="11"/>
      <c r="P93" s="11"/>
      <c r="Q93" s="11"/>
      <c r="R93" s="11"/>
    </row>
    <row r="94" spans="10:18" ht="12.75">
      <c r="J94" s="11"/>
      <c r="K94" s="11"/>
      <c r="L94" s="11"/>
      <c r="M94" s="11"/>
      <c r="N94" s="11"/>
      <c r="O94" s="11"/>
      <c r="P94" s="11"/>
      <c r="Q94" s="11"/>
      <c r="R94" s="11"/>
    </row>
    <row r="95" spans="10:18" ht="12.75">
      <c r="J95" s="11"/>
      <c r="K95" s="11"/>
      <c r="L95" s="11"/>
      <c r="M95" s="11"/>
      <c r="N95" s="11"/>
      <c r="O95" s="11"/>
      <c r="P95" s="11"/>
      <c r="Q95" s="11"/>
      <c r="R95" s="11"/>
    </row>
    <row r="96" spans="10:18" ht="12.75">
      <c r="J96" s="11"/>
      <c r="K96" s="11"/>
      <c r="L96" s="11"/>
      <c r="M96" s="11"/>
      <c r="N96" s="11"/>
      <c r="O96" s="11"/>
      <c r="P96" s="11"/>
      <c r="Q96" s="11"/>
      <c r="R96" s="11"/>
    </row>
    <row r="97" spans="10:18" ht="12.75">
      <c r="J97" s="11"/>
      <c r="K97" s="11"/>
      <c r="L97" s="11"/>
      <c r="M97" s="11"/>
      <c r="N97" s="11"/>
      <c r="O97" s="11"/>
      <c r="P97" s="11"/>
      <c r="Q97" s="11"/>
      <c r="R97" s="11"/>
    </row>
    <row r="98" spans="10:18" ht="12.75">
      <c r="J98" s="11"/>
      <c r="K98" s="11"/>
      <c r="L98" s="11"/>
      <c r="M98" s="11"/>
      <c r="N98" s="11"/>
      <c r="O98" s="11"/>
      <c r="P98" s="11"/>
      <c r="Q98" s="11"/>
      <c r="R98" s="11"/>
    </row>
    <row r="99" spans="10:18" ht="12.75">
      <c r="J99" s="11"/>
      <c r="K99" s="11"/>
      <c r="L99" s="11"/>
      <c r="M99" s="11"/>
      <c r="N99" s="11"/>
      <c r="O99" s="11"/>
      <c r="P99" s="11"/>
      <c r="Q99" s="11"/>
      <c r="R99" s="11"/>
    </row>
    <row r="100" spans="10:18" ht="12.75"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0:18" ht="12.75"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0:18" ht="12.75"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0:18" ht="12.75"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0:18" ht="12.75"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0:18" ht="12.75"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0:18" ht="12.75"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0:18" ht="12.75"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0:18" ht="12.75"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0:18" ht="12.75"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0:18" ht="12.75"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0:18" ht="12.75"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0:18" ht="12.75"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0:18" ht="12.75"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0:18" ht="12.75"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0:18" ht="12.75"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0:18" ht="12.75"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0:18" ht="12.75"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0:18" ht="12.75"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0:18" ht="12.75"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0:18" ht="12.75"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0:18" ht="12.75"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0:18" ht="12.75"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0:18" ht="12.75"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0:18" ht="12.75"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0:18" ht="12.75"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0:18" ht="12.75"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0:18" ht="12.75"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0:18" ht="12.75"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0:18" ht="12.75"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0:18" ht="12.75"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0:18" ht="12.75"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0:18" ht="12.75"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0:18" ht="12.75"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0:18" ht="12.75"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0:18" ht="12.75"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0:18" ht="12.75"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0:18" ht="12.75"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0:18" ht="12.75"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0:18" ht="12.75"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0:18" ht="12.75"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0:18" ht="12.75"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0:18" ht="12.75"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0:18" ht="12.75"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0:18" ht="12.75"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0:18" ht="12.75"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0:18" ht="12.75"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0:18" ht="12.75"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0:18" ht="12.75"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0:18" ht="12.75"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0:18" ht="12.75"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0:18" ht="12.75"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0:18" ht="12.75"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0:18" ht="12.75"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0:18" ht="12.75"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0:18" ht="12.75"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0:18" ht="12.75"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0:18" ht="12.75"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0:18" ht="12.75"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0:18" ht="12.75"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0:18" ht="12.75"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0:18" ht="12.75"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0:18" ht="12.75"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0:18" ht="12.75"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0:18" ht="12.75"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0:18" ht="12.75"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0:18" ht="12.75"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0:18" ht="12.75"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0:18" ht="12.75"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0:18" ht="12.75"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0:18" ht="12.75"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0:18" ht="12.75"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0:18" ht="12.75"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0:18" ht="12.75"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0:18" ht="12.75"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0:18" ht="12.75"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0:18" ht="12.75"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0:18" ht="12.75"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0:18" ht="12.75"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0:18" ht="12.75"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0:18" ht="12.75"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0:18" ht="12.75"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0:18" ht="12.75"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0:18" ht="12.75"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0:18" ht="12.75"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0:18" ht="12.75"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0:18" ht="12.75"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0:18" ht="12.75"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0:18" ht="12.75"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0:18" ht="12.75"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0:18" ht="12.75"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0:18" ht="12.75"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0:18" ht="12.75"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0:18" ht="12.75"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0:18" ht="12.75"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0:18" ht="12.75"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0:18" ht="12.75"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0:18" ht="12.75"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0:18" ht="12.75"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0:18" ht="12.75"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0:18" ht="12.75"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0:18" ht="12.75"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0:18" ht="12.75"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0:18" ht="12.75"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0:18" ht="12.75"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0:18" ht="12.75"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0:18" ht="12.75"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0:18" ht="12.75"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0:18" ht="12.75"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0:18" ht="12.75"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0:18" ht="12.75"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0:18" ht="12.75"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0:18" ht="12.75"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0:18" ht="12.75"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0:18" ht="12.75"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0:18" ht="12.75"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0:18" ht="12.75"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0:18" ht="12.75"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0:18" ht="12.75"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0:18" ht="12.75"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0:18" ht="12.75"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0:18" ht="12.75"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0:18" ht="12.75"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0:18" ht="12.75"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0:18" ht="12.75"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0:18" ht="12.75"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0:18" ht="12.75"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0:18" ht="12.75"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0:18" ht="12.75"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0:18" ht="12.75"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0:18" ht="12.75"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0:18" ht="12.75"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0:18" ht="12.75"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0:18" ht="12.75"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0:18" ht="12.75"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0:16" ht="12.75">
      <c r="J235" s="10"/>
      <c r="K235" s="10"/>
      <c r="L235" s="10"/>
      <c r="M235" s="10"/>
      <c r="N235" s="10"/>
      <c r="O235" s="10"/>
      <c r="P235" s="10"/>
    </row>
    <row r="236" spans="10:16" ht="12.75">
      <c r="J236" s="10"/>
      <c r="K236" s="10"/>
      <c r="L236" s="10"/>
      <c r="M236" s="10"/>
      <c r="N236" s="10"/>
      <c r="O236" s="10"/>
      <c r="P236" s="10"/>
    </row>
    <row r="237" spans="10:16" ht="12.75">
      <c r="J237" s="10"/>
      <c r="K237" s="10"/>
      <c r="L237" s="10"/>
      <c r="M237" s="10"/>
      <c r="N237" s="10"/>
      <c r="O237" s="10"/>
      <c r="P237" s="10"/>
    </row>
    <row r="238" spans="10:16" ht="12.75">
      <c r="J238" s="10"/>
      <c r="K238" s="10"/>
      <c r="L238" s="10"/>
      <c r="M238" s="10"/>
      <c r="N238" s="10"/>
      <c r="O238" s="10"/>
      <c r="P238" s="10"/>
    </row>
    <row r="239" spans="10:16" ht="12.75">
      <c r="J239" s="10"/>
      <c r="K239" s="10"/>
      <c r="L239" s="10"/>
      <c r="M239" s="10"/>
      <c r="N239" s="10"/>
      <c r="O239" s="10"/>
      <c r="P239" s="10"/>
    </row>
    <row r="240" spans="10:16" ht="12.75">
      <c r="J240" s="10"/>
      <c r="K240" s="10"/>
      <c r="L240" s="10"/>
      <c r="M240" s="10"/>
      <c r="N240" s="10"/>
      <c r="O240" s="10"/>
      <c r="P240" s="10"/>
    </row>
    <row r="241" spans="10:16" ht="12.75">
      <c r="J241" s="10"/>
      <c r="K241" s="10"/>
      <c r="L241" s="10"/>
      <c r="M241" s="10"/>
      <c r="N241" s="10"/>
      <c r="O241" s="10"/>
      <c r="P241" s="10"/>
    </row>
    <row r="242" spans="10:16" ht="12.75">
      <c r="J242" s="10"/>
      <c r="K242" s="10"/>
      <c r="L242" s="10"/>
      <c r="M242" s="10"/>
      <c r="N242" s="10"/>
      <c r="O242" s="10"/>
      <c r="P242" s="10"/>
    </row>
    <row r="243" spans="10:16" ht="12.75">
      <c r="J243" s="10"/>
      <c r="K243" s="10"/>
      <c r="L243" s="10"/>
      <c r="M243" s="10"/>
      <c r="N243" s="10"/>
      <c r="O243" s="10"/>
      <c r="P243" s="10"/>
    </row>
    <row r="244" spans="10:16" ht="12.75">
      <c r="J244" s="10"/>
      <c r="K244" s="10"/>
      <c r="L244" s="10"/>
      <c r="M244" s="10"/>
      <c r="N244" s="10"/>
      <c r="O244" s="10"/>
      <c r="P244" s="10"/>
    </row>
    <row r="245" spans="10:16" ht="12.75">
      <c r="J245" s="10"/>
      <c r="K245" s="10"/>
      <c r="L245" s="10"/>
      <c r="M245" s="10"/>
      <c r="N245" s="10"/>
      <c r="O245" s="10"/>
      <c r="P245" s="10"/>
    </row>
    <row r="246" spans="10:16" ht="12.75">
      <c r="J246" s="10"/>
      <c r="K246" s="10"/>
      <c r="L246" s="10"/>
      <c r="M246" s="10"/>
      <c r="N246" s="10"/>
      <c r="O246" s="10"/>
      <c r="P246" s="10"/>
    </row>
    <row r="247" spans="10:16" ht="12.75">
      <c r="J247" s="10"/>
      <c r="K247" s="10"/>
      <c r="L247" s="10"/>
      <c r="M247" s="10"/>
      <c r="N247" s="10"/>
      <c r="O247" s="10"/>
      <c r="P247" s="10"/>
    </row>
    <row r="248" spans="10:16" ht="12.75">
      <c r="J248" s="10"/>
      <c r="K248" s="10"/>
      <c r="L248" s="10"/>
      <c r="M248" s="10"/>
      <c r="N248" s="10"/>
      <c r="O248" s="10"/>
      <c r="P248" s="10"/>
    </row>
    <row r="249" spans="10:16" ht="12.75">
      <c r="J249" s="10"/>
      <c r="K249" s="10"/>
      <c r="L249" s="10"/>
      <c r="M249" s="10"/>
      <c r="N249" s="10"/>
      <c r="O249" s="10"/>
      <c r="P249" s="10"/>
    </row>
    <row r="250" spans="10:16" ht="12.75">
      <c r="J250" s="10"/>
      <c r="K250" s="10"/>
      <c r="L250" s="10"/>
      <c r="M250" s="10"/>
      <c r="N250" s="10"/>
      <c r="O250" s="10"/>
      <c r="P250" s="10"/>
    </row>
    <row r="251" spans="10:16" ht="12.75">
      <c r="J251" s="10"/>
      <c r="K251" s="10"/>
      <c r="L251" s="10"/>
      <c r="M251" s="10"/>
      <c r="N251" s="10"/>
      <c r="O251" s="10"/>
      <c r="P251" s="10"/>
    </row>
    <row r="252" spans="10:16" ht="12.75">
      <c r="J252" s="10"/>
      <c r="K252" s="10"/>
      <c r="L252" s="10"/>
      <c r="M252" s="10"/>
      <c r="N252" s="10"/>
      <c r="O252" s="10"/>
      <c r="P252" s="10"/>
    </row>
    <row r="253" spans="10:16" ht="12.75">
      <c r="J253" s="10"/>
      <c r="K253" s="10"/>
      <c r="L253" s="10"/>
      <c r="M253" s="10"/>
      <c r="N253" s="10"/>
      <c r="O253" s="10"/>
      <c r="P253" s="10"/>
    </row>
    <row r="254" spans="10:16" ht="12.75">
      <c r="J254" s="10"/>
      <c r="K254" s="10"/>
      <c r="L254" s="10"/>
      <c r="M254" s="10"/>
      <c r="N254" s="10"/>
      <c r="O254" s="10"/>
      <c r="P254" s="10"/>
    </row>
    <row r="255" spans="10:16" ht="12.75">
      <c r="J255" s="10"/>
      <c r="K255" s="10"/>
      <c r="L255" s="10"/>
      <c r="M255" s="10"/>
      <c r="N255" s="10"/>
      <c r="O255" s="10"/>
      <c r="P255" s="10"/>
    </row>
    <row r="256" spans="10:16" ht="12.75">
      <c r="J256" s="10"/>
      <c r="K256" s="10"/>
      <c r="L256" s="10"/>
      <c r="M256" s="10"/>
      <c r="N256" s="10"/>
      <c r="O256" s="10"/>
      <c r="P256" s="10"/>
    </row>
    <row r="257" spans="10:16" ht="12.75">
      <c r="J257" s="10"/>
      <c r="K257" s="10"/>
      <c r="L257" s="10"/>
      <c r="M257" s="10"/>
      <c r="N257" s="10"/>
      <c r="O257" s="10"/>
      <c r="P257" s="10"/>
    </row>
    <row r="258" spans="10:16" ht="12.75">
      <c r="J258" s="10"/>
      <c r="K258" s="10"/>
      <c r="L258" s="10"/>
      <c r="M258" s="10"/>
      <c r="N258" s="10"/>
      <c r="O258" s="10"/>
      <c r="P258" s="10"/>
    </row>
    <row r="259" spans="10:16" ht="12.75">
      <c r="J259" s="10"/>
      <c r="K259" s="10"/>
      <c r="L259" s="10"/>
      <c r="M259" s="10"/>
      <c r="N259" s="10"/>
      <c r="O259" s="10"/>
      <c r="P259" s="10"/>
    </row>
    <row r="260" spans="10:16" ht="12.75">
      <c r="J260" s="10"/>
      <c r="K260" s="10"/>
      <c r="L260" s="10"/>
      <c r="M260" s="10"/>
      <c r="N260" s="10"/>
      <c r="O260" s="10"/>
      <c r="P260" s="10"/>
    </row>
    <row r="261" spans="10:16" ht="12.75">
      <c r="J261" s="10"/>
      <c r="K261" s="10"/>
      <c r="L261" s="10"/>
      <c r="M261" s="10"/>
      <c r="N261" s="10"/>
      <c r="O261" s="10"/>
      <c r="P261" s="10"/>
    </row>
    <row r="262" spans="10:16" ht="12.75">
      <c r="J262" s="10"/>
      <c r="K262" s="10"/>
      <c r="L262" s="10"/>
      <c r="M262" s="10"/>
      <c r="N262" s="10"/>
      <c r="O262" s="10"/>
      <c r="P262" s="10"/>
    </row>
    <row r="263" spans="10:16" ht="12.75">
      <c r="J263" s="10"/>
      <c r="K263" s="10"/>
      <c r="L263" s="10"/>
      <c r="M263" s="10"/>
      <c r="N263" s="10"/>
      <c r="O263" s="10"/>
      <c r="P263" s="10"/>
    </row>
    <row r="264" spans="10:16" ht="12.75">
      <c r="J264" s="10"/>
      <c r="K264" s="10"/>
      <c r="L264" s="10"/>
      <c r="M264" s="10"/>
      <c r="N264" s="10"/>
      <c r="O264" s="10"/>
      <c r="P264" s="10"/>
    </row>
    <row r="265" spans="10:16" ht="12.75">
      <c r="J265" s="10"/>
      <c r="K265" s="10"/>
      <c r="L265" s="10"/>
      <c r="M265" s="10"/>
      <c r="N265" s="10"/>
      <c r="O265" s="10"/>
      <c r="P265" s="10"/>
    </row>
    <row r="266" spans="10:16" ht="12.75">
      <c r="J266" s="10"/>
      <c r="K266" s="10"/>
      <c r="L266" s="10"/>
      <c r="M266" s="10"/>
      <c r="N266" s="10"/>
      <c r="O266" s="10"/>
      <c r="P266" s="10"/>
    </row>
    <row r="267" spans="10:16" ht="12.75">
      <c r="J267" s="10"/>
      <c r="K267" s="10"/>
      <c r="L267" s="10"/>
      <c r="M267" s="10"/>
      <c r="N267" s="10"/>
      <c r="O267" s="10"/>
      <c r="P267" s="10"/>
    </row>
    <row r="268" spans="10:16" ht="12.75">
      <c r="J268" s="10"/>
      <c r="K268" s="10"/>
      <c r="L268" s="10"/>
      <c r="M268" s="10"/>
      <c r="N268" s="10"/>
      <c r="O268" s="10"/>
      <c r="P268" s="10"/>
    </row>
    <row r="269" spans="10:16" ht="12.75">
      <c r="J269" s="10"/>
      <c r="K269" s="10"/>
      <c r="L269" s="10"/>
      <c r="M269" s="10"/>
      <c r="N269" s="10"/>
      <c r="O269" s="10"/>
      <c r="P269" s="10"/>
    </row>
    <row r="270" spans="10:16" ht="12.75">
      <c r="J270" s="10"/>
      <c r="K270" s="10"/>
      <c r="L270" s="10"/>
      <c r="M270" s="10"/>
      <c r="N270" s="10"/>
      <c r="O270" s="10"/>
      <c r="P270" s="10"/>
    </row>
    <row r="271" spans="10:16" ht="12.75">
      <c r="J271" s="10"/>
      <c r="K271" s="10"/>
      <c r="L271" s="10"/>
      <c r="M271" s="10"/>
      <c r="N271" s="10"/>
      <c r="O271" s="10"/>
      <c r="P271" s="10"/>
    </row>
    <row r="272" spans="10:16" ht="12.75">
      <c r="J272" s="10"/>
      <c r="K272" s="10"/>
      <c r="L272" s="10"/>
      <c r="M272" s="10"/>
      <c r="N272" s="10"/>
      <c r="O272" s="10"/>
      <c r="P272" s="10"/>
    </row>
    <row r="273" spans="10:16" ht="12.75">
      <c r="J273" s="10"/>
      <c r="K273" s="10"/>
      <c r="L273" s="10"/>
      <c r="M273" s="10"/>
      <c r="N273" s="10"/>
      <c r="O273" s="10"/>
      <c r="P273" s="10"/>
    </row>
    <row r="274" spans="10:16" ht="12.75">
      <c r="J274" s="10"/>
      <c r="K274" s="10"/>
      <c r="L274" s="10"/>
      <c r="M274" s="10"/>
      <c r="N274" s="10"/>
      <c r="O274" s="10"/>
      <c r="P274" s="10"/>
    </row>
    <row r="275" spans="10:16" ht="12.75">
      <c r="J275" s="10"/>
      <c r="K275" s="10"/>
      <c r="L275" s="10"/>
      <c r="M275" s="10"/>
      <c r="N275" s="10"/>
      <c r="O275" s="10"/>
      <c r="P275" s="10"/>
    </row>
    <row r="276" spans="10:16" ht="12.75">
      <c r="J276" s="10"/>
      <c r="K276" s="10"/>
      <c r="L276" s="10"/>
      <c r="M276" s="10"/>
      <c r="N276" s="10"/>
      <c r="O276" s="10"/>
      <c r="P276" s="10"/>
    </row>
    <row r="277" spans="10:16" ht="12.75">
      <c r="J277" s="10"/>
      <c r="K277" s="10"/>
      <c r="L277" s="10"/>
      <c r="M277" s="10"/>
      <c r="N277" s="10"/>
      <c r="O277" s="10"/>
      <c r="P277" s="10"/>
    </row>
    <row r="278" spans="10:16" ht="12.75">
      <c r="J278" s="10"/>
      <c r="K278" s="10"/>
      <c r="L278" s="10"/>
      <c r="M278" s="10"/>
      <c r="N278" s="10"/>
      <c r="O278" s="10"/>
      <c r="P278" s="10"/>
    </row>
    <row r="279" spans="10:16" ht="12.75">
      <c r="J279" s="10"/>
      <c r="K279" s="10"/>
      <c r="L279" s="10"/>
      <c r="M279" s="10"/>
      <c r="N279" s="10"/>
      <c r="O279" s="10"/>
      <c r="P279" s="10"/>
    </row>
    <row r="280" spans="10:16" ht="12.75">
      <c r="J280" s="10"/>
      <c r="K280" s="10"/>
      <c r="L280" s="10"/>
      <c r="M280" s="10"/>
      <c r="N280" s="10"/>
      <c r="O280" s="10"/>
      <c r="P280" s="10"/>
    </row>
    <row r="281" spans="10:16" ht="12.75">
      <c r="J281" s="10"/>
      <c r="K281" s="10"/>
      <c r="L281" s="10"/>
      <c r="M281" s="10"/>
      <c r="N281" s="10"/>
      <c r="O281" s="10"/>
      <c r="P281" s="10"/>
    </row>
    <row r="282" spans="10:16" ht="12.75">
      <c r="J282" s="10"/>
      <c r="K282" s="10"/>
      <c r="L282" s="10"/>
      <c r="M282" s="10"/>
      <c r="N282" s="10"/>
      <c r="O282" s="10"/>
      <c r="P282" s="10"/>
    </row>
    <row r="283" spans="10:16" ht="12.75">
      <c r="J283" s="10"/>
      <c r="K283" s="10"/>
      <c r="L283" s="10"/>
      <c r="M283" s="10"/>
      <c r="N283" s="10"/>
      <c r="O283" s="10"/>
      <c r="P283" s="10"/>
    </row>
    <row r="284" spans="10:16" ht="12.75">
      <c r="J284" s="10"/>
      <c r="K284" s="10"/>
      <c r="L284" s="10"/>
      <c r="M284" s="10"/>
      <c r="N284" s="10"/>
      <c r="O284" s="10"/>
      <c r="P284" s="10"/>
    </row>
    <row r="285" spans="10:16" ht="12.75">
      <c r="J285" s="10"/>
      <c r="K285" s="10"/>
      <c r="L285" s="10"/>
      <c r="M285" s="10"/>
      <c r="N285" s="10"/>
      <c r="O285" s="10"/>
      <c r="P285" s="10"/>
    </row>
    <row r="286" spans="10:16" ht="12.75">
      <c r="J286" s="10"/>
      <c r="K286" s="10"/>
      <c r="L286" s="10"/>
      <c r="M286" s="10"/>
      <c r="N286" s="10"/>
      <c r="O286" s="10"/>
      <c r="P286" s="10"/>
    </row>
    <row r="287" spans="10:16" ht="12.75">
      <c r="J287" s="10"/>
      <c r="K287" s="10"/>
      <c r="L287" s="10"/>
      <c r="M287" s="10"/>
      <c r="N287" s="10"/>
      <c r="O287" s="10"/>
      <c r="P287" s="10"/>
    </row>
    <row r="288" spans="10:16" ht="12.75">
      <c r="J288" s="10"/>
      <c r="K288" s="10"/>
      <c r="L288" s="10"/>
      <c r="M288" s="10"/>
      <c r="N288" s="10"/>
      <c r="O288" s="10"/>
      <c r="P288" s="10"/>
    </row>
    <row r="289" spans="10:16" ht="12.75">
      <c r="J289" s="10"/>
      <c r="K289" s="10"/>
      <c r="L289" s="10"/>
      <c r="M289" s="10"/>
      <c r="N289" s="10"/>
      <c r="O289" s="10"/>
      <c r="P289" s="10"/>
    </row>
    <row r="290" spans="10:16" ht="12.75">
      <c r="J290" s="10"/>
      <c r="K290" s="10"/>
      <c r="L290" s="10"/>
      <c r="M290" s="10"/>
      <c r="N290" s="10"/>
      <c r="O290" s="10"/>
      <c r="P290" s="10"/>
    </row>
  </sheetData>
  <sheetProtection/>
  <mergeCells count="301">
    <mergeCell ref="BM25:BN25"/>
    <mergeCell ref="C20:D20"/>
    <mergeCell ref="C21:D21"/>
    <mergeCell ref="C22:D22"/>
    <mergeCell ref="C23:D23"/>
    <mergeCell ref="C24:D24"/>
    <mergeCell ref="C25:D25"/>
    <mergeCell ref="AW25:AX25"/>
    <mergeCell ref="AY25:AZ25"/>
    <mergeCell ref="BA25:BB25"/>
    <mergeCell ref="BC25:BD25"/>
    <mergeCell ref="BE25:BF25"/>
    <mergeCell ref="AM25:AN25"/>
    <mergeCell ref="AO25:AP25"/>
    <mergeCell ref="AQ25:AR25"/>
    <mergeCell ref="AS25:AT25"/>
    <mergeCell ref="AU25:AV25"/>
    <mergeCell ref="AC25:AD25"/>
    <mergeCell ref="AE25:AF25"/>
    <mergeCell ref="BG24:BH24"/>
    <mergeCell ref="BI24:BJ24"/>
    <mergeCell ref="BK24:BL24"/>
    <mergeCell ref="BM24:BN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W24:AX24"/>
    <mergeCell ref="AY24:AZ24"/>
    <mergeCell ref="BA24:BB24"/>
    <mergeCell ref="BC24:BD24"/>
    <mergeCell ref="BE24:BF24"/>
    <mergeCell ref="BG25:BH25"/>
    <mergeCell ref="BI25:BJ25"/>
    <mergeCell ref="BK25:BL25"/>
    <mergeCell ref="AQ24:AR24"/>
    <mergeCell ref="AS24:AT24"/>
    <mergeCell ref="AU24:AV24"/>
    <mergeCell ref="AC24:AD24"/>
    <mergeCell ref="AE24:AF24"/>
    <mergeCell ref="AG24:AH24"/>
    <mergeCell ref="AI24:AJ24"/>
    <mergeCell ref="AK24:AL24"/>
    <mergeCell ref="AG25:AH25"/>
    <mergeCell ref="AI25:AJ25"/>
    <mergeCell ref="AK25:AL25"/>
    <mergeCell ref="BK23:BL23"/>
    <mergeCell ref="BM23:BN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W23:AX23"/>
    <mergeCell ref="AY23:AZ23"/>
    <mergeCell ref="BA23:BB23"/>
    <mergeCell ref="BC23:BD23"/>
    <mergeCell ref="BE23:BF23"/>
    <mergeCell ref="AM23:AN23"/>
    <mergeCell ref="AO23:AP23"/>
    <mergeCell ref="AQ23:AR23"/>
    <mergeCell ref="AM24:AN24"/>
    <mergeCell ref="AO24:AP24"/>
    <mergeCell ref="BG22:BH22"/>
    <mergeCell ref="BI22:BJ22"/>
    <mergeCell ref="AC22:AD22"/>
    <mergeCell ref="AE22:AF22"/>
    <mergeCell ref="AG22:AH22"/>
    <mergeCell ref="AI22:AJ22"/>
    <mergeCell ref="AK22:AL22"/>
    <mergeCell ref="BG23:BH23"/>
    <mergeCell ref="BI23:BJ23"/>
    <mergeCell ref="Y23:Z23"/>
    <mergeCell ref="AA23:AB23"/>
    <mergeCell ref="AW22:AX22"/>
    <mergeCell ref="AY22:AZ22"/>
    <mergeCell ref="BA22:BB22"/>
    <mergeCell ref="BC22:BD22"/>
    <mergeCell ref="BE22:BF22"/>
    <mergeCell ref="AM22:AN22"/>
    <mergeCell ref="AO22:AP22"/>
    <mergeCell ref="AQ22:AR22"/>
    <mergeCell ref="AS22:AT22"/>
    <mergeCell ref="AU22:AV22"/>
    <mergeCell ref="AS23:AT23"/>
    <mergeCell ref="AU23:AV23"/>
    <mergeCell ref="AC23:AD23"/>
    <mergeCell ref="AE23:AF23"/>
    <mergeCell ref="AG23:AH23"/>
    <mergeCell ref="AI23:AJ23"/>
    <mergeCell ref="AK23:AL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K21:BL21"/>
    <mergeCell ref="BM21:BN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W21:AX21"/>
    <mergeCell ref="AY21:AZ21"/>
    <mergeCell ref="BA21:BB21"/>
    <mergeCell ref="BC21:BD21"/>
    <mergeCell ref="BE21:BF21"/>
    <mergeCell ref="AM21:AN21"/>
    <mergeCell ref="AO21:AP21"/>
    <mergeCell ref="AQ21:AR21"/>
    <mergeCell ref="BK22:BL22"/>
    <mergeCell ref="BM22:BN22"/>
    <mergeCell ref="AS21:AT21"/>
    <mergeCell ref="AU21:AV21"/>
    <mergeCell ref="AC21:AD21"/>
    <mergeCell ref="AE21:AF21"/>
    <mergeCell ref="AG21:AH21"/>
    <mergeCell ref="AI21:AJ21"/>
    <mergeCell ref="AK21:AL21"/>
    <mergeCell ref="BG20:BH20"/>
    <mergeCell ref="BI20:BJ20"/>
    <mergeCell ref="AC20:AD20"/>
    <mergeCell ref="AE20:AF20"/>
    <mergeCell ref="AG20:AH20"/>
    <mergeCell ref="AI20:AJ20"/>
    <mergeCell ref="AK20:AL20"/>
    <mergeCell ref="BG21:BH21"/>
    <mergeCell ref="BI21:BJ21"/>
    <mergeCell ref="BK20:BL20"/>
    <mergeCell ref="BM20:BN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W20:AX20"/>
    <mergeCell ref="AY20:AZ20"/>
    <mergeCell ref="BA20:BB20"/>
    <mergeCell ref="BC20:BD20"/>
    <mergeCell ref="BE20:BF20"/>
    <mergeCell ref="AM20:AN20"/>
    <mergeCell ref="AO20:AP20"/>
    <mergeCell ref="AQ20:AR20"/>
    <mergeCell ref="AS20:AT20"/>
    <mergeCell ref="AU20:AV20"/>
    <mergeCell ref="BG19:BH19"/>
    <mergeCell ref="BI19:BJ19"/>
    <mergeCell ref="BK19:BL19"/>
    <mergeCell ref="BM19:BN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W19:AX19"/>
    <mergeCell ref="AY19:AZ19"/>
    <mergeCell ref="BA19:BB19"/>
    <mergeCell ref="BC19:BD19"/>
    <mergeCell ref="BE19:BF19"/>
    <mergeCell ref="AM19:AN19"/>
    <mergeCell ref="AO19:AP19"/>
    <mergeCell ref="AQ19:AR19"/>
    <mergeCell ref="AS19:AT19"/>
    <mergeCell ref="AU19:AV19"/>
    <mergeCell ref="AC19:AD19"/>
    <mergeCell ref="AE19:AF19"/>
    <mergeCell ref="AG19:AH19"/>
    <mergeCell ref="AI19:AJ19"/>
    <mergeCell ref="AK19:AL19"/>
    <mergeCell ref="S19:T19"/>
    <mergeCell ref="U19:V19"/>
    <mergeCell ref="W19:X19"/>
    <mergeCell ref="Y19:Z19"/>
    <mergeCell ref="AA19:AB19"/>
    <mergeCell ref="AU4:AV4"/>
    <mergeCell ref="AW4:AX4"/>
    <mergeCell ref="AY4:AZ4"/>
    <mergeCell ref="B7:B8"/>
    <mergeCell ref="B9:B10"/>
    <mergeCell ref="C7:C8"/>
    <mergeCell ref="C9:C10"/>
    <mergeCell ref="E4:F4"/>
    <mergeCell ref="G4:H4"/>
    <mergeCell ref="I4:J4"/>
    <mergeCell ref="K4:L4"/>
    <mergeCell ref="M4:N4"/>
    <mergeCell ref="O4:P4"/>
    <mergeCell ref="AG4:AH4"/>
    <mergeCell ref="AI4:AJ4"/>
    <mergeCell ref="W4:X4"/>
    <mergeCell ref="Y4:Z4"/>
    <mergeCell ref="AA4:AB4"/>
    <mergeCell ref="AC4:AD4"/>
    <mergeCell ref="Q4:R4"/>
    <mergeCell ref="S4:T4"/>
    <mergeCell ref="U4:V4"/>
    <mergeCell ref="BM3:BN3"/>
    <mergeCell ref="BM4:BN4"/>
    <mergeCell ref="BA4:BB4"/>
    <mergeCell ref="BC4:BD4"/>
    <mergeCell ref="BE4:BF4"/>
    <mergeCell ref="BG4:BH4"/>
    <mergeCell ref="BI4:BJ4"/>
    <mergeCell ref="BK4:BL4"/>
    <mergeCell ref="BG3:BH3"/>
    <mergeCell ref="BI3:BJ3"/>
    <mergeCell ref="BK3:BL3"/>
    <mergeCell ref="BA3:BB3"/>
    <mergeCell ref="BC3:BD3"/>
    <mergeCell ref="BE3:BF3"/>
    <mergeCell ref="B44:C44"/>
    <mergeCell ref="B15:B16"/>
    <mergeCell ref="B13:B14"/>
    <mergeCell ref="B11:B12"/>
    <mergeCell ref="C15:C16"/>
    <mergeCell ref="C11:C12"/>
    <mergeCell ref="C13:C14"/>
    <mergeCell ref="B31:F31"/>
    <mergeCell ref="E19:F19"/>
    <mergeCell ref="E23:F23"/>
    <mergeCell ref="C19:D19"/>
    <mergeCell ref="B18:D18"/>
    <mergeCell ref="G19:H19"/>
    <mergeCell ref="I19:J19"/>
    <mergeCell ref="K19:L19"/>
    <mergeCell ref="M19:N19"/>
    <mergeCell ref="O19:P19"/>
    <mergeCell ref="Q19:R19"/>
    <mergeCell ref="AY3:AZ3"/>
    <mergeCell ref="AK3:AL3"/>
    <mergeCell ref="AM3:AN3"/>
    <mergeCell ref="AO3:AP3"/>
    <mergeCell ref="AQ3:AR3"/>
    <mergeCell ref="AW3:AX3"/>
    <mergeCell ref="AU3:AV3"/>
    <mergeCell ref="AS3:AT3"/>
    <mergeCell ref="AC3:AD3"/>
    <mergeCell ref="AE3:AF3"/>
    <mergeCell ref="AG3:AH3"/>
    <mergeCell ref="AI3:AJ3"/>
    <mergeCell ref="AK4:AL4"/>
    <mergeCell ref="AE4:AF4"/>
    <mergeCell ref="AM4:AN4"/>
    <mergeCell ref="AO4:AP4"/>
    <mergeCell ref="AQ4:AR4"/>
    <mergeCell ref="AS4:AT4"/>
    <mergeCell ref="B5:B6"/>
    <mergeCell ref="C5:C6"/>
    <mergeCell ref="Y3:Z3"/>
    <mergeCell ref="AA3:AB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conditionalFormatting sqref="E20:BN25">
    <cfRule type="cellIs" priority="1" dxfId="0" operator="equal">
      <formula>"в"</formula>
    </cfRule>
  </conditionalFormatting>
  <printOptions/>
  <pageMargins left="0.24" right="0.23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Rozvytok</cp:lastModifiedBy>
  <cp:lastPrinted>2011-11-01T02:28:21Z</cp:lastPrinted>
  <dcterms:created xsi:type="dcterms:W3CDTF">2011-10-03T22:52:37Z</dcterms:created>
  <dcterms:modified xsi:type="dcterms:W3CDTF">2013-08-14T07:26:23Z</dcterms:modified>
  <cp:category/>
  <cp:version/>
  <cp:contentType/>
  <cp:contentStatus/>
</cp:coreProperties>
</file>