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075" windowHeight="9540" activeTab="1"/>
  </bookViews>
  <sheets>
    <sheet name="овощи" sheetId="1" r:id="rId1"/>
    <sheet name="Лист2 (2)" sheetId="4" r:id="rId2"/>
  </sheets>
  <calcPr calcId="145621"/>
</workbook>
</file>

<file path=xl/calcChain.xml><?xml version="1.0" encoding="utf-8"?>
<calcChain xmlns="http://schemas.openxmlformats.org/spreadsheetml/2006/main">
  <c r="J52" i="4" l="1" a="1"/>
  <c r="J52" i="4" s="1"/>
  <c r="K52" i="4" a="1"/>
  <c r="K52" i="4"/>
  <c r="L52" i="4" a="1"/>
  <c r="L52" i="4"/>
  <c r="M52" i="4" a="1"/>
  <c r="M52" i="4"/>
  <c r="N52" i="4" a="1"/>
  <c r="N52" i="4"/>
  <c r="O52" i="4" a="1"/>
  <c r="O52" i="4"/>
  <c r="P52" i="4" a="1"/>
  <c r="P52" i="4"/>
  <c r="Q52" i="4" a="1"/>
  <c r="Q52" i="4"/>
  <c r="R52" i="4" a="1"/>
  <c r="R52" i="4"/>
  <c r="S52" i="4" a="1"/>
  <c r="S52" i="4" s="1"/>
  <c r="J7" i="4" a="1"/>
  <c r="J7" i="4" s="1"/>
  <c r="K7" i="4" l="1" a="1"/>
  <c r="K7" i="4" s="1"/>
  <c r="L7" i="4" a="1"/>
  <c r="L7" i="4" s="1"/>
  <c r="M7" i="4" a="1"/>
  <c r="M7" i="4" s="1"/>
  <c r="N7" i="4" a="1"/>
  <c r="N7" i="4" s="1"/>
  <c r="O7" i="4" a="1"/>
  <c r="O7" i="4" s="1"/>
  <c r="P7" i="4" a="1"/>
  <c r="P7" i="4" s="1"/>
  <c r="Q7" i="4" a="1"/>
  <c r="Q7" i="4" s="1"/>
  <c r="R7" i="4" a="1"/>
  <c r="R7" i="4" s="1"/>
  <c r="S7" i="4" a="1"/>
  <c r="S7" i="4" s="1"/>
  <c r="T7" i="4" a="1"/>
  <c r="T7" i="4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D2:CE40"/>
  <sheetViews>
    <sheetView topLeftCell="BP16" workbookViewId="0">
      <selection activeCell="CE40" sqref="CE40"/>
    </sheetView>
  </sheetViews>
  <sheetFormatPr defaultRowHeight="15" x14ac:dyDescent="0.25"/>
  <sheetData>
    <row r="2" spans="82:82" x14ac:dyDescent="0.25">
      <c r="CD2">
        <v>5.6</v>
      </c>
    </row>
    <row r="3" spans="82:82" x14ac:dyDescent="0.25">
      <c r="CD3">
        <v>5.6</v>
      </c>
    </row>
    <row r="4" spans="82:82" x14ac:dyDescent="0.25">
      <c r="CD4">
        <v>2</v>
      </c>
    </row>
    <row r="5" spans="82:82" x14ac:dyDescent="0.25">
      <c r="CD5">
        <v>3</v>
      </c>
    </row>
    <row r="6" spans="82:82" x14ac:dyDescent="0.25">
      <c r="CD6">
        <v>3</v>
      </c>
    </row>
    <row r="34" spans="83:83" x14ac:dyDescent="0.25">
      <c r="CE34">
        <v>5.6</v>
      </c>
    </row>
    <row r="35" spans="83:83" x14ac:dyDescent="0.25">
      <c r="CE35">
        <v>5.6</v>
      </c>
    </row>
    <row r="36" spans="83:83" x14ac:dyDescent="0.25">
      <c r="CE36">
        <v>5.5</v>
      </c>
    </row>
    <row r="37" spans="83:83" x14ac:dyDescent="0.25">
      <c r="CE37">
        <v>0</v>
      </c>
    </row>
    <row r="38" spans="83:83" x14ac:dyDescent="0.25">
      <c r="CE38">
        <v>0</v>
      </c>
    </row>
    <row r="39" spans="83:83" x14ac:dyDescent="0.25">
      <c r="CE39">
        <v>0</v>
      </c>
    </row>
    <row r="40" spans="83:83" x14ac:dyDescent="0.25">
      <c r="CE4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T52"/>
  <sheetViews>
    <sheetView tabSelected="1" topLeftCell="A34" zoomScale="115" zoomScaleNormal="115" workbookViewId="0">
      <selection activeCell="J52" sqref="J52"/>
    </sheetView>
  </sheetViews>
  <sheetFormatPr defaultRowHeight="15" x14ac:dyDescent="0.25"/>
  <sheetData>
    <row r="7" spans="10:20" x14ac:dyDescent="0.25">
      <c r="J7" s="1" t="str">
        <f t="array" ref="J7">IF(COUNT(овощи!$CE$34:$CE$53)&lt;=SUM(--MID($C52:$C52&amp;"0/",1,SEARCH("/",$C52:$C52&amp;"0/")-1)),"",COUNTIF(овощи!$CE$34:$CE$53,LARGE((MATCH(-овощи!$CE$34:$CE$53,- овощи!$CE$34:$CE$53,)=ROW(овощи!$CE$34:$CE$53)-33)* овощи!$CE$34:$CE$53,COLUMN(A52)))&amp;"/"&amp;LARGE((MATCH(-овощи!$CE$34:$CE$53,- овощи!$CE$34:$CE$53,)=ROW(овощи!$CE$34:$CE$53)-33)* овощи!$CE$34:$CE$53,COLUMN(A52)))</f>
        <v>2/5,6</v>
      </c>
      <c r="K7" s="1" t="str">
        <f t="array" ref="K7">IF(COUNT(овощи!$CD$2:$CD$26)&lt;=SUM(--MID($C7:$C7&amp;"0/",1,SEARCH("/",$C7:$C7&amp;"0/")-1)),"",COUNTIF(овощи!$CD$2:$CD$26,LARGE((MATCH(-овощи!$CD$2:$CD$26,- овощи!$CD$2:$CD$26,)=ROW(овощи!$CD$2:$CD$26)-1)* овощи!$CD$2:$CD$26,COLUMN(B7)))&amp;"/"&amp;LARGE((MATCH(-овощи!$CD$2:$CD$26,- овощи!$CD$2:$CD$26,)=ROW(овощи!$CD$2:$CD$26)-1)* овощи!$CD$2:$CD$26,COLUMN(B7)))</f>
        <v>2/3</v>
      </c>
      <c r="L7" s="1" t="str">
        <f t="array" ref="L7">IF(COUNT(овощи!$CD$2:$CD$26)&lt;=SUM(--MID($C7:$C7&amp;"0/",1,SEARCH("/",$C7:$C7&amp;"0/")-1)),"",COUNTIF(овощи!$CD$2:$CD$26,LARGE((MATCH(-овощи!$CD$2:$CD$26,- овощи!$CD$2:$CD$26,)=ROW(овощи!$CD$2:$CD$26)-1)* овощи!$CD$2:$CD$26,COLUMN(C7)))&amp;"/"&amp;LARGE((MATCH(-овощи!$CD$2:$CD$26,- овощи!$CD$2:$CD$26,)=ROW(овощи!$CD$2:$CD$26)-1)* овощи!$CD$2:$CD$26,COLUMN(C7)))</f>
        <v>1/2</v>
      </c>
      <c r="M7" s="1" t="str">
        <f t="array" ref="M7">IF(COUNT(овощи!$CD$2:$CD$26)&lt;=SUM(--MID($C7:$C7&amp;"0/",1,SEARCH("/",$C7:$C7&amp;"0/")-1)),"",COUNTIF(овощи!$CD$2:$CD$26,LARGE((MATCH(-овощи!$CD$2:$CD$26,- овощи!$CD$2:$CD$26,)=ROW(овощи!$CD$2:$CD$26)-1)* овощи!$CD$2:$CD$26,COLUMN(D7)))&amp;"/"&amp;LARGE((MATCH(-овощи!$CD$2:$CD$26,- овощи!$CD$2:$CD$26,)=ROW(овощи!$CD$2:$CD$26)-1)* овощи!$CD$2:$CD$26,COLUMN(D7)))</f>
        <v>0/0</v>
      </c>
      <c r="N7" s="1" t="str">
        <f t="array" ref="N7">IF(COUNT(овощи!$CD$2:$CD$26)&lt;=SUM(--MID($C7:$C7&amp;"0/",1,SEARCH("/",$C7:$C7&amp;"0/")-1)),"",COUNTIF(овощи!$CD$2:$CD$26,LARGE((MATCH(-овощи!$CD$2:$CD$26,- овощи!$CD$2:$CD$26,)=ROW(овощи!$CD$2:$CD$26)-1)* овощи!$CD$2:$CD$26,COLUMN(E7)))&amp;"/"&amp;LARGE((MATCH(-овощи!$CD$2:$CD$26,- овощи!$CD$2:$CD$26,)=ROW(овощи!$CD$2:$CD$26)-1)* овощи!$CD$2:$CD$26,COLUMN(E7)))</f>
        <v>0/0</v>
      </c>
      <c r="O7" s="1" t="str">
        <f t="array" ref="O7">IF(COUNT(овощи!$CD$2:$CD$26)&lt;=SUM(--MID($C7:$C7&amp;"0/",1,SEARCH("/",$C7:$C7&amp;"0/")-1)),"",COUNTIF(овощи!$CD$2:$CD$26,LARGE((MATCH(-овощи!$CD$2:$CD$26,- овощи!$CD$2:$CD$26,)=ROW(овощи!$CD$2:$CD$26)-1)* овощи!$CD$2:$CD$26,COLUMN(F7)))&amp;"/"&amp;LARGE((MATCH(-овощи!$CD$2:$CD$26,- овощи!$CD$2:$CD$26,)=ROW(овощи!$CD$2:$CD$26)-1)* овощи!$CD$2:$CD$26,COLUMN(F7)))</f>
        <v>0/0</v>
      </c>
      <c r="P7" s="1" t="str">
        <f t="array" ref="P7">IF(COUNT(овощи!$CD$2:$CD$26)&lt;=SUM(--MID($C7:$C7&amp;"0/",1,SEARCH("/",$C7:$C7&amp;"0/")-1)),"",COUNTIF(овощи!$CD$2:$CD$26,LARGE((MATCH(-овощи!$CD$2:$CD$26,- овощи!$CD$2:$CD$26,)=ROW(овощи!$CD$2:$CD$26)-1)* овощи!$CD$2:$CD$26,COLUMN(G7)))&amp;"/"&amp;LARGE((MATCH(-овощи!$CD$2:$CD$26,- овощи!$CD$2:$CD$26,)=ROW(овощи!$CD$2:$CD$26)-1)* овощи!$CD$2:$CD$26,COLUMN(G7)))</f>
        <v>0/0</v>
      </c>
      <c r="Q7" s="1" t="str">
        <f t="array" ref="Q7">IF(COUNT(овощи!$CD$2:$CD$26)&lt;=SUM(--MID($C7:$C7&amp;"0/",1,SEARCH("/",$C7:$C7&amp;"0/")-1)),"",COUNTIF(овощи!$CD$2:$CD$26,LARGE((MATCH(-овощи!$CD$2:$CD$26,- овощи!$CD$2:$CD$26,)=ROW(овощи!$CD$2:$CD$26)-1)* овощи!$CD$2:$CD$26,COLUMN(H7)))&amp;"/"&amp;LARGE((MATCH(-овощи!$CD$2:$CD$26,- овощи!$CD$2:$CD$26,)=ROW(овощи!$CD$2:$CD$26)-1)* овощи!$CD$2:$CD$26,COLUMN(H7)))</f>
        <v>0/0</v>
      </c>
      <c r="R7" s="1" t="str">
        <f t="array" ref="R7">IF(COUNT(овощи!$CD$2:$CD$26)&lt;=SUM(--MID($C7:$C7&amp;"0/",1,SEARCH("/",$C7:$C7&amp;"0/")-1)),"",COUNTIF(овощи!$CD$2:$CD$26,LARGE((MATCH(-овощи!$CD$2:$CD$26,- овощи!$CD$2:$CD$26,)=ROW(овощи!$CD$2:$CD$26)-1)* овощи!$CD$2:$CD$26,COLUMN(I7)))&amp;"/"&amp;LARGE((MATCH(-овощи!$CD$2:$CD$26,- овощи!$CD$2:$CD$26,)=ROW(овощи!$CD$2:$CD$26)-1)* овощи!$CD$2:$CD$26,COLUMN(I7)))</f>
        <v>0/0</v>
      </c>
      <c r="S7" s="1" t="str">
        <f t="array" ref="S7">IF(COUNT(овощи!$CD$2:$CD$26)&lt;=SUM(--MID($C7:$C7&amp;"0/",1,SEARCH("/",$C7:$C7&amp;"0/")-1)),"",COUNTIF(овощи!$CD$2:$CD$26,LARGE((MATCH(-овощи!$CD$2:$CD$26,- овощи!$CD$2:$CD$26,)=ROW(овощи!$CD$2:$CD$26)-1)* овощи!$CD$2:$CD$26,COLUMN(J7)))&amp;"/"&amp;LARGE((MATCH(-овощи!$CD$2:$CD$26,- овощи!$CD$2:$CD$26,)=ROW(овощи!$CD$2:$CD$26)-1)* овощи!$CD$2:$CD$26,COLUMN(J7)))</f>
        <v>0/0</v>
      </c>
      <c r="T7" s="1" t="str">
        <f t="array" ref="T7">IF(COUNT(овощи!$CD$2:$CD$26)&lt;=SUM(--MID($C7:$C7&amp;"0/",1,SEARCH("/",$C7:$C7&amp;"0/")-1)),"",COUNTIF(овощи!$CD$2:$CD$26,LARGE((MATCH(-овощи!$CD$2:$CD$26,- овощи!$CD$2:$CD$26,)=ROW(овощи!$CD$2:$CD$26)-1)* овощи!$CD$2:$CD$26,COLUMN(K7)))&amp;"/"&amp;LARGE((MATCH(-овощи!$CD$2:$CD$26,- овощи!$CD$2:$CD$26,)=ROW(овощи!$CD$2:$CD$26)-1)* овощи!$CD$2:$CD$26,COLUMN(K7)))</f>
        <v>0/0</v>
      </c>
    </row>
    <row r="52" spans="10:19" x14ac:dyDescent="0.25">
      <c r="J52" s="1" t="str">
        <f t="array" ref="J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овощи!$CE$34:$CE$53,COLUMN(A52)))&amp;"/"&amp;LARGE((MATCH(-овощи!$CE$34:$CE$53,- овощи!$CE$34:$CE$53,)=ROW(овощи!$CE$34:$CE$53)-ROW(овощи!$CE$34)+1)* овощи!$CE$34:$CE$53,COLUMN(A52)))</f>
        <v>2/5,6</v>
      </c>
      <c r="K52" s="1" t="str">
        <f t="array" ref="K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овощи!$CE$34:$CE$53,COLUMN(B52)))&amp;"/"&amp;LARGE((MATCH(-овощи!$CE$34:$CE$53,- овощи!$CE$34:$CE$53,)=ROW(овощи!$CE$34:$CE$53)-ROW(овощи!$CE$34)+1)* овощи!$CE$34:$CE$53,COLUMN(B52)))</f>
        <v>1/5,5</v>
      </c>
      <c r="L52" s="1" t="str">
        <f t="array" ref="L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овощи!$CE$34:$CE$53,COLUMN(C52)))&amp;"/"&amp;LARGE((MATCH(-овощи!$CE$34:$CE$53,- овощи!$CE$34:$CE$53,)=ROW(овощи!$CE$34:$CE$53)-ROW(овощи!$CE$34)+1)* овощи!$CE$34:$CE$53,COLUMN(C52)))</f>
        <v>4/0</v>
      </c>
      <c r="M52" s="1" t="str">
        <f t="array" ref="M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овощи!$CE$34:$CE$53,COLUMN(D52)))&amp;"/"&amp;LARGE((MATCH(-овощи!$CE$34:$CE$53,- овощи!$CE$34:$CE$53,)=ROW(овощи!$CE$34:$CE$53)-ROW(овощи!$CE$34)+1)* овощи!$CE$34:$CE$53,COLUMN(D52)))</f>
        <v>4/0</v>
      </c>
      <c r="N52" s="1" t="str">
        <f t="array" ref="N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овощи!$CE$34:$CE$53,COLUMN(E52)))&amp;"/"&amp;LARGE((MATCH(-овощи!$CE$34:$CE$53,- овощи!$CE$34:$CE$53,)=ROW(овощи!$CE$34:$CE$53)-ROW(овощи!$CE$34)+1)* овощи!$CE$34:$CE$53,COLUMN(E52)))</f>
        <v>4/0</v>
      </c>
      <c r="O52" s="1" t="str">
        <f t="array" ref="O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овощи!$CE$34:$CE$53,COLUMN(F52)))&amp;"/"&amp;LARGE((MATCH(-овощи!$CE$34:$CE$53,- овощи!$CE$34:$CE$53,)=ROW(овощи!$CE$34:$CE$53)-ROW(овощи!$CE$34)+1)* овощи!$CE$34:$CE$53,COLUMN(F52)))</f>
        <v>4/0</v>
      </c>
      <c r="P52" s="1" t="str">
        <f t="array" ref="P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овощи!$CE$34:$CE$53,COLUMN(G52)))&amp;"/"&amp;LARGE((MATCH(-овощи!$CE$34:$CE$53,- овощи!$CE$34:$CE$53,)=ROW(овощи!$CE$34:$CE$53)-ROW(овощи!$CE$34)+1)* овощи!$CE$34:$CE$53,COLUMN(G52)))</f>
        <v>4/0</v>
      </c>
      <c r="Q52" s="1" t="str">
        <f t="array" ref="Q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овощи!$CE$34:$CE$53,COLUMN(H52)))&amp;"/"&amp;LARGE((MATCH(-овощи!$CE$34:$CE$53,- овощи!$CE$34:$CE$53,)=ROW(овощи!$CE$34:$CE$53)-ROW(овощи!$CE$34)+1)* овощи!$CE$34:$CE$53,COLUMN(H52)))</f>
        <v>4/0</v>
      </c>
      <c r="R52" s="1" t="str">
        <f t="array" ref="R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овощи!$CE$34:$CE$53,COLUMN(I52)))&amp;"/"&amp;LARGE((MATCH(-овощи!$CE$34:$CE$53,- овощи!$CE$34:$CE$53,)=ROW(овощи!$CE$34:$CE$53)-ROW(овощи!$CE$34)+1)* овощи!$CE$34:$CE$53,COLUMN(I52)))</f>
        <v>4/0</v>
      </c>
      <c r="S52" s="1" t="str">
        <f t="array" ref="S52">IF(COUNT(овощи!$CE$34:$CE$53)&lt;=SUM(--MID($C52:$C52&amp;"0/",1,SEARCH("/",$C52:$C52&amp;"0/")-1)),"",COUNTIF(овощи!$CE$34:$CE$53,LARGE((MATCH(-овощи!$CE$34:$CE$53,- овощи!$CE$34:$CE$53,)=ROW(овощи!$CE$34:$CE$53)-33)* овощи!$CE$34:$CE$53,COLUMN(J52)))&amp;"/"&amp;LARGE((MATCH(-овощи!$CE$34:$CE$53,- овощи!$CE$34:$CE$53,)=ROW(овощи!$CE$34:$CE$53)-ROW(овощи!$CE$34)+1)* овощи!$CE$34:$CE$53,COLUMN(J52)))</f>
        <v>4/0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овощи</vt:lpstr>
      <vt:lpstr>Лист2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2013-08-14T13:38:53Z</dcterms:created>
  <dcterms:modified xsi:type="dcterms:W3CDTF">2013-08-14T15:31:58Z</dcterms:modified>
</cp:coreProperties>
</file>