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 activeTab="1"/>
  </bookViews>
  <sheets>
    <sheet name="Полное содержание" sheetId="1" r:id="rId1"/>
    <sheet name="Краткое содержание" sheetId="3" r:id="rId2"/>
    <sheet name="Списки" sheetId="2" r:id="rId3"/>
  </sheets>
  <definedNames>
    <definedName name="_xlnm._FilterDatabase" localSheetId="0" hidden="1">'Полное содержание'!$A$1:$K$39</definedName>
  </definedNames>
  <calcPr calcId="144525"/>
  <pivotCaches>
    <pivotCache cacheId="2" r:id="rId4"/>
  </pivotCaches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3" i="3"/>
</calcChain>
</file>

<file path=xl/comments1.xml><?xml version="1.0" encoding="utf-8"?>
<comments xmlns="http://schemas.openxmlformats.org/spreadsheetml/2006/main">
  <authors>
    <author>Константин Свирский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Свирский:</t>
        </r>
        <r>
          <rPr>
            <sz val="9"/>
            <color indexed="81"/>
            <rFont val="Tahoma"/>
            <family val="2"/>
            <charset val="204"/>
          </rPr>
          <t xml:space="preserve">
Есть З\Ч:
АКБ 1шт
Матрица 1шт
СО 1шт
Шлейф матрицы 1шт
Корпус 1шт
Клавиатура 1шт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Свирский:</t>
        </r>
        <r>
          <rPr>
            <sz val="9"/>
            <color indexed="81"/>
            <rFont val="Tahoma"/>
            <family val="2"/>
            <charset val="204"/>
          </rPr>
          <t xml:space="preserve">
Есть З\Ч:
АКБ 2шт
ЗУ 1шт
Матрица 2шт
Мат. плата 2шт
Шлейф матрицы 2шт
Привод 2шт
Корпус 2шт
СО 2шт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Свирский:</t>
        </r>
        <r>
          <rPr>
            <sz val="9"/>
            <color indexed="81"/>
            <rFont val="Tahoma"/>
            <family val="2"/>
            <charset val="204"/>
          </rPr>
          <t xml:space="preserve">
Есть З\Ч:
АКБ 1 ШТ
ЗУ 1 ШТ
СО 1 ШТ
Шлейф матрицы 1 ШТ
Корпус 1 ШТ
Клавиатура 1 ШТ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Свирский:</t>
        </r>
        <r>
          <rPr>
            <sz val="9"/>
            <color indexed="81"/>
            <rFont val="Tahoma"/>
            <family val="2"/>
            <charset val="204"/>
          </rPr>
          <t xml:space="preserve">
Есть З\Ч:
АКБ 1шт
Мат. плата 1шт
Тачпад 1шт
Вебкамера 1шт
Корпус 1шт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Свирский:</t>
        </r>
        <r>
          <rPr>
            <sz val="9"/>
            <color indexed="81"/>
            <rFont val="Tahoma"/>
            <family val="2"/>
            <charset val="204"/>
          </rPr>
          <t xml:space="preserve">
Есть З\Ч:
АКБ 1шт
ЗУ 1шт
СО 1шт
Матрица 1шт
Шлейф матрицы 1шт
Клавиатура 1шт
Привод 1шт
Корпус 1шт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Свирский:</t>
        </r>
        <r>
          <rPr>
            <sz val="9"/>
            <color indexed="81"/>
            <rFont val="Tahoma"/>
            <family val="2"/>
            <charset val="204"/>
          </rPr>
          <t xml:space="preserve">
Есть З\Ч:
Мат. плата 1шт
Матрица 1шт
Тачскрин 1шт
Вебкамера 1шт
Корпус 1шт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204"/>
          </rPr>
          <t>Константин Свирский:</t>
        </r>
        <r>
          <rPr>
            <sz val="9"/>
            <color indexed="81"/>
            <rFont val="Tahoma"/>
            <family val="2"/>
            <charset val="204"/>
          </rPr>
          <t xml:space="preserve">
Есть З\Ч:
АКБ 2шт
ЗУ 2шт
Матрица 2шт
Шлейф матрицы 2шт
СО 2шт
Клавиатура 2шт
Привод 2шт
Корпус 2шт</t>
        </r>
      </text>
    </comment>
  </commentList>
</comments>
</file>

<file path=xl/sharedStrings.xml><?xml version="1.0" encoding="utf-8"?>
<sst xmlns="http://schemas.openxmlformats.org/spreadsheetml/2006/main" count="146" uniqueCount="73">
  <si>
    <t>ID платформы</t>
  </si>
  <si>
    <t>Дата разборки</t>
  </si>
  <si>
    <t>Группа</t>
  </si>
  <si>
    <t>Себестоимость</t>
  </si>
  <si>
    <t>Наличие на складе, шт</t>
  </si>
  <si>
    <t>АКБ ноутбука</t>
  </si>
  <si>
    <t>Привода</t>
  </si>
  <si>
    <t xml:space="preserve">Шлейфы LCD </t>
  </si>
  <si>
    <t>СО ноутбука</t>
  </si>
  <si>
    <t>Корпуса ноутбука</t>
  </si>
  <si>
    <t xml:space="preserve">Платформы </t>
  </si>
  <si>
    <t>Тачпады</t>
  </si>
  <si>
    <t>Матрицы ноутбука</t>
  </si>
  <si>
    <t>Матрицы планшета</t>
  </si>
  <si>
    <t>Мат. платы ноутбука</t>
  </si>
  <si>
    <t>Мат. платы планшета</t>
  </si>
  <si>
    <t>АКБ планшета</t>
  </si>
  <si>
    <t>Корпуса планшета</t>
  </si>
  <si>
    <t>ЗУ ноубука</t>
  </si>
  <si>
    <t>ЗУ планшета</t>
  </si>
  <si>
    <t>ID З\Ч (сервисная ID)</t>
  </si>
  <si>
    <t>Причина, коментарий</t>
  </si>
  <si>
    <t>Да</t>
  </si>
  <si>
    <t>Нет</t>
  </si>
  <si>
    <t>668291/668755</t>
  </si>
  <si>
    <t>Адаптер питания 19V-1.58A(0.8A max) для нетбука iRU (668291/668755)</t>
  </si>
  <si>
    <t>Материнская плата для нетбука iRU (668755) NM10KD</t>
  </si>
  <si>
    <t>Матрица LCD 10.1'' для нетбука iRU(668291/668755)</t>
  </si>
  <si>
    <t>Кабель LCD для нетбука iRU(668291/668755)</t>
  </si>
  <si>
    <t>Вентилятор нетбук платформа (668755)</t>
  </si>
  <si>
    <t>Корпус от iRU платформ без всего</t>
  </si>
  <si>
    <t>АКБ для планшета (723996)</t>
  </si>
  <si>
    <t xml:space="preserve">Зарядное устройство (723996) DC5V - 3.0A  </t>
  </si>
  <si>
    <t>Вебкамера планшета (723996)</t>
  </si>
  <si>
    <t>Платформа Ultrabook Lengda i5-3317u под ЗИП</t>
  </si>
  <si>
    <t>Шасси Clevo 15.6" Ati HD5470_636112</t>
  </si>
  <si>
    <t>Шасси Clevo 15.6" C60</t>
  </si>
  <si>
    <t>Планшет Kitarm 7"/512Mb_694990</t>
  </si>
  <si>
    <t>Платформа Notebook Clevo 17.3"/E450/HD6320 под ЗИП_666030</t>
  </si>
  <si>
    <t>Планшет Kitarm  9.7" /1GB  DDR3/8GB_694988</t>
  </si>
  <si>
    <t>Платформа Clevo 17.3" w/o CPU/GT540M_631762</t>
  </si>
  <si>
    <t>Материнская плата для ноутбука Clevo W270BUQ</t>
  </si>
  <si>
    <t>Платформа AIO Topstar 21.5" Intel H61/WiFi/BT/black</t>
  </si>
  <si>
    <t>Платформа Clevo 15.6" E2-1800/wi-fi/BT</t>
  </si>
  <si>
    <t>Платформа Ultrabook Lengda i3-2367m/4cell/GIGA LAN/Cam1.3/WIFI+BT/Aluminum</t>
  </si>
  <si>
    <t>Матрица для планшета (718981)</t>
  </si>
  <si>
    <t>Вебкамера для планшета (718981)</t>
  </si>
  <si>
    <t>Тачпад для планшета (718981)</t>
  </si>
  <si>
    <t>АКБ для планшета (682346)</t>
  </si>
  <si>
    <t>Зарядное устройство для планшета (682346)</t>
  </si>
  <si>
    <t>Матрица для планшета (682346)</t>
  </si>
  <si>
    <t>Тачпад для планшета (682346)</t>
  </si>
  <si>
    <t>Вебкамера для планшета (682346)</t>
  </si>
  <si>
    <t>Корпус для планшета (682346)</t>
  </si>
  <si>
    <t>Зарядное устройство для планшета (718981)</t>
  </si>
  <si>
    <t>Планшет iRU Pad Master E9701G Exynos 4412/RAM1Gb/ROM16Gb/9.7" IPS 1024*768/3G/WiFi/black/And4.0.4/GP</t>
  </si>
  <si>
    <t>Матрица 15.6" для платформы 683386</t>
  </si>
  <si>
    <t>Блок питания для платформы 683386</t>
  </si>
  <si>
    <t>Аккумуляторная батарея для платформы 683386</t>
  </si>
  <si>
    <t>Корпус Notebook Hasee 15.6(E550) для платформы 683386</t>
  </si>
  <si>
    <t>Система охлаждения для ноутбука iRu</t>
  </si>
  <si>
    <t>Наименование  З\Ч</t>
  </si>
  <si>
    <t>668291/668756</t>
  </si>
  <si>
    <t>Матрица планшета () HSD101PWW1</t>
  </si>
  <si>
    <t>Вебкамеры планшета</t>
  </si>
  <si>
    <t>Сервисная платформа</t>
  </si>
  <si>
    <t>!</t>
  </si>
  <si>
    <t>Группа комплектующих</t>
  </si>
  <si>
    <t>Кол-во на складе</t>
  </si>
  <si>
    <t>Кол-во дней на складе</t>
  </si>
  <si>
    <t>Названия строк</t>
  </si>
  <si>
    <t>Общий итог</t>
  </si>
  <si>
    <t>Сумма по полю Наличие на складе,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</si>
</sst>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USD]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4" fontId="0" fillId="2" borderId="3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1" fontId="0" fillId="0" borderId="0" xfId="0" applyNumberFormat="1"/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wrapText="1"/>
    </xf>
    <xf numFmtId="49" fontId="0" fillId="0" borderId="0" xfId="0" applyNumberFormat="1"/>
    <xf numFmtId="49" fontId="0" fillId="0" borderId="6" xfId="0" applyNumberFormat="1" applyBorder="1"/>
    <xf numFmtId="49" fontId="0" fillId="0" borderId="5" xfId="0" applyNumberFormat="1" applyBorder="1"/>
    <xf numFmtId="1" fontId="0" fillId="2" borderId="4" xfId="0" applyNumberFormat="1" applyFill="1" applyBorder="1" applyAlignment="1">
      <alignment horizontal="center" vertical="center"/>
    </xf>
    <xf numFmtId="1" fontId="0" fillId="0" borderId="6" xfId="0" applyNumberFormat="1" applyBorder="1"/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шка" refreshedDate="41507.430180439813" createdVersion="4" refreshedVersion="4" minRefreshableVersion="3" recordCount="37">
  <cacheSource type="worksheet">
    <worksheetSource ref="A2:I39" sheet="Полное содержание"/>
  </cacheSource>
  <cacheFields count="9">
    <cacheField name="Группа" numFmtId="49">
      <sharedItems count="15">
        <s v="ЗУ ноубука"/>
        <s v="Матрицы ноутбука"/>
        <s v="Шлейфы LCD "/>
        <s v="СО ноутбука"/>
        <s v="Корпуса ноутбука"/>
        <s v="АКБ планшета"/>
        <s v="ЗУ планшета"/>
        <s v="Матрицы планшета"/>
        <s v="Вебкамеры планшета"/>
        <s v="Сервисная платформа"/>
        <s v="Мат. платы ноутбука"/>
        <s v="Платформы "/>
        <s v="Тачпады"/>
        <s v="Корпуса планшета"/>
        <s v="АКБ ноутбука"/>
      </sharedItems>
    </cacheField>
    <cacheField name="ID платформы" numFmtId="0">
      <sharedItems containsBlank="1" containsMixedTypes="1" containsNumber="1" containsInteger="1" minValue="631762" maxValue="771576"/>
    </cacheField>
    <cacheField name="ID З\Ч (сервисная ID)" numFmtId="0">
      <sharedItems containsMixedTypes="1" containsNumber="1" containsInteger="1" minValue="745962" maxValue="798280"/>
    </cacheField>
    <cacheField name="Дата разборки" numFmtId="14">
      <sharedItems containsSemiMixedTypes="0" containsNonDate="0" containsDate="1" containsString="0" minDate="2013-06-25T00:00:00" maxDate="2013-08-01T00:00:00"/>
    </cacheField>
    <cacheField name="Кол-во дней на складе" numFmtId="14">
      <sharedItems containsNonDate="0" containsString="0" containsBlank="1"/>
    </cacheField>
    <cacheField name="Наименование  З\Ч" numFmtId="0">
      <sharedItems/>
    </cacheField>
    <cacheField name="Себестоимость" numFmtId="164">
      <sharedItems containsSemiMixedTypes="0" containsString="0" containsNumber="1" minValue="0.01" maxValue="385.60636"/>
    </cacheField>
    <cacheField name="Наличие на складе, шт" numFmtId="0">
      <sharedItems containsSemiMixedTypes="0" containsString="0" containsNumber="1" containsInteger="1" minValue="1" maxValue="3"/>
    </cacheField>
    <cacheField name="Причина, коментарий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s v="668291/668755"/>
    <n v="746557"/>
    <d v="2013-06-25T00:00:00"/>
    <m/>
    <s v="Адаптер питания 19V-1.58A(0.8A max) для нетбука iRU (668291/668755)"/>
    <n v="7.59"/>
    <n v="1"/>
    <m/>
  </r>
  <r>
    <x v="1"/>
    <n v="668755"/>
    <n v="745962"/>
    <d v="2013-06-26T00:00:00"/>
    <m/>
    <s v="Материнская плата для нетбука iRU (668755) NM10KD"/>
    <n v="86.38"/>
    <n v="1"/>
    <m/>
  </r>
  <r>
    <x v="1"/>
    <s v="668291/668755"/>
    <n v="746561"/>
    <d v="2013-06-27T00:00:00"/>
    <m/>
    <s v="Матрица LCD 10.1'' для нетбука iRU(668291/668755)"/>
    <n v="31.64"/>
    <n v="1"/>
    <m/>
  </r>
  <r>
    <x v="2"/>
    <s v="668291/668756"/>
    <n v="746566"/>
    <d v="2013-06-28T00:00:00"/>
    <m/>
    <s v="Кабель LCD для нетбука iRU(668291/668755)"/>
    <n v="4.0129999999999999"/>
    <n v="1"/>
    <m/>
  </r>
  <r>
    <x v="3"/>
    <n v="668755"/>
    <n v="762813"/>
    <d v="2013-06-29T00:00:00"/>
    <m/>
    <s v="Вентилятор нетбук платформа (668755)"/>
    <n v="3.97"/>
    <n v="1"/>
    <m/>
  </r>
  <r>
    <x v="4"/>
    <m/>
    <n v="771417"/>
    <d v="2013-06-30T00:00:00"/>
    <m/>
    <s v="Корпус от iRU платформ без всего"/>
    <n v="0.01"/>
    <n v="3"/>
    <m/>
  </r>
  <r>
    <x v="5"/>
    <n v="723996"/>
    <n v="771641"/>
    <d v="2013-07-01T00:00:00"/>
    <m/>
    <s v="АКБ для планшета (723996)"/>
    <n v="12.18"/>
    <n v="1"/>
    <m/>
  </r>
  <r>
    <x v="6"/>
    <n v="723996"/>
    <n v="771642"/>
    <d v="2013-07-02T00:00:00"/>
    <m/>
    <s v="Зарядное устройство (723996) DC5V - 3.0A  "/>
    <n v="5.12"/>
    <n v="1"/>
    <m/>
  </r>
  <r>
    <x v="7"/>
    <n v="723996"/>
    <n v="771644"/>
    <d v="2013-07-03T00:00:00"/>
    <m/>
    <s v="Матрица планшета () HSD101PWW1"/>
    <n v="69.84"/>
    <n v="1"/>
    <m/>
  </r>
  <r>
    <x v="8"/>
    <n v="723996"/>
    <n v="771646"/>
    <d v="2013-07-04T00:00:00"/>
    <m/>
    <s v="Вебкамера планшета (723996)"/>
    <n v="4.87"/>
    <n v="1"/>
    <m/>
  </r>
  <r>
    <x v="9"/>
    <n v="681700"/>
    <n v="797961"/>
    <d v="2013-07-05T00:00:00"/>
    <m/>
    <s v="Платформа Ultrabook Lengda i5-3317u под ЗИП"/>
    <n v="169.54"/>
    <n v="1"/>
    <m/>
  </r>
  <r>
    <x v="9"/>
    <n v="636112"/>
    <n v="797963"/>
    <d v="2013-07-06T00:00:00"/>
    <m/>
    <s v="Шасси Clevo 15.6&quot; Ati HD5470_636112"/>
    <n v="375"/>
    <n v="2"/>
    <m/>
  </r>
  <r>
    <x v="9"/>
    <n v="701473"/>
    <n v="797964"/>
    <d v="2013-07-07T00:00:00"/>
    <m/>
    <s v="Шасси Clevo 15.6&quot; C60"/>
    <n v="85"/>
    <n v="1"/>
    <m/>
  </r>
  <r>
    <x v="9"/>
    <n v="694990"/>
    <n v="797967"/>
    <d v="2013-07-08T00:00:00"/>
    <m/>
    <s v="Планшет Kitarm 7&quot;/512Mb_694990"/>
    <n v="40.4"/>
    <n v="1"/>
    <m/>
  </r>
  <r>
    <x v="9"/>
    <n v="666030"/>
    <n v="798098"/>
    <d v="2013-07-09T00:00:00"/>
    <m/>
    <s v="Платформа Notebook Clevo 17.3&quot;/E450/HD6320 под ЗИП_666030"/>
    <n v="197"/>
    <n v="1"/>
    <m/>
  </r>
  <r>
    <x v="9"/>
    <n v="694988"/>
    <n v="798271"/>
    <d v="2013-07-10T00:00:00"/>
    <m/>
    <s v="Планшет Kitarm  9.7&quot; /1GB  DDR3/8GB_694988"/>
    <n v="140.75"/>
    <n v="1"/>
    <m/>
  </r>
  <r>
    <x v="9"/>
    <n v="631762"/>
    <n v="798280"/>
    <d v="2013-07-11T00:00:00"/>
    <m/>
    <s v="Платформа Clevo 17.3&quot; w/o CPU/GT540M_631762"/>
    <n v="197.1"/>
    <n v="2"/>
    <m/>
  </r>
  <r>
    <x v="10"/>
    <n v="666030"/>
    <n v="758328"/>
    <d v="2013-07-12T00:00:00"/>
    <m/>
    <s v="Материнская плата для ноутбука Clevo W270BUQ"/>
    <n v="100.31"/>
    <n v="2"/>
    <m/>
  </r>
  <r>
    <x v="11"/>
    <n v="668754"/>
    <s v="!"/>
    <d v="2013-07-13T00:00:00"/>
    <m/>
    <s v="Платформа AIO Topstar 21.5&quot; Intel H61/WiFi/BT/black"/>
    <n v="285.21386999999999"/>
    <n v="1"/>
    <m/>
  </r>
  <r>
    <x v="11"/>
    <n v="679863"/>
    <s v="!"/>
    <d v="2013-07-14T00:00:00"/>
    <m/>
    <s v="Платформа Clevo 15.6&quot; E2-1800/wi-fi/BT"/>
    <n v="242.85333"/>
    <n v="2"/>
    <m/>
  </r>
  <r>
    <x v="11"/>
    <n v="681701"/>
    <s v="!"/>
    <d v="2013-07-15T00:00:00"/>
    <m/>
    <s v="Платформа Ultrabook Lengda i3-2367m/4cell/GIGA LAN/Cam1.3/WIFI+BT/Aluminum"/>
    <n v="385.60636"/>
    <n v="3"/>
    <m/>
  </r>
  <r>
    <x v="7"/>
    <n v="718981"/>
    <n v="763844"/>
    <d v="2013-07-16T00:00:00"/>
    <m/>
    <s v="Матрица для планшета (718981)"/>
    <n v="45.2"/>
    <n v="1"/>
    <m/>
  </r>
  <r>
    <x v="8"/>
    <n v="718981"/>
    <n v="763926"/>
    <d v="2013-07-17T00:00:00"/>
    <m/>
    <s v="Вебкамера для планшета (718981)"/>
    <n v="4.8499999999999996"/>
    <n v="1"/>
    <m/>
  </r>
  <r>
    <x v="12"/>
    <n v="718981"/>
    <n v="763927"/>
    <d v="2013-07-18T00:00:00"/>
    <m/>
    <s v="Тачпад для планшета (718981)"/>
    <n v="24.2"/>
    <n v="1"/>
    <m/>
  </r>
  <r>
    <x v="5"/>
    <n v="682346"/>
    <n v="766985"/>
    <d v="2013-07-19T00:00:00"/>
    <m/>
    <s v="АКБ для планшета (682346)"/>
    <n v="22.75"/>
    <n v="1"/>
    <m/>
  </r>
  <r>
    <x v="6"/>
    <n v="682346"/>
    <n v="766986"/>
    <d v="2013-07-20T00:00:00"/>
    <m/>
    <s v="Зарядное устройство для планшета (682346)"/>
    <n v="5.76"/>
    <n v="1"/>
    <m/>
  </r>
  <r>
    <x v="7"/>
    <n v="682346"/>
    <n v="766988"/>
    <d v="2013-07-21T00:00:00"/>
    <m/>
    <s v="Матрица для планшета (682346)"/>
    <n v="53.454999999999998"/>
    <n v="1"/>
    <m/>
  </r>
  <r>
    <x v="12"/>
    <n v="682346"/>
    <n v="766989"/>
    <d v="2013-07-22T00:00:00"/>
    <m/>
    <s v="Тачпад для планшета (682346)"/>
    <n v="19.954999999999998"/>
    <n v="1"/>
    <m/>
  </r>
  <r>
    <x v="8"/>
    <n v="682346"/>
    <n v="766994"/>
    <d v="2013-07-23T00:00:00"/>
    <m/>
    <s v="Вебкамера для планшета (682346)"/>
    <n v="6.8419999999999996"/>
    <n v="1"/>
    <m/>
  </r>
  <r>
    <x v="13"/>
    <n v="682346"/>
    <n v="766995"/>
    <d v="2013-07-24T00:00:00"/>
    <m/>
    <s v="Корпус для планшета (682346)"/>
    <n v="3"/>
    <n v="1"/>
    <m/>
  </r>
  <r>
    <x v="6"/>
    <n v="718981"/>
    <n v="767289"/>
    <d v="2013-07-25T00:00:00"/>
    <m/>
    <s v="Зарядное устройство для планшета (718981)"/>
    <n v="2"/>
    <n v="1"/>
    <m/>
  </r>
  <r>
    <x v="11"/>
    <n v="771576"/>
    <s v="!"/>
    <d v="2013-07-26T00:00:00"/>
    <m/>
    <s v="Планшет iRU Pad Master E9701G Exynos 4412/RAM1Gb/ROM16Gb/9.7&quot; IPS 1024*768/3G/WiFi/black/And4.0.4/GP"/>
    <n v="314.67200000000003"/>
    <n v="1"/>
    <m/>
  </r>
  <r>
    <x v="1"/>
    <n v="683386"/>
    <n v="771967"/>
    <d v="2013-07-27T00:00:00"/>
    <m/>
    <s v="Матрица 15.6&quot; для платформы 683386"/>
    <n v="100"/>
    <n v="1"/>
    <m/>
  </r>
  <r>
    <x v="0"/>
    <n v="683386"/>
    <n v="771969"/>
    <d v="2013-07-28T00:00:00"/>
    <m/>
    <s v="Блок питания для платформы 683386"/>
    <n v="9"/>
    <n v="1"/>
    <m/>
  </r>
  <r>
    <x v="14"/>
    <n v="683386"/>
    <n v="771970"/>
    <d v="2013-07-29T00:00:00"/>
    <m/>
    <s v="Аккумуляторная батарея для платформы 683386"/>
    <n v="27"/>
    <n v="1"/>
    <m/>
  </r>
  <r>
    <x v="4"/>
    <n v="683386"/>
    <n v="771973"/>
    <d v="2013-07-30T00:00:00"/>
    <m/>
    <s v="Корпус Notebook Hasee 15.6(E550) для платформы 683386"/>
    <n v="0.01"/>
    <n v="1"/>
    <m/>
  </r>
  <r>
    <x v="3"/>
    <n v="683386"/>
    <n v="771974"/>
    <d v="2013-07-31T00:00:00"/>
    <m/>
    <s v="Система охлаждения для ноутбука iRu"/>
    <n v="4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2:F18" firstHeaderRow="1" firstDataRow="1" firstDataCol="1"/>
  <pivotFields count="9">
    <pivotField axis="axisRow" showAll="0">
      <items count="16">
        <item x="14"/>
        <item x="5"/>
        <item x="8"/>
        <item x="0"/>
        <item x="6"/>
        <item x="4"/>
        <item x="13"/>
        <item x="10"/>
        <item x="1"/>
        <item x="7"/>
        <item x="11"/>
        <item x="9"/>
        <item x="3"/>
        <item x="12"/>
        <item x="2"/>
        <item t="default"/>
      </items>
    </pivotField>
    <pivotField showAll="0"/>
    <pivotField showAll="0"/>
    <pivotField numFmtId="14" showAll="0"/>
    <pivotField showAll="0"/>
    <pivotField showAll="0"/>
    <pivotField numFmtId="164" showAll="0"/>
    <pivotField dataField="1"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Сумма по полю Наличие на складе, шт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opLeftCell="A2" workbookViewId="0">
      <selection activeCell="A3" sqref="A3"/>
    </sheetView>
  </sheetViews>
  <sheetFormatPr defaultRowHeight="15" x14ac:dyDescent="0.25"/>
  <cols>
    <col min="1" max="1" width="20.7109375" style="15" customWidth="1"/>
    <col min="2" max="3" width="14.42578125" style="7" customWidth="1"/>
    <col min="4" max="5" width="15" style="13" customWidth="1"/>
    <col min="6" max="6" width="49" style="17" customWidth="1"/>
    <col min="7" max="7" width="15.5703125" style="4" customWidth="1"/>
    <col min="8" max="8" width="14.7109375" style="7" customWidth="1"/>
    <col min="9" max="9" width="27.5703125" style="17" customWidth="1"/>
  </cols>
  <sheetData>
    <row r="1" spans="1:9" ht="15.75" thickBot="1" x14ac:dyDescent="0.3"/>
    <row r="2" spans="1:9" ht="30.75" thickBot="1" x14ac:dyDescent="0.3">
      <c r="A2" s="9" t="s">
        <v>2</v>
      </c>
      <c r="B2" s="11" t="s">
        <v>0</v>
      </c>
      <c r="C2" s="12" t="s">
        <v>20</v>
      </c>
      <c r="D2" s="2" t="s">
        <v>1</v>
      </c>
      <c r="E2" s="36" t="s">
        <v>69</v>
      </c>
      <c r="F2" s="18" t="s">
        <v>61</v>
      </c>
      <c r="G2" s="3" t="s">
        <v>3</v>
      </c>
      <c r="H2" s="8" t="s">
        <v>4</v>
      </c>
      <c r="I2" s="18" t="s">
        <v>21</v>
      </c>
    </row>
    <row r="3" spans="1:9" ht="30" x14ac:dyDescent="0.25">
      <c r="A3" s="15" t="s">
        <v>18</v>
      </c>
      <c r="B3" s="7" t="s">
        <v>24</v>
      </c>
      <c r="C3" s="7">
        <v>746557</v>
      </c>
      <c r="D3" s="13">
        <v>41450</v>
      </c>
      <c r="F3" s="17" t="s">
        <v>25</v>
      </c>
      <c r="G3" s="4">
        <v>7.59</v>
      </c>
      <c r="H3" s="7">
        <v>1</v>
      </c>
    </row>
    <row r="4" spans="1:9" x14ac:dyDescent="0.25">
      <c r="A4" s="15" t="s">
        <v>12</v>
      </c>
      <c r="B4" s="7">
        <v>668755</v>
      </c>
      <c r="C4" s="7">
        <v>745962</v>
      </c>
      <c r="D4" s="13">
        <v>41451</v>
      </c>
      <c r="F4" t="s">
        <v>26</v>
      </c>
      <c r="G4" s="4">
        <v>86.38</v>
      </c>
      <c r="H4" s="7">
        <v>1</v>
      </c>
    </row>
    <row r="5" spans="1:9" x14ac:dyDescent="0.25">
      <c r="A5" s="15" t="s">
        <v>12</v>
      </c>
      <c r="B5" s="7" t="s">
        <v>24</v>
      </c>
      <c r="C5" s="19">
        <v>746561</v>
      </c>
      <c r="D5" s="13">
        <v>41452</v>
      </c>
      <c r="F5" s="17" t="s">
        <v>27</v>
      </c>
      <c r="G5" s="4">
        <v>31.64</v>
      </c>
      <c r="H5" s="7">
        <v>1</v>
      </c>
    </row>
    <row r="6" spans="1:9" x14ac:dyDescent="0.25">
      <c r="A6" s="15" t="s">
        <v>7</v>
      </c>
      <c r="B6" s="7" t="s">
        <v>62</v>
      </c>
      <c r="C6" s="7">
        <v>746566</v>
      </c>
      <c r="D6" s="13">
        <v>41453</v>
      </c>
      <c r="F6" t="s">
        <v>28</v>
      </c>
      <c r="G6" s="4">
        <v>4.0129999999999999</v>
      </c>
      <c r="H6" s="7">
        <v>1</v>
      </c>
    </row>
    <row r="7" spans="1:9" x14ac:dyDescent="0.25">
      <c r="A7" s="15" t="s">
        <v>8</v>
      </c>
      <c r="B7" s="7">
        <v>668755</v>
      </c>
      <c r="C7" s="6">
        <v>762813</v>
      </c>
      <c r="D7" s="13">
        <v>41454</v>
      </c>
      <c r="F7" t="s">
        <v>29</v>
      </c>
      <c r="G7" s="4">
        <v>3.97</v>
      </c>
      <c r="H7" s="7">
        <v>1</v>
      </c>
    </row>
    <row r="8" spans="1:9" x14ac:dyDescent="0.25">
      <c r="A8" s="15" t="s">
        <v>9</v>
      </c>
      <c r="C8" s="6">
        <v>771417</v>
      </c>
      <c r="D8" s="13">
        <v>41455</v>
      </c>
      <c r="F8" t="s">
        <v>30</v>
      </c>
      <c r="G8" s="4">
        <v>0.01</v>
      </c>
      <c r="H8" s="7">
        <v>3</v>
      </c>
    </row>
    <row r="9" spans="1:9" x14ac:dyDescent="0.25">
      <c r="A9" s="15" t="s">
        <v>16</v>
      </c>
      <c r="B9" s="7">
        <v>723996</v>
      </c>
      <c r="C9" s="6">
        <v>771641</v>
      </c>
      <c r="D9" s="13">
        <v>41456</v>
      </c>
      <c r="F9" t="s">
        <v>31</v>
      </c>
      <c r="G9" s="4">
        <v>12.18</v>
      </c>
      <c r="H9" s="7">
        <v>1</v>
      </c>
    </row>
    <row r="10" spans="1:9" x14ac:dyDescent="0.25">
      <c r="A10" s="15" t="s">
        <v>19</v>
      </c>
      <c r="B10" s="7">
        <v>723996</v>
      </c>
      <c r="C10" s="5">
        <v>771642</v>
      </c>
      <c r="D10" s="13">
        <v>41457</v>
      </c>
      <c r="F10" t="s">
        <v>32</v>
      </c>
      <c r="G10" s="4">
        <v>5.12</v>
      </c>
      <c r="H10" s="7">
        <v>1</v>
      </c>
    </row>
    <row r="11" spans="1:9" x14ac:dyDescent="0.25">
      <c r="A11" s="15" t="s">
        <v>13</v>
      </c>
      <c r="B11" s="7">
        <v>723996</v>
      </c>
      <c r="C11" s="6">
        <v>771644</v>
      </c>
      <c r="D11" s="13">
        <v>41458</v>
      </c>
      <c r="F11" t="s">
        <v>63</v>
      </c>
      <c r="G11" s="4">
        <v>69.84</v>
      </c>
      <c r="H11" s="7">
        <v>1</v>
      </c>
    </row>
    <row r="12" spans="1:9" x14ac:dyDescent="0.25">
      <c r="A12" s="15" t="s">
        <v>64</v>
      </c>
      <c r="B12" s="7">
        <v>723996</v>
      </c>
      <c r="C12" s="6">
        <v>771646</v>
      </c>
      <c r="D12" s="13">
        <v>41459</v>
      </c>
      <c r="F12" t="s">
        <v>33</v>
      </c>
      <c r="G12" s="4">
        <v>4.87</v>
      </c>
      <c r="H12" s="7">
        <v>1</v>
      </c>
    </row>
    <row r="13" spans="1:9" x14ac:dyDescent="0.25">
      <c r="A13" s="24" t="s">
        <v>65</v>
      </c>
      <c r="B13" s="25">
        <v>681700</v>
      </c>
      <c r="C13" s="26">
        <v>797961</v>
      </c>
      <c r="D13" s="13">
        <v>41460</v>
      </c>
      <c r="F13" s="27" t="s">
        <v>34</v>
      </c>
      <c r="G13" s="28">
        <v>169.54</v>
      </c>
      <c r="H13" s="25">
        <v>1</v>
      </c>
      <c r="I13" s="29"/>
    </row>
    <row r="14" spans="1:9" x14ac:dyDescent="0.25">
      <c r="A14" s="24" t="s">
        <v>65</v>
      </c>
      <c r="B14" s="25">
        <v>636112</v>
      </c>
      <c r="C14" s="26">
        <v>797963</v>
      </c>
      <c r="D14" s="13">
        <v>41461</v>
      </c>
      <c r="F14" s="30" t="s">
        <v>35</v>
      </c>
      <c r="G14" s="28">
        <v>375</v>
      </c>
      <c r="H14" s="26">
        <v>2</v>
      </c>
      <c r="I14" s="29"/>
    </row>
    <row r="15" spans="1:9" x14ac:dyDescent="0.25">
      <c r="A15" s="24" t="s">
        <v>65</v>
      </c>
      <c r="B15" s="25">
        <v>701473</v>
      </c>
      <c r="C15" s="26">
        <v>797964</v>
      </c>
      <c r="D15" s="13">
        <v>41462</v>
      </c>
      <c r="F15" s="30" t="s">
        <v>36</v>
      </c>
      <c r="G15" s="28">
        <v>85</v>
      </c>
      <c r="H15" s="26">
        <v>1</v>
      </c>
      <c r="I15" s="29"/>
    </row>
    <row r="16" spans="1:9" x14ac:dyDescent="0.25">
      <c r="A16" s="24" t="s">
        <v>65</v>
      </c>
      <c r="B16" s="25">
        <v>694990</v>
      </c>
      <c r="C16" s="26">
        <v>797967</v>
      </c>
      <c r="D16" s="13">
        <v>41463</v>
      </c>
      <c r="F16" s="30" t="s">
        <v>37</v>
      </c>
      <c r="G16" s="28">
        <v>40.4</v>
      </c>
      <c r="H16" s="26">
        <v>1</v>
      </c>
      <c r="I16" s="29"/>
    </row>
    <row r="17" spans="1:9" ht="30" x14ac:dyDescent="0.25">
      <c r="A17" s="24" t="s">
        <v>65</v>
      </c>
      <c r="B17" s="25">
        <v>666030</v>
      </c>
      <c r="C17" s="26">
        <v>798098</v>
      </c>
      <c r="D17" s="13">
        <v>41464</v>
      </c>
      <c r="F17" s="30" t="s">
        <v>38</v>
      </c>
      <c r="G17" s="28">
        <v>197</v>
      </c>
      <c r="H17" s="26">
        <v>1</v>
      </c>
      <c r="I17" s="29"/>
    </row>
    <row r="18" spans="1:9" x14ac:dyDescent="0.25">
      <c r="A18" s="24" t="s">
        <v>65</v>
      </c>
      <c r="B18" s="25">
        <v>694988</v>
      </c>
      <c r="C18" s="26">
        <v>798271</v>
      </c>
      <c r="D18" s="13">
        <v>41465</v>
      </c>
      <c r="F18" s="30" t="s">
        <v>39</v>
      </c>
      <c r="G18" s="28">
        <v>140.75</v>
      </c>
      <c r="H18" s="26">
        <v>1</v>
      </c>
      <c r="I18" s="29"/>
    </row>
    <row r="19" spans="1:9" x14ac:dyDescent="0.25">
      <c r="A19" s="24" t="s">
        <v>65</v>
      </c>
      <c r="B19" s="25">
        <v>631762</v>
      </c>
      <c r="C19" s="26">
        <v>798280</v>
      </c>
      <c r="D19" s="13">
        <v>41466</v>
      </c>
      <c r="F19" s="30" t="s">
        <v>40</v>
      </c>
      <c r="G19" s="28">
        <v>197.1</v>
      </c>
      <c r="H19" s="26">
        <v>2</v>
      </c>
      <c r="I19" s="29"/>
    </row>
    <row r="20" spans="1:9" x14ac:dyDescent="0.25">
      <c r="A20" s="15" t="s">
        <v>14</v>
      </c>
      <c r="B20" s="7">
        <v>666030</v>
      </c>
      <c r="C20" s="6">
        <v>758328</v>
      </c>
      <c r="D20" s="13">
        <v>41467</v>
      </c>
      <c r="F20" s="1" t="s">
        <v>41</v>
      </c>
      <c r="G20" s="21">
        <v>100.31</v>
      </c>
      <c r="H20" s="20">
        <v>2</v>
      </c>
    </row>
    <row r="21" spans="1:9" ht="29.25" customHeight="1" x14ac:dyDescent="0.25">
      <c r="A21" s="15" t="s">
        <v>10</v>
      </c>
      <c r="B21" s="6">
        <v>668754</v>
      </c>
      <c r="C21" s="23" t="s">
        <v>66</v>
      </c>
      <c r="D21" s="13">
        <v>41468</v>
      </c>
      <c r="F21" s="16" t="s">
        <v>42</v>
      </c>
      <c r="G21" s="22">
        <v>285.21386999999999</v>
      </c>
      <c r="H21" s="20">
        <v>1</v>
      </c>
    </row>
    <row r="22" spans="1:9" ht="18.75" x14ac:dyDescent="0.25">
      <c r="A22" s="15" t="s">
        <v>10</v>
      </c>
      <c r="B22" s="6">
        <v>679863</v>
      </c>
      <c r="C22" s="23" t="s">
        <v>66</v>
      </c>
      <c r="D22" s="13">
        <v>41469</v>
      </c>
      <c r="F22" s="1" t="s">
        <v>43</v>
      </c>
      <c r="G22" s="21">
        <v>242.85333</v>
      </c>
      <c r="H22" s="20">
        <v>2</v>
      </c>
    </row>
    <row r="23" spans="1:9" ht="30" x14ac:dyDescent="0.25">
      <c r="A23" s="15" t="s">
        <v>10</v>
      </c>
      <c r="B23" s="6">
        <v>681701</v>
      </c>
      <c r="C23" s="23" t="s">
        <v>66</v>
      </c>
      <c r="D23" s="13">
        <v>41470</v>
      </c>
      <c r="F23" s="1" t="s">
        <v>44</v>
      </c>
      <c r="G23" s="21">
        <v>385.60636</v>
      </c>
      <c r="H23" s="20">
        <v>3</v>
      </c>
    </row>
    <row r="24" spans="1:9" x14ac:dyDescent="0.25">
      <c r="A24" s="15" t="s">
        <v>13</v>
      </c>
      <c r="B24" s="7">
        <v>718981</v>
      </c>
      <c r="C24" s="6">
        <v>763844</v>
      </c>
      <c r="D24" s="13">
        <v>41471</v>
      </c>
      <c r="F24" s="1" t="s">
        <v>45</v>
      </c>
      <c r="G24" s="21">
        <v>45.2</v>
      </c>
      <c r="H24" s="20">
        <v>1</v>
      </c>
    </row>
    <row r="25" spans="1:9" x14ac:dyDescent="0.25">
      <c r="A25" s="15" t="s">
        <v>64</v>
      </c>
      <c r="B25" s="7">
        <v>718981</v>
      </c>
      <c r="C25" s="6">
        <v>763926</v>
      </c>
      <c r="D25" s="13">
        <v>41472</v>
      </c>
      <c r="F25" s="1" t="s">
        <v>46</v>
      </c>
      <c r="G25" s="21">
        <v>4.8499999999999996</v>
      </c>
      <c r="H25" s="20">
        <v>1</v>
      </c>
    </row>
    <row r="26" spans="1:9" x14ac:dyDescent="0.25">
      <c r="A26" s="15" t="s">
        <v>11</v>
      </c>
      <c r="B26" s="7">
        <v>718981</v>
      </c>
      <c r="C26" s="6">
        <v>763927</v>
      </c>
      <c r="D26" s="13">
        <v>41473</v>
      </c>
      <c r="F26" s="1" t="s">
        <v>47</v>
      </c>
      <c r="G26" s="21">
        <v>24.2</v>
      </c>
      <c r="H26" s="20">
        <v>1</v>
      </c>
    </row>
    <row r="27" spans="1:9" x14ac:dyDescent="0.25">
      <c r="A27" s="15" t="s">
        <v>16</v>
      </c>
      <c r="B27" s="7">
        <v>682346</v>
      </c>
      <c r="C27" s="6">
        <v>766985</v>
      </c>
      <c r="D27" s="13">
        <v>41474</v>
      </c>
      <c r="F27" s="1" t="s">
        <v>48</v>
      </c>
      <c r="G27" s="21">
        <v>22.75</v>
      </c>
      <c r="H27" s="20">
        <v>1</v>
      </c>
    </row>
    <row r="28" spans="1:9" x14ac:dyDescent="0.25">
      <c r="A28" s="15" t="s">
        <v>19</v>
      </c>
      <c r="B28" s="7">
        <v>682346</v>
      </c>
      <c r="C28" s="6">
        <v>766986</v>
      </c>
      <c r="D28" s="13">
        <v>41475</v>
      </c>
      <c r="F28" s="1" t="s">
        <v>49</v>
      </c>
      <c r="G28" s="21">
        <v>5.76</v>
      </c>
      <c r="H28" s="20">
        <v>1</v>
      </c>
    </row>
    <row r="29" spans="1:9" x14ac:dyDescent="0.25">
      <c r="A29" s="15" t="s">
        <v>13</v>
      </c>
      <c r="B29" s="7">
        <v>682346</v>
      </c>
      <c r="C29" s="6">
        <v>766988</v>
      </c>
      <c r="D29" s="13">
        <v>41476</v>
      </c>
      <c r="F29" s="1" t="s">
        <v>50</v>
      </c>
      <c r="G29" s="21">
        <v>53.454999999999998</v>
      </c>
      <c r="H29" s="20">
        <v>1</v>
      </c>
    </row>
    <row r="30" spans="1:9" x14ac:dyDescent="0.25">
      <c r="A30" s="15" t="s">
        <v>11</v>
      </c>
      <c r="B30" s="7">
        <v>682346</v>
      </c>
      <c r="C30" s="6">
        <v>766989</v>
      </c>
      <c r="D30" s="13">
        <v>41477</v>
      </c>
      <c r="F30" s="1" t="s">
        <v>51</v>
      </c>
      <c r="G30" s="21">
        <v>19.954999999999998</v>
      </c>
      <c r="H30" s="20">
        <v>1</v>
      </c>
    </row>
    <row r="31" spans="1:9" x14ac:dyDescent="0.25">
      <c r="A31" s="15" t="s">
        <v>64</v>
      </c>
      <c r="B31" s="7">
        <v>682346</v>
      </c>
      <c r="C31" s="6">
        <v>766994</v>
      </c>
      <c r="D31" s="13">
        <v>41478</v>
      </c>
      <c r="F31" s="1" t="s">
        <v>52</v>
      </c>
      <c r="G31" s="21">
        <v>6.8419999999999996</v>
      </c>
      <c r="H31" s="20">
        <v>1</v>
      </c>
    </row>
    <row r="32" spans="1:9" x14ac:dyDescent="0.25">
      <c r="A32" s="15" t="s">
        <v>17</v>
      </c>
      <c r="B32" s="7">
        <v>682346</v>
      </c>
      <c r="C32" s="6">
        <v>766995</v>
      </c>
      <c r="D32" s="13">
        <v>41479</v>
      </c>
      <c r="F32" s="1" t="s">
        <v>53</v>
      </c>
      <c r="G32" s="21">
        <v>3</v>
      </c>
      <c r="H32" s="20">
        <v>1</v>
      </c>
    </row>
    <row r="33" spans="1:8" x14ac:dyDescent="0.25">
      <c r="A33" s="15" t="s">
        <v>19</v>
      </c>
      <c r="B33" s="7">
        <v>718981</v>
      </c>
      <c r="C33" s="6">
        <v>767289</v>
      </c>
      <c r="D33" s="13">
        <v>41480</v>
      </c>
      <c r="F33" s="1" t="s">
        <v>54</v>
      </c>
      <c r="G33" s="21">
        <v>2</v>
      </c>
      <c r="H33" s="20">
        <v>1</v>
      </c>
    </row>
    <row r="34" spans="1:8" ht="45" x14ac:dyDescent="0.25">
      <c r="A34" s="15" t="s">
        <v>10</v>
      </c>
      <c r="B34" s="6">
        <v>771576</v>
      </c>
      <c r="C34" s="23" t="s">
        <v>66</v>
      </c>
      <c r="D34" s="13">
        <v>41481</v>
      </c>
      <c r="F34" s="1" t="s">
        <v>55</v>
      </c>
      <c r="G34" s="21">
        <v>314.67200000000003</v>
      </c>
      <c r="H34" s="20">
        <v>1</v>
      </c>
    </row>
    <row r="35" spans="1:8" x14ac:dyDescent="0.25">
      <c r="A35" s="15" t="s">
        <v>12</v>
      </c>
      <c r="B35" s="7">
        <v>683386</v>
      </c>
      <c r="C35" s="6">
        <v>771967</v>
      </c>
      <c r="D35" s="13">
        <v>41482</v>
      </c>
      <c r="F35" s="1" t="s">
        <v>56</v>
      </c>
      <c r="G35" s="21">
        <v>100</v>
      </c>
      <c r="H35" s="20">
        <v>1</v>
      </c>
    </row>
    <row r="36" spans="1:8" x14ac:dyDescent="0.25">
      <c r="A36" s="15" t="s">
        <v>18</v>
      </c>
      <c r="B36" s="7">
        <v>683386</v>
      </c>
      <c r="C36" s="6">
        <v>771969</v>
      </c>
      <c r="D36" s="13">
        <v>41483</v>
      </c>
      <c r="F36" s="1" t="s">
        <v>57</v>
      </c>
      <c r="G36" s="21">
        <v>9</v>
      </c>
      <c r="H36" s="20">
        <v>1</v>
      </c>
    </row>
    <row r="37" spans="1:8" x14ac:dyDescent="0.25">
      <c r="A37" s="15" t="s">
        <v>5</v>
      </c>
      <c r="B37" s="7">
        <v>683386</v>
      </c>
      <c r="C37" s="6">
        <v>771970</v>
      </c>
      <c r="D37" s="13">
        <v>41484</v>
      </c>
      <c r="F37" s="1" t="s">
        <v>58</v>
      </c>
      <c r="G37" s="21">
        <v>27</v>
      </c>
      <c r="H37" s="20">
        <v>1</v>
      </c>
    </row>
    <row r="38" spans="1:8" ht="30" x14ac:dyDescent="0.25">
      <c r="A38" s="15" t="s">
        <v>9</v>
      </c>
      <c r="B38" s="7">
        <v>683386</v>
      </c>
      <c r="C38" s="6">
        <v>771973</v>
      </c>
      <c r="D38" s="13">
        <v>41485</v>
      </c>
      <c r="F38" s="1" t="s">
        <v>59</v>
      </c>
      <c r="G38" s="21">
        <v>0.01</v>
      </c>
      <c r="H38" s="20">
        <v>1</v>
      </c>
    </row>
    <row r="39" spans="1:8" x14ac:dyDescent="0.25">
      <c r="A39" s="15" t="s">
        <v>8</v>
      </c>
      <c r="B39" s="7">
        <v>683386</v>
      </c>
      <c r="C39" s="6">
        <v>771974</v>
      </c>
      <c r="D39" s="13">
        <v>41486</v>
      </c>
      <c r="F39" s="1" t="s">
        <v>60</v>
      </c>
      <c r="G39" s="21">
        <v>4</v>
      </c>
      <c r="H39" s="20">
        <v>1</v>
      </c>
    </row>
  </sheetData>
  <autoFilter ref="A1:K39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Списки!$B$2:$B$18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2" sqref="E2"/>
    </sheetView>
  </sheetViews>
  <sheetFormatPr defaultRowHeight="15" x14ac:dyDescent="0.25"/>
  <cols>
    <col min="1" max="1" width="53.42578125" style="31" customWidth="1"/>
    <col min="2" max="2" width="16.7109375" style="10" customWidth="1"/>
    <col min="5" max="5" width="21.5703125" bestFit="1" customWidth="1"/>
    <col min="6" max="6" width="37.42578125" bestFit="1" customWidth="1"/>
  </cols>
  <sheetData>
    <row r="1" spans="1:6" ht="15.75" thickBot="1" x14ac:dyDescent="0.3"/>
    <row r="2" spans="1:6" ht="15.75" thickBot="1" x14ac:dyDescent="0.3">
      <c r="A2" s="14" t="s">
        <v>67</v>
      </c>
      <c r="B2" s="34" t="s">
        <v>68</v>
      </c>
      <c r="E2" s="37" t="s">
        <v>70</v>
      </c>
      <c r="F2" t="s">
        <v>72</v>
      </c>
    </row>
    <row r="3" spans="1:6" x14ac:dyDescent="0.25">
      <c r="A3" s="32" t="s">
        <v>18</v>
      </c>
      <c r="B3" s="35">
        <f>SUMIF('Полное содержание'!$A$3:$A$39,A3,'Полное содержание'!$H$3:$H$39)</f>
        <v>2</v>
      </c>
      <c r="E3" s="38" t="s">
        <v>5</v>
      </c>
      <c r="F3" s="39">
        <v>1</v>
      </c>
    </row>
    <row r="4" spans="1:6" x14ac:dyDescent="0.25">
      <c r="A4" s="33" t="s">
        <v>19</v>
      </c>
      <c r="B4" s="35">
        <f>SUMIF('Полное содержание'!$A$3:$A$39,A4,'Полное содержание'!$H$3:$H$39)</f>
        <v>3</v>
      </c>
      <c r="E4" s="38" t="s">
        <v>16</v>
      </c>
      <c r="F4" s="39">
        <v>2</v>
      </c>
    </row>
    <row r="5" spans="1:6" x14ac:dyDescent="0.25">
      <c r="A5" s="33" t="s">
        <v>5</v>
      </c>
      <c r="B5" s="35">
        <f>SUMIF('Полное содержание'!$A$3:$A$39,A5,'Полное содержание'!$H$3:$H$39)</f>
        <v>1</v>
      </c>
      <c r="E5" s="38" t="s">
        <v>64</v>
      </c>
      <c r="F5" s="39">
        <v>3</v>
      </c>
    </row>
    <row r="6" spans="1:6" x14ac:dyDescent="0.25">
      <c r="A6" s="33" t="s">
        <v>16</v>
      </c>
      <c r="B6" s="35">
        <f>SUMIF('Полное содержание'!$A$3:$A$39,A6,'Полное содержание'!$H$3:$H$39)</f>
        <v>2</v>
      </c>
      <c r="E6" s="38" t="s">
        <v>18</v>
      </c>
      <c r="F6" s="39">
        <v>2</v>
      </c>
    </row>
    <row r="7" spans="1:6" x14ac:dyDescent="0.25">
      <c r="A7" s="33" t="s">
        <v>12</v>
      </c>
      <c r="B7" s="35">
        <f>SUMIF('Полное содержание'!$A$3:$A$39,A7,'Полное содержание'!$H$3:$H$39)</f>
        <v>3</v>
      </c>
      <c r="E7" s="38" t="s">
        <v>19</v>
      </c>
      <c r="F7" s="39">
        <v>3</v>
      </c>
    </row>
    <row r="8" spans="1:6" x14ac:dyDescent="0.25">
      <c r="A8" s="33" t="s">
        <v>13</v>
      </c>
      <c r="B8" s="35">
        <f>SUMIF('Полное содержание'!$A$3:$A$39,A8,'Полное содержание'!$H$3:$H$39)</f>
        <v>3</v>
      </c>
      <c r="E8" s="38" t="s">
        <v>9</v>
      </c>
      <c r="F8" s="39">
        <v>4</v>
      </c>
    </row>
    <row r="9" spans="1:6" x14ac:dyDescent="0.25">
      <c r="A9" s="33" t="s">
        <v>14</v>
      </c>
      <c r="B9" s="35">
        <f>SUMIF('Полное содержание'!$A$3:$A$39,A9,'Полное содержание'!$H$3:$H$39)</f>
        <v>2</v>
      </c>
      <c r="E9" s="38" t="s">
        <v>17</v>
      </c>
      <c r="F9" s="39">
        <v>1</v>
      </c>
    </row>
    <row r="10" spans="1:6" x14ac:dyDescent="0.25">
      <c r="A10" s="33" t="s">
        <v>15</v>
      </c>
      <c r="B10" s="35">
        <f>SUMIF('Полное содержание'!$A$3:$A$39,A10,'Полное содержание'!$H$3:$H$39)</f>
        <v>0</v>
      </c>
      <c r="E10" s="38" t="s">
        <v>14</v>
      </c>
      <c r="F10" s="39">
        <v>2</v>
      </c>
    </row>
    <row r="11" spans="1:6" x14ac:dyDescent="0.25">
      <c r="A11" s="33" t="s">
        <v>6</v>
      </c>
      <c r="B11" s="35">
        <f>SUMIF('Полное содержание'!$A$3:$A$39,A11,'Полное содержание'!$H$3:$H$39)</f>
        <v>0</v>
      </c>
      <c r="E11" s="38" t="s">
        <v>12</v>
      </c>
      <c r="F11" s="39">
        <v>3</v>
      </c>
    </row>
    <row r="12" spans="1:6" x14ac:dyDescent="0.25">
      <c r="A12" s="33" t="s">
        <v>7</v>
      </c>
      <c r="B12" s="35">
        <f>SUMIF('Полное содержание'!$A$3:$A$39,A12,'Полное содержание'!$H$3:$H$39)</f>
        <v>1</v>
      </c>
      <c r="E12" s="38" t="s">
        <v>13</v>
      </c>
      <c r="F12" s="39">
        <v>3</v>
      </c>
    </row>
    <row r="13" spans="1:6" x14ac:dyDescent="0.25">
      <c r="A13" s="33" t="s">
        <v>8</v>
      </c>
      <c r="B13" s="35">
        <f>SUMIF('Полное содержание'!$A$3:$A$39,A13,'Полное содержание'!$H$3:$H$39)</f>
        <v>2</v>
      </c>
      <c r="E13" s="38" t="s">
        <v>10</v>
      </c>
      <c r="F13" s="39">
        <v>7</v>
      </c>
    </row>
    <row r="14" spans="1:6" x14ac:dyDescent="0.25">
      <c r="A14" s="33" t="s">
        <v>9</v>
      </c>
      <c r="B14" s="35">
        <f>SUMIF('Полное содержание'!$A$3:$A$39,A14,'Полное содержание'!$H$3:$H$39)</f>
        <v>4</v>
      </c>
      <c r="E14" s="38" t="s">
        <v>65</v>
      </c>
      <c r="F14" s="39">
        <v>9</v>
      </c>
    </row>
    <row r="15" spans="1:6" x14ac:dyDescent="0.25">
      <c r="A15" s="33" t="s">
        <v>17</v>
      </c>
      <c r="B15" s="35">
        <f>SUMIF('Полное содержание'!$A$3:$A$39,A15,'Полное содержание'!$H$3:$H$39)</f>
        <v>1</v>
      </c>
      <c r="E15" s="38" t="s">
        <v>8</v>
      </c>
      <c r="F15" s="39">
        <v>2</v>
      </c>
    </row>
    <row r="16" spans="1:6" x14ac:dyDescent="0.25">
      <c r="A16" s="33" t="s">
        <v>10</v>
      </c>
      <c r="B16" s="35">
        <f>SUMIF('Полное содержание'!$A$3:$A$39,A16,'Полное содержание'!$H$3:$H$39)</f>
        <v>7</v>
      </c>
      <c r="E16" s="38" t="s">
        <v>11</v>
      </c>
      <c r="F16" s="39">
        <v>2</v>
      </c>
    </row>
    <row r="17" spans="1:6" x14ac:dyDescent="0.25">
      <c r="A17" s="33" t="s">
        <v>64</v>
      </c>
      <c r="B17" s="35">
        <f>SUMIF('Полное содержание'!$A$3:$A$39,A17,'Полное содержание'!$H$3:$H$39)</f>
        <v>3</v>
      </c>
      <c r="E17" s="38" t="s">
        <v>7</v>
      </c>
      <c r="F17" s="39">
        <v>1</v>
      </c>
    </row>
    <row r="18" spans="1:6" x14ac:dyDescent="0.25">
      <c r="A18" s="33" t="s">
        <v>11</v>
      </c>
      <c r="B18" s="35">
        <f>SUMIF('Полное содержание'!$A$3:$A$39,A18,'Полное содержание'!$H$3:$H$39)</f>
        <v>2</v>
      </c>
      <c r="E18" s="38" t="s">
        <v>71</v>
      </c>
      <c r="F18" s="39">
        <v>45</v>
      </c>
    </row>
    <row r="19" spans="1:6" x14ac:dyDescent="0.25">
      <c r="A19" s="33" t="s">
        <v>65</v>
      </c>
      <c r="B19" s="35">
        <f>SUMIF('Полное содержание'!$A$3:$A$39,A19,'Полное содержание'!$H$3:$H$39)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24" sqref="B24"/>
    </sheetView>
  </sheetViews>
  <sheetFormatPr defaultRowHeight="15" x14ac:dyDescent="0.25"/>
  <cols>
    <col min="2" max="2" width="23.5703125" customWidth="1"/>
  </cols>
  <sheetData>
    <row r="2" spans="1:2" x14ac:dyDescent="0.25">
      <c r="A2" t="s">
        <v>22</v>
      </c>
      <c r="B2" t="s">
        <v>18</v>
      </c>
    </row>
    <row r="3" spans="1:2" x14ac:dyDescent="0.25">
      <c r="A3" t="s">
        <v>23</v>
      </c>
      <c r="B3" t="s">
        <v>19</v>
      </c>
    </row>
    <row r="4" spans="1:2" x14ac:dyDescent="0.25">
      <c r="B4" t="s">
        <v>5</v>
      </c>
    </row>
    <row r="5" spans="1:2" x14ac:dyDescent="0.25">
      <c r="B5" t="s">
        <v>16</v>
      </c>
    </row>
    <row r="6" spans="1:2" x14ac:dyDescent="0.25">
      <c r="B6" t="s">
        <v>12</v>
      </c>
    </row>
    <row r="7" spans="1:2" x14ac:dyDescent="0.25">
      <c r="B7" t="s">
        <v>13</v>
      </c>
    </row>
    <row r="8" spans="1:2" x14ac:dyDescent="0.25">
      <c r="B8" t="s">
        <v>14</v>
      </c>
    </row>
    <row r="9" spans="1:2" x14ac:dyDescent="0.25">
      <c r="B9" t="s">
        <v>15</v>
      </c>
    </row>
    <row r="10" spans="1:2" x14ac:dyDescent="0.25">
      <c r="B10" t="s">
        <v>6</v>
      </c>
    </row>
    <row r="11" spans="1:2" x14ac:dyDescent="0.25">
      <c r="B11" t="s">
        <v>7</v>
      </c>
    </row>
    <row r="12" spans="1:2" x14ac:dyDescent="0.25">
      <c r="B12" t="s">
        <v>8</v>
      </c>
    </row>
    <row r="13" spans="1:2" x14ac:dyDescent="0.25">
      <c r="B13" t="s">
        <v>9</v>
      </c>
    </row>
    <row r="14" spans="1:2" x14ac:dyDescent="0.25">
      <c r="B14" t="s">
        <v>17</v>
      </c>
    </row>
    <row r="15" spans="1:2" x14ac:dyDescent="0.25">
      <c r="B15" t="s">
        <v>10</v>
      </c>
    </row>
    <row r="16" spans="1:2" x14ac:dyDescent="0.25">
      <c r="B16" t="s">
        <v>64</v>
      </c>
    </row>
    <row r="17" spans="2:2" x14ac:dyDescent="0.25">
      <c r="B17" t="s">
        <v>11</v>
      </c>
    </row>
    <row r="18" spans="2:2" x14ac:dyDescent="0.25">
      <c r="B18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Полное содержание</vt:lpstr>
      <vt:lpstr>Краткое содержание</vt:lpstr>
      <vt:lpstr>Списки</vt:lpstr>
    </vt:vector>
  </TitlesOfParts>
  <Company>STARCOM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Свирский</dc:creator>
  <cp:lastModifiedBy>Мишка</cp:lastModifiedBy>
  <dcterms:created xsi:type="dcterms:W3CDTF">2013-08-21T01:57:06Z</dcterms:created>
  <dcterms:modified xsi:type="dcterms:W3CDTF">2013-08-21T06:19:59Z</dcterms:modified>
</cp:coreProperties>
</file>