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Товар" sheetId="1" r:id="rId1"/>
    <sheet name="1.09" sheetId="2" r:id="rId2"/>
    <sheet name="Рассходы" sheetId="3" r:id="rId3"/>
  </sheets>
  <definedNames>
    <definedName name="Игрушки">Товар!$B$2:$B$7</definedName>
    <definedName name="Канц">Товар!$B$8:$B$14</definedName>
    <definedName name="Канц.товары">Товар!$B$8:$B$14</definedName>
    <definedName name="Стройка">Товар!$B$15:$B$19</definedName>
    <definedName name="Цена">Товар!$F$2:$F$28</definedName>
  </definedNames>
  <calcPr calcId="125725"/>
</workbook>
</file>

<file path=xl/calcChain.xml><?xml version="1.0" encoding="utf-8"?>
<calcChain xmlns="http://schemas.openxmlformats.org/spreadsheetml/2006/main">
  <c r="H20" i="1"/>
  <c r="H2"/>
  <c r="C16" i="3"/>
  <c r="C8"/>
  <c r="D2" i="2"/>
  <c r="F8" i="1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3"/>
  <c r="H3" s="1"/>
  <c r="F4"/>
  <c r="H4" s="1"/>
  <c r="F5"/>
  <c r="H5" s="1"/>
  <c r="F6"/>
  <c r="H6" s="1"/>
  <c r="F7"/>
  <c r="H7" s="1"/>
  <c r="F2"/>
  <c r="D25" i="2"/>
</calcChain>
</file>

<file path=xl/sharedStrings.xml><?xml version="1.0" encoding="utf-8"?>
<sst xmlns="http://schemas.openxmlformats.org/spreadsheetml/2006/main" count="51" uniqueCount="43">
  <si>
    <t>Колличество</t>
  </si>
  <si>
    <t>Оптовая цена</t>
  </si>
  <si>
    <t>Розничная цена</t>
  </si>
  <si>
    <t>Процент</t>
  </si>
  <si>
    <t>100 шт</t>
  </si>
  <si>
    <t>20 шт</t>
  </si>
  <si>
    <t>Наименование товара</t>
  </si>
  <si>
    <t>Количество</t>
  </si>
  <si>
    <t xml:space="preserve">Цена </t>
  </si>
  <si>
    <t>Отдел</t>
  </si>
  <si>
    <t>Игрушки</t>
  </si>
  <si>
    <t>р</t>
  </si>
  <si>
    <t>о</t>
  </si>
  <si>
    <t>л</t>
  </si>
  <si>
    <t>Канц.товары</t>
  </si>
  <si>
    <t>ручка</t>
  </si>
  <si>
    <t>карандаш</t>
  </si>
  <si>
    <t>з</t>
  </si>
  <si>
    <t>д</t>
  </si>
  <si>
    <t>Строитель</t>
  </si>
  <si>
    <t>кукла</t>
  </si>
  <si>
    <t>енот</t>
  </si>
  <si>
    <t>нимб</t>
  </si>
  <si>
    <t>ластик</t>
  </si>
  <si>
    <t>тетрадь</t>
  </si>
  <si>
    <t>гипс</t>
  </si>
  <si>
    <t>цемент</t>
  </si>
  <si>
    <t>нож</t>
  </si>
  <si>
    <t>лак</t>
  </si>
  <si>
    <t>краска</t>
  </si>
  <si>
    <t>Сумма</t>
  </si>
  <si>
    <t>Рассходы</t>
  </si>
  <si>
    <t>З/п реализаторам</t>
  </si>
  <si>
    <t>З/п уборщице</t>
  </si>
  <si>
    <t xml:space="preserve">Бензин </t>
  </si>
  <si>
    <t>Свет</t>
  </si>
  <si>
    <t>Выручка за день</t>
  </si>
  <si>
    <t>Итого рассходы</t>
  </si>
  <si>
    <t>Сентябрь</t>
  </si>
  <si>
    <t>Октябрь</t>
  </si>
  <si>
    <t>Остаток шт</t>
  </si>
  <si>
    <t>Остаток грн</t>
  </si>
  <si>
    <t>Наименование</t>
  </si>
</sst>
</file>

<file path=xl/styles.xml><?xml version="1.0" encoding="utf-8"?>
<styleSheet xmlns="http://schemas.openxmlformats.org/spreadsheetml/2006/main">
  <numFmts count="2">
    <numFmt numFmtId="164" formatCode="#,##0.00&quot;р.&quot;"/>
    <numFmt numFmtId="165" formatCode="#,##0.00\ [$грн.-422]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3" tint="0.39997558519241921"/>
      <name val="Times New Roman"/>
      <family val="1"/>
      <charset val="204"/>
    </font>
    <font>
      <sz val="16"/>
      <color theme="3" tint="0.39997558519241921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sz val="16"/>
      <color rgb="FF9900CC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00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3" fillId="3" borderId="0" xfId="0" applyFont="1" applyFill="1"/>
    <xf numFmtId="0" fontId="3" fillId="4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7" borderId="0" xfId="0" applyFont="1" applyFill="1"/>
    <xf numFmtId="0" fontId="6" fillId="0" borderId="0" xfId="0" applyFont="1"/>
    <xf numFmtId="0" fontId="7" fillId="8" borderId="0" xfId="0" applyFont="1" applyFill="1"/>
    <xf numFmtId="0" fontId="3" fillId="9" borderId="0" xfId="0" applyFont="1" applyFill="1"/>
    <xf numFmtId="0" fontId="3" fillId="10" borderId="0" xfId="0" applyFont="1" applyFill="1"/>
    <xf numFmtId="0" fontId="3" fillId="11" borderId="0" xfId="0" applyFont="1" applyFill="1"/>
    <xf numFmtId="0" fontId="3" fillId="12" borderId="0" xfId="0" applyFont="1" applyFill="1"/>
    <xf numFmtId="0" fontId="3" fillId="13" borderId="0" xfId="0" applyFont="1" applyFill="1"/>
    <xf numFmtId="0" fontId="3" fillId="14" borderId="0" xfId="0" applyFont="1" applyFill="1"/>
    <xf numFmtId="0" fontId="8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9900CC"/>
      <color rgb="FFCC00FF"/>
      <color rgb="FFFF7C80"/>
      <color rgb="FFFFFF99"/>
      <color rgb="FF66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7"/>
  <sheetViews>
    <sheetView workbookViewId="0">
      <selection activeCell="I20" sqref="I20"/>
    </sheetView>
  </sheetViews>
  <sheetFormatPr defaultRowHeight="15"/>
  <cols>
    <col min="1" max="1" width="17" bestFit="1" customWidth="1"/>
    <col min="2" max="2" width="23.28515625" bestFit="1" customWidth="1"/>
    <col min="3" max="3" width="20.42578125" bestFit="1" customWidth="1"/>
    <col min="4" max="4" width="21.42578125" bestFit="1" customWidth="1"/>
    <col min="5" max="5" width="15.5703125" bestFit="1" customWidth="1"/>
    <col min="6" max="6" width="24.85546875" bestFit="1" customWidth="1"/>
    <col min="7" max="7" width="8.85546875" customWidth="1"/>
    <col min="8" max="8" width="9.85546875" bestFit="1" customWidth="1"/>
    <col min="10" max="10" width="9.5703125" bestFit="1" customWidth="1"/>
  </cols>
  <sheetData>
    <row r="1" spans="1:11" ht="23.25">
      <c r="A1" s="16" t="s">
        <v>9</v>
      </c>
      <c r="B1" s="17" t="s">
        <v>42</v>
      </c>
      <c r="C1" s="18" t="s">
        <v>0</v>
      </c>
      <c r="D1" s="19" t="s">
        <v>1</v>
      </c>
      <c r="E1" s="20" t="s">
        <v>3</v>
      </c>
      <c r="F1" s="21" t="s">
        <v>2</v>
      </c>
      <c r="G1" s="5"/>
      <c r="H1" s="3"/>
      <c r="I1" s="3"/>
      <c r="J1" s="3"/>
      <c r="K1" s="3"/>
    </row>
    <row r="2" spans="1:11" ht="20.25">
      <c r="A2" s="22" t="s">
        <v>10</v>
      </c>
      <c r="B2" s="3" t="s">
        <v>20</v>
      </c>
      <c r="C2" s="3" t="s">
        <v>4</v>
      </c>
      <c r="D2" s="3">
        <v>0.75</v>
      </c>
      <c r="E2" s="3">
        <v>0.5</v>
      </c>
      <c r="F2" s="3">
        <f>D2+D2*E2</f>
        <v>1.125</v>
      </c>
      <c r="G2" s="3"/>
      <c r="H2" s="3">
        <f>SUM(D2:G2)</f>
        <v>2.375</v>
      </c>
      <c r="I2" s="3"/>
      <c r="K2" s="3"/>
    </row>
    <row r="3" spans="1:11" ht="20.25">
      <c r="A3" s="4"/>
      <c r="B3" s="3" t="s">
        <v>21</v>
      </c>
      <c r="C3" s="3" t="s">
        <v>5</v>
      </c>
      <c r="D3" s="3">
        <v>1.5</v>
      </c>
      <c r="E3" s="3">
        <v>0.5</v>
      </c>
      <c r="F3" s="3">
        <f t="shared" ref="F3:F28" si="0">D3+D3*E3</f>
        <v>2.25</v>
      </c>
      <c r="G3" s="3"/>
      <c r="H3" s="3">
        <f>F3-D3</f>
        <v>0.75</v>
      </c>
      <c r="I3" s="3"/>
      <c r="K3" s="3"/>
    </row>
    <row r="4" spans="1:11" ht="20.25">
      <c r="A4" s="4"/>
      <c r="B4" s="3" t="s">
        <v>22</v>
      </c>
      <c r="C4" s="3">
        <v>10</v>
      </c>
      <c r="D4" s="3">
        <v>2.6</v>
      </c>
      <c r="E4" s="3">
        <v>0.5</v>
      </c>
      <c r="F4" s="3">
        <f t="shared" si="0"/>
        <v>3.9000000000000004</v>
      </c>
      <c r="G4" s="3"/>
      <c r="H4" s="3">
        <f>F4-D4</f>
        <v>1.3000000000000003</v>
      </c>
      <c r="I4" s="3"/>
      <c r="K4" s="3"/>
    </row>
    <row r="5" spans="1:11" ht="20.25">
      <c r="A5" s="4"/>
      <c r="B5" s="3" t="s">
        <v>11</v>
      </c>
      <c r="C5" s="3">
        <v>5</v>
      </c>
      <c r="D5" s="3">
        <v>1.75</v>
      </c>
      <c r="E5" s="3">
        <v>0.5</v>
      </c>
      <c r="F5" s="3">
        <f t="shared" si="0"/>
        <v>2.625</v>
      </c>
      <c r="G5" s="3"/>
      <c r="H5" s="3">
        <f>F5-D5</f>
        <v>0.875</v>
      </c>
      <c r="I5" s="3"/>
      <c r="K5" s="3"/>
    </row>
    <row r="6" spans="1:11" ht="20.25">
      <c r="A6" s="4"/>
      <c r="B6" s="3" t="s">
        <v>12</v>
      </c>
      <c r="C6" s="3">
        <v>15</v>
      </c>
      <c r="D6" s="3">
        <v>3</v>
      </c>
      <c r="E6" s="3">
        <v>0.5</v>
      </c>
      <c r="F6" s="3">
        <f t="shared" si="0"/>
        <v>4.5</v>
      </c>
      <c r="G6" s="3"/>
      <c r="H6" s="3">
        <f>F6-D6</f>
        <v>1.5</v>
      </c>
      <c r="I6" s="3"/>
      <c r="K6" s="3"/>
    </row>
    <row r="7" spans="1:11" ht="20.25">
      <c r="A7" s="4"/>
      <c r="B7" s="3" t="s">
        <v>13</v>
      </c>
      <c r="C7" s="3">
        <v>30</v>
      </c>
      <c r="D7" s="3">
        <v>2.5</v>
      </c>
      <c r="E7" s="3">
        <v>0.5</v>
      </c>
      <c r="F7" s="3">
        <f t="shared" si="0"/>
        <v>3.75</v>
      </c>
      <c r="G7" s="3"/>
      <c r="H7" s="3">
        <f>F7-D7</f>
        <v>1.25</v>
      </c>
      <c r="I7" s="3"/>
      <c r="K7" s="3"/>
    </row>
    <row r="8" spans="1:11" ht="20.25">
      <c r="A8" s="22" t="s">
        <v>14</v>
      </c>
      <c r="B8" s="3" t="s">
        <v>15</v>
      </c>
      <c r="C8" s="3">
        <v>25</v>
      </c>
      <c r="D8" s="3">
        <v>1.05</v>
      </c>
      <c r="E8" s="3">
        <v>0.5</v>
      </c>
      <c r="F8" s="3">
        <f t="shared" si="0"/>
        <v>1.5750000000000002</v>
      </c>
      <c r="G8" s="3"/>
      <c r="H8" s="3">
        <f>F8-D8</f>
        <v>0.52500000000000013</v>
      </c>
      <c r="I8" s="3"/>
      <c r="K8" s="3"/>
    </row>
    <row r="9" spans="1:11" ht="20.25">
      <c r="A9" s="22"/>
      <c r="B9" s="3" t="s">
        <v>16</v>
      </c>
      <c r="C9" s="3">
        <v>9</v>
      </c>
      <c r="D9" s="3">
        <v>3.55</v>
      </c>
      <c r="E9" s="3">
        <v>0.5</v>
      </c>
      <c r="F9" s="3">
        <f t="shared" si="0"/>
        <v>5.3249999999999993</v>
      </c>
      <c r="G9" s="3"/>
      <c r="H9" s="3">
        <f>F9-D9</f>
        <v>1.7749999999999995</v>
      </c>
      <c r="I9" s="3"/>
      <c r="K9" s="3"/>
    </row>
    <row r="10" spans="1:11" ht="20.25">
      <c r="A10" s="22"/>
      <c r="B10" s="3" t="s">
        <v>23</v>
      </c>
      <c r="C10" s="3">
        <v>5</v>
      </c>
      <c r="D10" s="3">
        <v>0.65</v>
      </c>
      <c r="E10" s="3">
        <v>0.5</v>
      </c>
      <c r="F10" s="3">
        <f t="shared" si="0"/>
        <v>0.97500000000000009</v>
      </c>
      <c r="G10" s="3"/>
      <c r="H10" s="3">
        <f>F10-D10</f>
        <v>0.32500000000000007</v>
      </c>
      <c r="I10" s="3"/>
      <c r="K10" s="3"/>
    </row>
    <row r="11" spans="1:11" ht="20.25">
      <c r="A11" s="22"/>
      <c r="B11" s="3" t="s">
        <v>24</v>
      </c>
      <c r="C11" s="3">
        <v>80</v>
      </c>
      <c r="D11" s="3">
        <v>0.25</v>
      </c>
      <c r="E11" s="3">
        <v>0.5</v>
      </c>
      <c r="F11" s="3">
        <f t="shared" si="0"/>
        <v>0.375</v>
      </c>
      <c r="G11" s="3"/>
      <c r="H11" s="3">
        <f>F11-D11</f>
        <v>0.125</v>
      </c>
      <c r="I11" s="3"/>
      <c r="K11" s="3"/>
    </row>
    <row r="12" spans="1:11" ht="20.25">
      <c r="A12" s="22"/>
      <c r="B12" s="3" t="s">
        <v>13</v>
      </c>
      <c r="C12" s="3">
        <v>35</v>
      </c>
      <c r="D12" s="3">
        <v>5</v>
      </c>
      <c r="E12" s="3">
        <v>0.5</v>
      </c>
      <c r="F12" s="3">
        <f t="shared" si="0"/>
        <v>7.5</v>
      </c>
      <c r="G12" s="3"/>
      <c r="H12" s="3">
        <f>F12-D12</f>
        <v>2.5</v>
      </c>
      <c r="I12" s="3"/>
      <c r="K12" s="3"/>
    </row>
    <row r="13" spans="1:11" ht="20.25">
      <c r="A13" s="22"/>
      <c r="B13" s="3" t="s">
        <v>17</v>
      </c>
      <c r="C13" s="3">
        <v>8</v>
      </c>
      <c r="D13" s="3">
        <v>1</v>
      </c>
      <c r="E13" s="3">
        <v>0.5</v>
      </c>
      <c r="F13" s="3">
        <f t="shared" si="0"/>
        <v>1.5</v>
      </c>
      <c r="G13" s="3"/>
      <c r="H13" s="3">
        <f>F13-D13</f>
        <v>0.5</v>
      </c>
      <c r="I13" s="3"/>
      <c r="K13" s="3"/>
    </row>
    <row r="14" spans="1:11" ht="20.25">
      <c r="A14" s="22"/>
      <c r="B14" s="3" t="s">
        <v>18</v>
      </c>
      <c r="C14" s="3">
        <v>7</v>
      </c>
      <c r="D14" s="3">
        <v>2</v>
      </c>
      <c r="E14" s="3">
        <v>0.5</v>
      </c>
      <c r="F14" s="3">
        <f t="shared" si="0"/>
        <v>3</v>
      </c>
      <c r="G14" s="3"/>
      <c r="H14" s="3">
        <f>F14-D14</f>
        <v>1</v>
      </c>
      <c r="I14" s="3"/>
      <c r="K14" s="3"/>
    </row>
    <row r="15" spans="1:11" ht="20.25">
      <c r="A15" s="22" t="s">
        <v>19</v>
      </c>
      <c r="B15" s="3" t="s">
        <v>25</v>
      </c>
      <c r="C15" s="3"/>
      <c r="D15" s="3"/>
      <c r="E15" s="3">
        <v>0.5</v>
      </c>
      <c r="F15" s="3">
        <f t="shared" si="0"/>
        <v>0</v>
      </c>
      <c r="G15" s="3"/>
      <c r="H15" s="3">
        <f>F15-D15</f>
        <v>0</v>
      </c>
      <c r="I15" s="3"/>
      <c r="K15" s="3"/>
    </row>
    <row r="16" spans="1:11" ht="20.25">
      <c r="A16" s="22"/>
      <c r="B16" s="3" t="s">
        <v>26</v>
      </c>
      <c r="C16" s="3"/>
      <c r="D16" s="3"/>
      <c r="E16" s="3">
        <v>0.5</v>
      </c>
      <c r="F16" s="3">
        <f t="shared" si="0"/>
        <v>0</v>
      </c>
      <c r="G16" s="3"/>
      <c r="H16" s="3">
        <f>F16-D16</f>
        <v>0</v>
      </c>
      <c r="I16" s="3"/>
      <c r="K16" s="3"/>
    </row>
    <row r="17" spans="1:11" ht="20.25">
      <c r="A17" s="22"/>
      <c r="B17" s="3" t="s">
        <v>27</v>
      </c>
      <c r="C17" s="3"/>
      <c r="D17" s="3"/>
      <c r="E17" s="3">
        <v>0.5</v>
      </c>
      <c r="F17" s="3">
        <f t="shared" si="0"/>
        <v>0</v>
      </c>
      <c r="G17" s="3"/>
      <c r="H17" s="3">
        <f>F17-D17</f>
        <v>0</v>
      </c>
      <c r="I17" s="3"/>
      <c r="K17" s="3"/>
    </row>
    <row r="18" spans="1:11" ht="18.75">
      <c r="A18" s="3"/>
      <c r="B18" s="3" t="s">
        <v>28</v>
      </c>
      <c r="C18" s="3"/>
      <c r="D18" s="3"/>
      <c r="E18" s="3">
        <v>0.5</v>
      </c>
      <c r="F18" s="3">
        <f t="shared" si="0"/>
        <v>0</v>
      </c>
      <c r="G18" s="3"/>
      <c r="H18" s="3">
        <f>F18-D18</f>
        <v>0</v>
      </c>
      <c r="I18" s="3"/>
      <c r="K18" s="3"/>
    </row>
    <row r="19" spans="1:11" ht="18.75">
      <c r="A19" s="3"/>
      <c r="B19" s="3" t="s">
        <v>29</v>
      </c>
      <c r="C19" s="3"/>
      <c r="D19" s="3"/>
      <c r="E19" s="3">
        <v>0.5</v>
      </c>
      <c r="F19" s="3">
        <f t="shared" si="0"/>
        <v>0</v>
      </c>
      <c r="G19" s="3"/>
      <c r="H19" s="3">
        <f>F19-D19</f>
        <v>0</v>
      </c>
      <c r="I19" s="3"/>
      <c r="K19" s="3"/>
    </row>
    <row r="20" spans="1:11" ht="20.25">
      <c r="A20" s="3"/>
      <c r="B20" s="3"/>
      <c r="C20" s="3"/>
      <c r="D20" s="3"/>
      <c r="E20" s="3"/>
      <c r="F20" s="3"/>
      <c r="G20" s="3"/>
      <c r="H20" s="14">
        <f>SUM(H2:H19)</f>
        <v>14.8</v>
      </c>
      <c r="I20" s="3"/>
      <c r="K20" s="3"/>
    </row>
    <row r="21" spans="1:11" ht="18.75">
      <c r="A21" s="3"/>
      <c r="B21" s="3"/>
      <c r="C21" s="3"/>
      <c r="D21" s="3"/>
      <c r="E21" s="3"/>
      <c r="F21" s="3"/>
      <c r="G21" s="3"/>
      <c r="H21" s="3"/>
      <c r="I21" s="3"/>
      <c r="K21" s="3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K22" s="3"/>
    </row>
    <row r="23" spans="1:11" ht="18.75">
      <c r="A23" s="3"/>
      <c r="B23" s="3"/>
      <c r="C23" s="3"/>
      <c r="D23" s="3"/>
      <c r="E23" s="3"/>
      <c r="F23" s="3"/>
      <c r="G23" s="3"/>
      <c r="H23" s="3"/>
      <c r="I23" s="3"/>
      <c r="K23" s="3"/>
    </row>
    <row r="24" spans="1:11" ht="18.75">
      <c r="A24" s="3"/>
      <c r="B24" s="3"/>
      <c r="C24" s="3"/>
      <c r="D24" s="3"/>
      <c r="E24" s="3"/>
      <c r="F24" s="3"/>
      <c r="G24" s="3"/>
      <c r="H24" s="3"/>
      <c r="I24" s="3"/>
      <c r="K24" s="3"/>
    </row>
    <row r="25" spans="1:11" ht="18.75">
      <c r="A25" s="3"/>
      <c r="B25" s="3"/>
      <c r="C25" s="3"/>
      <c r="D25" s="3"/>
      <c r="E25" s="3"/>
      <c r="F25" s="3"/>
      <c r="G25" s="3"/>
      <c r="H25" s="3"/>
      <c r="I25" s="3"/>
      <c r="K25" s="3"/>
    </row>
    <row r="26" spans="1:11" ht="18.75">
      <c r="A26" s="3"/>
      <c r="B26" s="3"/>
      <c r="C26" s="3"/>
      <c r="D26" s="3"/>
      <c r="E26" s="3"/>
      <c r="F26" s="3"/>
      <c r="G26" s="3"/>
      <c r="H26" s="3"/>
      <c r="I26" s="3"/>
      <c r="K26" s="3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K27" s="3"/>
    </row>
    <row r="28" spans="1:11" ht="18.75">
      <c r="A28" s="3"/>
      <c r="B28" s="3"/>
      <c r="C28" s="3"/>
      <c r="D28" s="3"/>
      <c r="E28" s="3"/>
      <c r="F28" s="3"/>
      <c r="G28" s="3"/>
      <c r="H28" s="3"/>
      <c r="I28" s="3"/>
      <c r="K28" s="3"/>
    </row>
    <row r="29" spans="1:11" ht="18.75">
      <c r="A29" s="3"/>
      <c r="B29" s="3"/>
      <c r="C29" s="3"/>
      <c r="D29" s="3"/>
      <c r="E29" s="3"/>
      <c r="F29" s="3"/>
      <c r="G29" s="3"/>
      <c r="I29" s="3"/>
      <c r="K29" s="3"/>
    </row>
    <row r="30" spans="1:11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>
      <c r="A32" s="3"/>
      <c r="B32" s="3"/>
      <c r="C32" s="3"/>
      <c r="D32" s="3"/>
      <c r="E32" s="3"/>
      <c r="F32" s="3"/>
      <c r="G32" s="3"/>
      <c r="H32" s="3"/>
      <c r="I32" s="3"/>
      <c r="K32" s="3"/>
    </row>
    <row r="33" spans="1:11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>
      <c r="C36" s="2"/>
      <c r="E36" s="1"/>
    </row>
    <row r="37" spans="1:11">
      <c r="C37" s="2"/>
      <c r="E37" s="1"/>
    </row>
    <row r="38" spans="1:11">
      <c r="C38" s="2"/>
    </row>
    <row r="39" spans="1:11">
      <c r="C39" s="2"/>
    </row>
    <row r="40" spans="1:11">
      <c r="C40" s="2"/>
    </row>
    <row r="41" spans="1:11">
      <c r="C41" s="2"/>
    </row>
    <row r="42" spans="1:11">
      <c r="C42" s="2"/>
    </row>
    <row r="43" spans="1:11">
      <c r="C43" s="2"/>
    </row>
    <row r="44" spans="1:11">
      <c r="C44" s="2"/>
    </row>
    <row r="45" spans="1:11">
      <c r="C45" s="2"/>
    </row>
    <row r="46" spans="1:11">
      <c r="C46" s="2"/>
    </row>
    <row r="47" spans="1:11">
      <c r="C47" s="2"/>
    </row>
    <row r="48" spans="1:11">
      <c r="C48" s="2"/>
    </row>
    <row r="49" spans="3:3">
      <c r="C49" s="2"/>
    </row>
    <row r="50" spans="3:3">
      <c r="C50" s="2"/>
    </row>
    <row r="51" spans="3:3">
      <c r="C51" s="2"/>
    </row>
    <row r="52" spans="3:3">
      <c r="C52" s="2"/>
    </row>
    <row r="53" spans="3:3">
      <c r="C53" s="2"/>
    </row>
    <row r="54" spans="3:3">
      <c r="C54" s="2"/>
    </row>
    <row r="55" spans="3:3">
      <c r="C55" s="2"/>
    </row>
    <row r="56" spans="3:3">
      <c r="C56" s="2"/>
    </row>
    <row r="57" spans="3:3">
      <c r="C57" s="2"/>
    </row>
    <row r="58" spans="3:3">
      <c r="C58" s="2"/>
    </row>
    <row r="59" spans="3:3">
      <c r="C59" s="2"/>
    </row>
    <row r="60" spans="3:3">
      <c r="C60" s="2"/>
    </row>
    <row r="61" spans="3:3">
      <c r="C61" s="2"/>
    </row>
    <row r="62" spans="3:3">
      <c r="C62" s="2"/>
    </row>
    <row r="63" spans="3:3">
      <c r="C63" s="2"/>
    </row>
    <row r="64" spans="3:3">
      <c r="C64" s="2"/>
    </row>
    <row r="65" spans="3:3">
      <c r="C65" s="2"/>
    </row>
    <row r="66" spans="3:3">
      <c r="C66" s="2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"/>
    </row>
    <row r="78" spans="3:3">
      <c r="C78" s="2"/>
    </row>
    <row r="79" spans="3:3">
      <c r="C79" s="2"/>
    </row>
    <row r="80" spans="3:3">
      <c r="C80" s="2"/>
    </row>
    <row r="81" spans="3:3">
      <c r="C81" s="2"/>
    </row>
    <row r="82" spans="3:3">
      <c r="C82" s="2"/>
    </row>
    <row r="83" spans="3:3">
      <c r="C83" s="2"/>
    </row>
    <row r="84" spans="3:3">
      <c r="C84" s="2"/>
    </row>
    <row r="85" spans="3:3">
      <c r="C85" s="2"/>
    </row>
    <row r="86" spans="3:3">
      <c r="C86" s="2"/>
    </row>
    <row r="87" spans="3:3">
      <c r="C87" s="2"/>
    </row>
    <row r="88" spans="3:3">
      <c r="C88" s="2"/>
    </row>
    <row r="89" spans="3:3">
      <c r="C89" s="2"/>
    </row>
    <row r="90" spans="3:3">
      <c r="C90" s="2"/>
    </row>
    <row r="91" spans="3:3">
      <c r="C91" s="2"/>
    </row>
    <row r="92" spans="3:3">
      <c r="C92" s="2"/>
    </row>
    <row r="93" spans="3:3">
      <c r="C93" s="2"/>
    </row>
    <row r="94" spans="3:3">
      <c r="C94" s="2"/>
    </row>
    <row r="95" spans="3:3">
      <c r="C95" s="2"/>
    </row>
    <row r="96" spans="3:3">
      <c r="C96" s="2"/>
    </row>
    <row r="97" spans="3:3">
      <c r="C97" s="2"/>
    </row>
  </sheetData>
  <dataValidations count="1">
    <dataValidation type="list" allowBlank="1" showInputMessage="1" showErrorMessage="1" sqref="A18">
      <formula1>$B$2:$B$7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workbookViewId="0">
      <selection activeCell="A2" sqref="A2"/>
    </sheetView>
  </sheetViews>
  <sheetFormatPr defaultRowHeight="15"/>
  <cols>
    <col min="1" max="1" width="34.140625" bestFit="1" customWidth="1"/>
    <col min="2" max="2" width="18.7109375" bestFit="1" customWidth="1"/>
    <col min="4" max="4" width="11.140625" bestFit="1" customWidth="1"/>
    <col min="6" max="6" width="18.28515625" bestFit="1" customWidth="1"/>
    <col min="8" max="8" width="19.28515625" bestFit="1" customWidth="1"/>
  </cols>
  <sheetData>
    <row r="1" spans="1:11" ht="23.25">
      <c r="A1" s="10" t="s">
        <v>6</v>
      </c>
      <c r="B1" s="12" t="s">
        <v>7</v>
      </c>
      <c r="C1" s="13" t="s">
        <v>8</v>
      </c>
      <c r="D1" s="9" t="s">
        <v>30</v>
      </c>
      <c r="E1" s="5"/>
      <c r="F1" s="11" t="s">
        <v>40</v>
      </c>
      <c r="G1" s="3"/>
      <c r="H1" s="15" t="s">
        <v>41</v>
      </c>
      <c r="I1" s="3"/>
      <c r="J1" s="3"/>
      <c r="K1" s="3"/>
    </row>
    <row r="2" spans="1:11" ht="18.75">
      <c r="A2" s="3" t="s">
        <v>20</v>
      </c>
      <c r="B2" s="3">
        <v>1</v>
      </c>
      <c r="C2" s="3"/>
      <c r="D2" s="3">
        <f>B2*C2</f>
        <v>0</v>
      </c>
      <c r="E2" s="3"/>
      <c r="F2" s="3"/>
      <c r="G2" s="3"/>
      <c r="H2" s="3"/>
      <c r="I2" s="3"/>
      <c r="J2" s="3"/>
      <c r="K2" s="3"/>
    </row>
    <row r="3" spans="1:11" ht="18.75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7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8.7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18.7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8.7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8.7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18.7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18.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8.7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ht="18.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ht="18.7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ht="18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ht="18.7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ht="18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ht="18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ht="18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ht="18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0.25">
      <c r="A25" s="14" t="s">
        <v>36</v>
      </c>
      <c r="B25" s="14"/>
      <c r="C25" s="14"/>
      <c r="D25" s="14">
        <f ca="1">SUM(D2:D31)</f>
        <v>0</v>
      </c>
      <c r="E25" s="14"/>
      <c r="F25" s="14"/>
      <c r="G25" s="3"/>
      <c r="H25" s="3"/>
      <c r="I25" s="3"/>
      <c r="J25" s="3"/>
      <c r="K25" s="3"/>
    </row>
    <row r="26" spans="1:11" ht="18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ht="18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8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ht="18.75">
      <c r="E32" s="3"/>
      <c r="F32" s="3"/>
      <c r="G32" s="3"/>
      <c r="H32" s="3"/>
      <c r="I32" s="3"/>
      <c r="J32" s="3"/>
      <c r="K32" s="3"/>
    </row>
    <row r="33" spans="1:11" ht="18.75">
      <c r="E33" s="3"/>
      <c r="F33" s="3"/>
      <c r="G33" s="3"/>
      <c r="H33" s="3"/>
      <c r="I33" s="3"/>
      <c r="J33" s="3"/>
      <c r="K33" s="3"/>
    </row>
    <row r="34" spans="1:11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ht="18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ht="18.7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</sheetData>
  <dataValidations count="1">
    <dataValidation type="list" allowBlank="1" showInputMessage="1" showErrorMessage="1" sqref="A2:A24 A27:A29">
      <formula1>Игрушки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7"/>
  <sheetViews>
    <sheetView tabSelected="1" workbookViewId="0">
      <selection activeCell="E7" sqref="E7"/>
    </sheetView>
  </sheetViews>
  <sheetFormatPr defaultRowHeight="15"/>
  <cols>
    <col min="1" max="2" width="21.42578125" bestFit="1" customWidth="1"/>
  </cols>
  <sheetData>
    <row r="1" spans="1:16" ht="23.25">
      <c r="A1" s="8" t="s">
        <v>31</v>
      </c>
      <c r="B1" s="8"/>
      <c r="C1" s="8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20.25">
      <c r="A2" s="6" t="s">
        <v>38</v>
      </c>
      <c r="B2" s="3" t="s">
        <v>32</v>
      </c>
      <c r="C2" s="3">
        <v>100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20.25">
      <c r="A3" s="6"/>
      <c r="B3" s="3" t="s">
        <v>33</v>
      </c>
      <c r="C3" s="3">
        <v>50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20.25">
      <c r="A4" s="6"/>
      <c r="B4" s="3" t="s">
        <v>34</v>
      </c>
      <c r="C4" s="3">
        <v>20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0.25">
      <c r="A5" s="6"/>
      <c r="B5" s="3" t="s">
        <v>35</v>
      </c>
      <c r="C5" s="3">
        <v>20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20.25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0.25">
      <c r="A7" s="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20.25">
      <c r="A8" s="6"/>
      <c r="B8" s="3" t="s">
        <v>37</v>
      </c>
      <c r="C8" s="3">
        <f>SUM(C2:C5)</f>
        <v>190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21">
      <c r="A9" s="7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20.25">
      <c r="A10" s="6" t="s">
        <v>39</v>
      </c>
      <c r="B10" s="3" t="s">
        <v>32</v>
      </c>
      <c r="C10" s="3">
        <v>100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20.25">
      <c r="A11" s="6"/>
      <c r="B11" s="3" t="s">
        <v>33</v>
      </c>
      <c r="C11" s="3">
        <v>50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20.25">
      <c r="A12" s="6"/>
      <c r="B12" s="3" t="s">
        <v>34</v>
      </c>
      <c r="C12" s="3">
        <v>20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ht="18.75">
      <c r="A13" s="3"/>
      <c r="B13" s="3" t="s">
        <v>35</v>
      </c>
      <c r="C13" s="3">
        <v>20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ht="18.7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ht="18.7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18.75">
      <c r="A16" s="3"/>
      <c r="B16" s="3" t="s">
        <v>37</v>
      </c>
      <c r="C16" s="3">
        <f>SUM(C10:C13)</f>
        <v>190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ht="18.7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ht="18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8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ht="18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ht="18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ht="18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ht="18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ht="18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ht="18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18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ht="18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ht="18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ht="18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ht="18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ht="18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ht="18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ht="18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ht="18.7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ht="18.7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ht="18.7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ht="18.7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Товар</vt:lpstr>
      <vt:lpstr>1.09</vt:lpstr>
      <vt:lpstr>Рассходы</vt:lpstr>
      <vt:lpstr>Игрушки</vt:lpstr>
      <vt:lpstr>Канц</vt:lpstr>
      <vt:lpstr>Канц.товары</vt:lpstr>
      <vt:lpstr>Стройка</vt:lpstr>
      <vt:lpstr>Цена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2013-08-25T19:10:40Z</dcterms:modified>
</cp:coreProperties>
</file>