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Скоринг" sheetId="4" r:id="rId1"/>
    <sheet name="Форматы носителей" sheetId="5" r:id="rId2"/>
    <sheet name="Лист1" sheetId="1" r:id="rId3"/>
    <sheet name="Лист2" sheetId="2" r:id="rId4"/>
    <sheet name="Лист3" sheetId="3" r:id="rId5"/>
  </sheets>
  <definedNames>
    <definedName name="_xlnm._FilterDatabase" localSheetId="0" hidden="1">Скоринг!$C$1:$AA$85</definedName>
  </definedNames>
  <calcPr calcId="125725" concurrentCalc="0"/>
</workbook>
</file>

<file path=xl/calcChain.xml><?xml version="1.0" encoding="utf-8"?>
<calcChain xmlns="http://schemas.openxmlformats.org/spreadsheetml/2006/main">
  <c r="I41" i="4"/>
  <c r="J41"/>
  <c r="I42"/>
  <c r="J42"/>
  <c r="I43"/>
  <c r="J43"/>
  <c r="I44"/>
  <c r="J44"/>
  <c r="I45"/>
  <c r="J45"/>
  <c r="I46"/>
  <c r="J46"/>
  <c r="I47"/>
  <c r="J47"/>
  <c r="I48"/>
  <c r="J48"/>
  <c r="I49"/>
  <c r="J49"/>
  <c r="I50"/>
  <c r="J50"/>
  <c r="I51"/>
  <c r="J51"/>
  <c r="I52"/>
  <c r="J52"/>
  <c r="I53"/>
  <c r="J53"/>
  <c r="I54"/>
  <c r="J54"/>
  <c r="I5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J4"/>
  <c r="I4"/>
</calcChain>
</file>

<file path=xl/comments1.xml><?xml version="1.0" encoding="utf-8"?>
<comments xmlns="http://schemas.openxmlformats.org/spreadsheetml/2006/main">
  <authors>
    <author>Автор</author>
  </authors>
  <commentList>
    <comment ref="C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модис
</t>
        </r>
      </text>
    </comment>
    <comment ref="C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зебра
</t>
        </r>
      </text>
    </comment>
    <comment ref="C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санлайт
</t>
        </r>
      </text>
    </comment>
    <comment ref="C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эконика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фэшн хаус
</t>
        </r>
      </text>
    </comment>
    <comment ref="C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wild west
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кидс гарден
</t>
        </r>
      </text>
    </comment>
  </commentList>
</comments>
</file>

<file path=xl/sharedStrings.xml><?xml version="1.0" encoding="utf-8"?>
<sst xmlns="http://schemas.openxmlformats.org/spreadsheetml/2006/main" count="272" uniqueCount="118">
  <si>
    <t>в формулах переменные-данные из классификатора</t>
  </si>
  <si>
    <t>ID</t>
  </si>
  <si>
    <t>Скриншот</t>
  </si>
  <si>
    <t>движение</t>
  </si>
  <si>
    <t>направление движения</t>
  </si>
  <si>
    <t>Содержание</t>
  </si>
  <si>
    <t>Формат</t>
  </si>
  <si>
    <t>реклама на лифте</t>
  </si>
  <si>
    <t>Растяжка</t>
  </si>
  <si>
    <t xml:space="preserve">световой короб </t>
  </si>
  <si>
    <t>стойка</t>
  </si>
  <si>
    <t>пиллар</t>
  </si>
  <si>
    <t>растяжка</t>
  </si>
  <si>
    <t>видео</t>
  </si>
  <si>
    <t>таблица навигации в тц</t>
  </si>
  <si>
    <t>Реклама на эскалаторе</t>
  </si>
  <si>
    <t>Штендер</t>
  </si>
  <si>
    <t>Баннер</t>
  </si>
  <si>
    <t>РЕУ_1</t>
  </si>
  <si>
    <t>навигация</t>
  </si>
  <si>
    <t>баннер</t>
  </si>
  <si>
    <t>РЕУ_2</t>
  </si>
  <si>
    <t>имидж</t>
  </si>
  <si>
    <t>РЕУ_3</t>
  </si>
  <si>
    <t>РЕУ_4</t>
  </si>
  <si>
    <t>РЕУ_5</t>
  </si>
  <si>
    <t>РЕУ_6</t>
  </si>
  <si>
    <t>РЕУ_7</t>
  </si>
  <si>
    <t>РЕУ_8</t>
  </si>
  <si>
    <t>РЕУ_9</t>
  </si>
  <si>
    <t>РЕУ_10</t>
  </si>
  <si>
    <t>РЕУ_11</t>
  </si>
  <si>
    <t>РЕУ_12</t>
  </si>
  <si>
    <t>РЕУ_13</t>
  </si>
  <si>
    <t>реклама</t>
  </si>
  <si>
    <t>РЕУ_14</t>
  </si>
  <si>
    <t>РЕУ_15</t>
  </si>
  <si>
    <t xml:space="preserve">видео </t>
  </si>
  <si>
    <t>РЕУ_16</t>
  </si>
  <si>
    <t>РЕУ_17</t>
  </si>
  <si>
    <t>РЕУ_18</t>
  </si>
  <si>
    <t>РЕУ_19</t>
  </si>
  <si>
    <t>световой короб</t>
  </si>
  <si>
    <t>РЕУ_20</t>
  </si>
  <si>
    <t>РЕУ_21</t>
  </si>
  <si>
    <t>РЕУ_23</t>
  </si>
  <si>
    <t>РЕУ_24</t>
  </si>
  <si>
    <t>РЕУ_25</t>
  </si>
  <si>
    <t>РЕУ_26</t>
  </si>
  <si>
    <t>РЕУ_27</t>
  </si>
  <si>
    <t>РЕУ_28</t>
  </si>
  <si>
    <t>РЕУ_29</t>
  </si>
  <si>
    <t>РЕУ_30</t>
  </si>
  <si>
    <t>РЕУ_31</t>
  </si>
  <si>
    <t>РЕУ_32</t>
  </si>
  <si>
    <t>РЕУ_33</t>
  </si>
  <si>
    <t>РЕУ_64</t>
  </si>
  <si>
    <t>РЕУ_34</t>
  </si>
  <si>
    <t>РЕУ_35</t>
  </si>
  <si>
    <t>реклама на эскалаторе</t>
  </si>
  <si>
    <t>РЕУ_36</t>
  </si>
  <si>
    <t>РЕУ_37</t>
  </si>
  <si>
    <t>РЕУ_38</t>
  </si>
  <si>
    <t>РЕУ_39</t>
  </si>
  <si>
    <t>штендер</t>
  </si>
  <si>
    <t>РЕУ_40</t>
  </si>
  <si>
    <t>РЕУ_41</t>
  </si>
  <si>
    <t>РЕУ_42</t>
  </si>
  <si>
    <t>РЕУ_43</t>
  </si>
  <si>
    <t>РЕУ_65</t>
  </si>
  <si>
    <t>РЕУ_44</t>
  </si>
  <si>
    <t>РЕУ_66</t>
  </si>
  <si>
    <t>РЕУ_45</t>
  </si>
  <si>
    <t>РЕУ-67</t>
  </si>
  <si>
    <t>РЕУ_46</t>
  </si>
  <si>
    <t>РЕУ_68</t>
  </si>
  <si>
    <t>РЕУ_47</t>
  </si>
  <si>
    <t>РЕУ_69</t>
  </si>
  <si>
    <t>РЕУ_48</t>
  </si>
  <si>
    <t>РЕУ_70</t>
  </si>
  <si>
    <t>РЕУ_49</t>
  </si>
  <si>
    <t>РЕУ_50</t>
  </si>
  <si>
    <t>РЕУ_51</t>
  </si>
  <si>
    <t>РЕУ_71</t>
  </si>
  <si>
    <t>РЕУ_52</t>
  </si>
  <si>
    <t>РЕУ_72</t>
  </si>
  <si>
    <t>РЕУ_53</t>
  </si>
  <si>
    <t>РЕУ_54</t>
  </si>
  <si>
    <t>РЕУ_73</t>
  </si>
  <si>
    <t>РЕУ_74</t>
  </si>
  <si>
    <t>РЕУ_75</t>
  </si>
  <si>
    <t>РЕУ_55</t>
  </si>
  <si>
    <t>РЕУ_56</t>
  </si>
  <si>
    <t>РЕУ_76</t>
  </si>
  <si>
    <t>рЕУ_77</t>
  </si>
  <si>
    <t>РЕУ_57</t>
  </si>
  <si>
    <t>РЕУ_58</t>
  </si>
  <si>
    <t xml:space="preserve">реклама </t>
  </si>
  <si>
    <t>РЕУ_59</t>
  </si>
  <si>
    <t>РЕУ_78</t>
  </si>
  <si>
    <t>РЕУ_60</t>
  </si>
  <si>
    <t>РЕУ_61</t>
  </si>
  <si>
    <t>РЕУ_79</t>
  </si>
  <si>
    <t>РЕУ_62</t>
  </si>
  <si>
    <t>РЕУ_80</t>
  </si>
  <si>
    <t>РЕУ_81</t>
  </si>
  <si>
    <t>1-эффективен</t>
  </si>
  <si>
    <t>0-неэффективен</t>
  </si>
  <si>
    <t>классификатор форматов носителей</t>
  </si>
  <si>
    <t>Наименование</t>
  </si>
  <si>
    <t>Образцы</t>
  </si>
  <si>
    <t>Субъективная оценка эффективности формата по конкр.тц</t>
  </si>
  <si>
    <t>Таблица навигации в тц</t>
  </si>
  <si>
    <t>Видео</t>
  </si>
  <si>
    <t>Пиллар</t>
  </si>
  <si>
    <t>Реклама на лифте</t>
  </si>
  <si>
    <t>Световой короб</t>
  </si>
  <si>
    <t>Стойка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</si>
</sst>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0"/>
      <color rgb="FF22222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Border="1"/>
    <xf numFmtId="164" fontId="0" fillId="0" borderId="1" xfId="0" applyNumberFormat="1" applyBorder="1"/>
    <xf numFmtId="2" fontId="0" fillId="2" borderId="1" xfId="0" applyNumberFormat="1" applyFill="1" applyBorder="1" applyAlignment="1">
      <alignment horizontal="center"/>
    </xf>
    <xf numFmtId="0" fontId="0" fillId="0" borderId="0" xfId="0" applyFill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7201"/>
  <sheetViews>
    <sheetView tabSelected="1" topLeftCell="A22" zoomScale="75" zoomScaleNormal="75" workbookViewId="0">
      <selection activeCell="I43" sqref="I43:J56"/>
    </sheetView>
  </sheetViews>
  <sheetFormatPr defaultRowHeight="15"/>
  <cols>
    <col min="4" max="4" width="18.85546875" customWidth="1"/>
    <col min="5" max="5" width="20.42578125" customWidth="1"/>
    <col min="6" max="6" width="21.28515625" customWidth="1"/>
    <col min="7" max="7" width="18.85546875" customWidth="1"/>
    <col min="8" max="9" width="23.140625" customWidth="1"/>
    <col min="10" max="10" width="56.5703125" customWidth="1"/>
    <col min="11" max="11" width="20" customWidth="1"/>
    <col min="12" max="12" width="27" customWidth="1"/>
    <col min="13" max="13" width="29" customWidth="1"/>
    <col min="14" max="14" width="52.42578125" customWidth="1"/>
    <col min="15" max="15" width="22.28515625" customWidth="1"/>
    <col min="16" max="16" width="13.5703125" customWidth="1"/>
    <col min="17" max="17" width="26.85546875" customWidth="1"/>
    <col min="22" max="22" width="24.7109375" customWidth="1"/>
    <col min="23" max="23" width="28.7109375" customWidth="1"/>
    <col min="26" max="26" width="25.7109375" customWidth="1"/>
    <col min="27" max="28" width="30.5703125" customWidth="1"/>
  </cols>
  <sheetData>
    <row r="1" spans="3:30" ht="30.75" customHeight="1">
      <c r="D1" t="s">
        <v>0</v>
      </c>
    </row>
    <row r="2" spans="3:30" ht="15" customHeight="1"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"/>
    </row>
    <row r="3" spans="3:30" ht="15" customHeight="1"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15" t="s">
        <v>1</v>
      </c>
      <c r="J3" s="3" t="s">
        <v>111</v>
      </c>
      <c r="K3" s="2"/>
      <c r="L3" s="2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4"/>
      <c r="AB3" s="4"/>
      <c r="AC3" s="6"/>
      <c r="AD3" s="6"/>
    </row>
    <row r="4" spans="3:30" ht="15" customHeight="1">
      <c r="C4" s="7" t="s">
        <v>18</v>
      </c>
      <c r="D4" s="7"/>
      <c r="E4" s="7">
        <v>1</v>
      </c>
      <c r="F4" s="7">
        <v>0</v>
      </c>
      <c r="G4" s="7" t="s">
        <v>19</v>
      </c>
      <c r="H4" s="7" t="s">
        <v>20</v>
      </c>
      <c r="I4" s="7">
        <f>INDEX('Форматы носителей'!$D$5:$G$14,MATCH(Скоринг!$H4,'Форматы носителей'!$E$5:$E$14,0),MATCH(I$3,'Форматы носителей'!$D$4:$G$4,0))</f>
        <v>1</v>
      </c>
      <c r="J4" s="7">
        <f>INDEX('Форматы носителей'!$D$5:$G$14,MATCH(Скоринг!$H4,'Форматы носителей'!$E$5:$E$14,0),MATCH(J$3,'Форматы носителей'!$D$4:$G$4,0))</f>
        <v>555</v>
      </c>
      <c r="K4" s="7"/>
      <c r="L4" s="8"/>
      <c r="M4" s="7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  <c r="AA4" s="7"/>
      <c r="AB4" s="7"/>
      <c r="AC4" s="11"/>
      <c r="AD4" s="12"/>
    </row>
    <row r="5" spans="3:30" ht="15" customHeight="1">
      <c r="C5" s="7" t="s">
        <v>21</v>
      </c>
      <c r="D5" s="7"/>
      <c r="E5" s="7">
        <v>1</v>
      </c>
      <c r="F5" s="7">
        <v>0</v>
      </c>
      <c r="G5" s="7" t="s">
        <v>22</v>
      </c>
      <c r="H5" s="7" t="s">
        <v>7</v>
      </c>
      <c r="I5" s="7">
        <f>INDEX('Форматы носителей'!$D$5:$G$14,MATCH(Скоринг!$H5,'Форматы носителей'!$E$5:$E$14,0),MATCH(I$3,'Форматы носителей'!$D$4:$G$4,0))</f>
        <v>5</v>
      </c>
      <c r="J5" s="7">
        <f>INDEX('Форматы носителей'!$D$5:$G$14,MATCH(Скоринг!$H5,'Форматы носителей'!$E$5:$E$14,0),MATCH(J$3,'Форматы носителей'!$D$4:$G$4,0))</f>
        <v>123123123</v>
      </c>
      <c r="K5" s="7"/>
      <c r="L5" s="8"/>
      <c r="M5" s="7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A5" s="6"/>
      <c r="AB5" s="6"/>
      <c r="AC5" s="11"/>
      <c r="AD5" s="12"/>
    </row>
    <row r="6" spans="3:30" ht="15" customHeight="1">
      <c r="C6" s="7" t="s">
        <v>23</v>
      </c>
      <c r="D6" s="7"/>
      <c r="E6" s="7">
        <v>1</v>
      </c>
      <c r="F6" s="7">
        <v>0</v>
      </c>
      <c r="G6" s="7" t="s">
        <v>19</v>
      </c>
      <c r="H6" s="7" t="s">
        <v>14</v>
      </c>
      <c r="I6" s="7">
        <f>INDEX('Форматы носителей'!$D$5:$G$14,MATCH(Скоринг!$H6,'Форматы носителей'!$E$5:$E$14,0),MATCH(I$3,'Форматы носителей'!$D$4:$G$4,0))</f>
        <v>2</v>
      </c>
      <c r="J6" s="7">
        <f>INDEX('Форматы носителей'!$D$5:$G$14,MATCH(Скоринг!$H6,'Форматы носителей'!$E$5:$E$14,0),MATCH(J$3,'Форматы носителей'!$D$4:$G$4,0))</f>
        <v>0</v>
      </c>
      <c r="K6" s="7"/>
      <c r="L6" s="8"/>
      <c r="M6" s="7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3"/>
      <c r="AA6" s="6"/>
      <c r="AB6" s="6"/>
      <c r="AC6" s="11"/>
      <c r="AD6" s="12"/>
    </row>
    <row r="7" spans="3:30" ht="15" customHeight="1">
      <c r="C7" s="7" t="s">
        <v>24</v>
      </c>
      <c r="D7" s="7"/>
      <c r="E7" s="7">
        <v>1</v>
      </c>
      <c r="F7" s="7">
        <v>0</v>
      </c>
      <c r="G7" s="7" t="s">
        <v>19</v>
      </c>
      <c r="H7" s="7" t="s">
        <v>14</v>
      </c>
      <c r="I7" s="7">
        <f>INDEX('Форматы носителей'!$D$5:$G$14,MATCH(Скоринг!$H7,'Форматы носителей'!$E$5:$E$14,0),MATCH(I$3,'Форматы носителей'!$D$4:$G$4,0))</f>
        <v>2</v>
      </c>
      <c r="J7" s="7">
        <f>INDEX('Форматы носителей'!$D$5:$G$14,MATCH(Скоринг!$H7,'Форматы носителей'!$E$5:$E$14,0),MATCH(J$3,'Форматы носителей'!$D$4:$G$4,0))</f>
        <v>0</v>
      </c>
      <c r="K7" s="7"/>
      <c r="L7" s="8"/>
      <c r="M7" s="7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3"/>
      <c r="AA7" s="6"/>
      <c r="AB7" s="6"/>
      <c r="AC7" s="11"/>
      <c r="AD7" s="12"/>
    </row>
    <row r="8" spans="3:30">
      <c r="C8" s="7" t="s">
        <v>25</v>
      </c>
      <c r="D8" s="7"/>
      <c r="E8" s="7">
        <v>1</v>
      </c>
      <c r="F8" s="7">
        <v>0</v>
      </c>
      <c r="G8" s="7" t="s">
        <v>22</v>
      </c>
      <c r="H8" s="7" t="s">
        <v>13</v>
      </c>
      <c r="I8" s="7">
        <f>INDEX('Форматы носителей'!$D$5:$G$14,MATCH(Скоринг!$H8,'Форматы носителей'!$E$5:$E$14,0),MATCH(I$3,'Форматы носителей'!$D$4:$G$4,0))</f>
        <v>3</v>
      </c>
      <c r="J8" s="7">
        <f>INDEX('Форматы носителей'!$D$5:$G$14,MATCH(Скоринг!$H8,'Форматы носителей'!$E$5:$E$14,0),MATCH(J$3,'Форматы носителей'!$D$4:$G$4,0))</f>
        <v>1</v>
      </c>
      <c r="K8" s="7"/>
      <c r="L8" s="8"/>
      <c r="M8" s="7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3"/>
      <c r="AA8" s="6"/>
      <c r="AB8" s="6"/>
      <c r="AC8" s="11"/>
      <c r="AD8" s="12"/>
    </row>
    <row r="9" spans="3:30" ht="15" customHeight="1">
      <c r="C9" s="7" t="s">
        <v>26</v>
      </c>
      <c r="D9" s="7"/>
      <c r="E9" s="7">
        <v>1</v>
      </c>
      <c r="F9" s="7">
        <v>0</v>
      </c>
      <c r="G9" s="7" t="s">
        <v>19</v>
      </c>
      <c r="H9" s="7" t="s">
        <v>12</v>
      </c>
      <c r="I9" s="7">
        <f>INDEX('Форматы носителей'!$D$5:$G$14,MATCH(Скоринг!$H9,'Форматы носителей'!$E$5:$E$14,0),MATCH(I$3,'Форматы носителей'!$D$4:$G$4,0))</f>
        <v>10</v>
      </c>
      <c r="J9" s="7">
        <f>INDEX('Форматы носителей'!$D$5:$G$14,MATCH(Скоринг!$H9,'Форматы носителей'!$E$5:$E$14,0),MATCH(J$3,'Форматы носителей'!$D$4:$G$4,0))</f>
        <v>1</v>
      </c>
      <c r="K9" s="7"/>
      <c r="L9" s="8"/>
      <c r="M9" s="7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A9" s="6"/>
      <c r="AB9" s="6"/>
      <c r="AC9" s="11"/>
      <c r="AD9" s="12"/>
    </row>
    <row r="10" spans="3:30" ht="15" customHeight="1">
      <c r="C10" s="7" t="s">
        <v>27</v>
      </c>
      <c r="D10" s="7"/>
      <c r="E10" s="7">
        <v>1</v>
      </c>
      <c r="F10" s="7">
        <v>0</v>
      </c>
      <c r="G10" s="7" t="s">
        <v>19</v>
      </c>
      <c r="H10" s="7" t="s">
        <v>12</v>
      </c>
      <c r="I10" s="7">
        <f>INDEX('Форматы носителей'!$D$5:$G$14,MATCH(Скоринг!$H10,'Форматы носителей'!$E$5:$E$14,0),MATCH(I$3,'Форматы носителей'!$D$4:$G$4,0))</f>
        <v>10</v>
      </c>
      <c r="J10" s="7">
        <f>INDEX('Форматы носителей'!$D$5:$G$14,MATCH(Скоринг!$H10,'Форматы носителей'!$E$5:$E$14,0),MATCH(J$3,'Форматы носителей'!$D$4:$G$4,0))</f>
        <v>1</v>
      </c>
      <c r="K10" s="7"/>
      <c r="L10" s="8"/>
      <c r="M10" s="7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  <c r="AA10" s="6"/>
      <c r="AB10" s="6"/>
      <c r="AC10" s="11"/>
      <c r="AD10" s="12"/>
    </row>
    <row r="11" spans="3:30" ht="15" customHeight="1">
      <c r="C11" s="7" t="s">
        <v>28</v>
      </c>
      <c r="D11" s="7"/>
      <c r="E11" s="7">
        <v>1</v>
      </c>
      <c r="F11" s="7">
        <v>0</v>
      </c>
      <c r="G11" s="7" t="s">
        <v>19</v>
      </c>
      <c r="H11" s="7" t="s">
        <v>12</v>
      </c>
      <c r="I11" s="7">
        <f>INDEX('Форматы носителей'!$D$5:$G$14,MATCH(Скоринг!$H11,'Форматы носителей'!$E$5:$E$14,0),MATCH(I$3,'Форматы носителей'!$D$4:$G$4,0))</f>
        <v>10</v>
      </c>
      <c r="J11" s="7">
        <f>INDEX('Форматы носителей'!$D$5:$G$14,MATCH(Скоринг!$H11,'Форматы носителей'!$E$5:$E$14,0),MATCH(J$3,'Форматы носителей'!$D$4:$G$4,0))</f>
        <v>1</v>
      </c>
      <c r="K11" s="7"/>
      <c r="L11" s="8"/>
      <c r="M11" s="7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0"/>
      <c r="AA11" s="6"/>
      <c r="AB11" s="6"/>
      <c r="AC11" s="11"/>
      <c r="AD11" s="12"/>
    </row>
    <row r="12" spans="3:30">
      <c r="C12" s="7" t="s">
        <v>29</v>
      </c>
      <c r="D12" s="7"/>
      <c r="E12" s="7">
        <v>1</v>
      </c>
      <c r="F12" s="7">
        <v>0</v>
      </c>
      <c r="G12" s="7" t="s">
        <v>22</v>
      </c>
      <c r="H12" s="7" t="s">
        <v>13</v>
      </c>
      <c r="I12" s="7">
        <f>INDEX('Форматы носителей'!$D$5:$G$14,MATCH(Скоринг!$H12,'Форматы носителей'!$E$5:$E$14,0),MATCH(I$3,'Форматы носителей'!$D$4:$G$4,0))</f>
        <v>3</v>
      </c>
      <c r="J12" s="7">
        <f>INDEX('Форматы носителей'!$D$5:$G$14,MATCH(Скоринг!$H12,'Форматы носителей'!$E$5:$E$14,0),MATCH(J$3,'Форматы носителей'!$D$4:$G$4,0))</f>
        <v>1</v>
      </c>
      <c r="K12" s="7"/>
      <c r="L12" s="8"/>
      <c r="M12" s="7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0"/>
      <c r="AA12" s="6"/>
      <c r="AB12" s="6"/>
      <c r="AC12" s="11"/>
      <c r="AD12" s="12"/>
    </row>
    <row r="13" spans="3:30" ht="15" customHeight="1">
      <c r="C13" s="7" t="s">
        <v>30</v>
      </c>
      <c r="D13" s="7"/>
      <c r="E13" s="7">
        <v>1</v>
      </c>
      <c r="F13" s="7">
        <v>0</v>
      </c>
      <c r="G13" s="7" t="s">
        <v>22</v>
      </c>
      <c r="H13" s="7" t="s">
        <v>11</v>
      </c>
      <c r="I13" s="7">
        <f>INDEX('Форматы носителей'!$D$5:$G$14,MATCH(Скоринг!$H13,'Форматы носителей'!$E$5:$E$14,0),MATCH(I$3,'Форматы носителей'!$D$4:$G$4,0))</f>
        <v>4</v>
      </c>
      <c r="J13" s="7">
        <f>INDEX('Форматы носителей'!$D$5:$G$14,MATCH(Скоринг!$H13,'Форматы носителей'!$E$5:$E$14,0),MATCH(J$3,'Форматы носителей'!$D$4:$G$4,0))</f>
        <v>1</v>
      </c>
      <c r="K13" s="7"/>
      <c r="L13" s="8"/>
      <c r="M13" s="7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0"/>
      <c r="AA13" s="6"/>
      <c r="AB13" s="6"/>
      <c r="AC13" s="11"/>
      <c r="AD13" s="12"/>
    </row>
    <row r="14" spans="3:30" ht="15" customHeight="1">
      <c r="C14" s="7" t="s">
        <v>31</v>
      </c>
      <c r="D14" s="7"/>
      <c r="E14" s="7">
        <v>1</v>
      </c>
      <c r="F14" s="7">
        <v>0</v>
      </c>
      <c r="G14" s="7" t="s">
        <v>19</v>
      </c>
      <c r="H14" s="7" t="s">
        <v>12</v>
      </c>
      <c r="I14" s="7">
        <f>INDEX('Форматы носителей'!$D$5:$G$14,MATCH(Скоринг!$H14,'Форматы носителей'!$E$5:$E$14,0),MATCH(I$3,'Форматы носителей'!$D$4:$G$4,0))</f>
        <v>10</v>
      </c>
      <c r="J14" s="7">
        <f>INDEX('Форматы носителей'!$D$5:$G$14,MATCH(Скоринг!$H14,'Форматы носителей'!$E$5:$E$14,0),MATCH(J$3,'Форматы носителей'!$D$4:$G$4,0))</f>
        <v>1</v>
      </c>
      <c r="K14" s="7"/>
      <c r="L14" s="8"/>
      <c r="M14" s="7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  <c r="AA14" s="6"/>
      <c r="AB14" s="6"/>
      <c r="AC14" s="11"/>
      <c r="AD14" s="12"/>
    </row>
    <row r="15" spans="3:30" ht="15" customHeight="1">
      <c r="C15" s="7" t="s">
        <v>32</v>
      </c>
      <c r="D15" s="7"/>
      <c r="E15" s="7">
        <v>1</v>
      </c>
      <c r="F15" s="7">
        <v>0</v>
      </c>
      <c r="G15" s="7" t="s">
        <v>19</v>
      </c>
      <c r="H15" s="7" t="s">
        <v>12</v>
      </c>
      <c r="I15" s="7">
        <f>INDEX('Форматы носителей'!$D$5:$G$14,MATCH(Скоринг!$H15,'Форматы носителей'!$E$5:$E$14,0),MATCH(I$3,'Форматы носителей'!$D$4:$G$4,0))</f>
        <v>10</v>
      </c>
      <c r="J15" s="7">
        <f>INDEX('Форматы носителей'!$D$5:$G$14,MATCH(Скоринг!$H15,'Форматы носителей'!$E$5:$E$14,0),MATCH(J$3,'Форматы носителей'!$D$4:$G$4,0))</f>
        <v>1</v>
      </c>
      <c r="K15" s="7"/>
      <c r="L15" s="8"/>
      <c r="M15" s="7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0"/>
      <c r="AA15" s="6"/>
      <c r="AB15" s="6"/>
      <c r="AC15" s="11"/>
      <c r="AD15" s="12"/>
    </row>
    <row r="16" spans="3:30" ht="15" customHeight="1">
      <c r="C16" s="7" t="s">
        <v>33</v>
      </c>
      <c r="D16" s="7"/>
      <c r="E16" s="7">
        <v>2</v>
      </c>
      <c r="F16" s="7">
        <v>1</v>
      </c>
      <c r="G16" s="7" t="s">
        <v>34</v>
      </c>
      <c r="H16" s="7" t="s">
        <v>10</v>
      </c>
      <c r="I16" s="7">
        <f>INDEX('Форматы носителей'!$D$5:$G$14,MATCH(Скоринг!$H16,'Форматы носителей'!$E$5:$E$14,0),MATCH(I$3,'Форматы носителей'!$D$4:$G$4,0))</f>
        <v>8</v>
      </c>
      <c r="J16" s="7">
        <f>INDEX('Форматы носителей'!$D$5:$G$14,MATCH(Скоринг!$H16,'Форматы носителей'!$E$5:$E$14,0),MATCH(J$3,'Форматы носителей'!$D$4:$G$4,0))</f>
        <v>0</v>
      </c>
      <c r="K16" s="7"/>
      <c r="L16" s="8"/>
      <c r="M16" s="7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3"/>
      <c r="AA16" s="6"/>
      <c r="AB16" s="6"/>
      <c r="AC16" s="11"/>
      <c r="AD16" s="12"/>
    </row>
    <row r="17" spans="3:30">
      <c r="C17" s="7" t="s">
        <v>35</v>
      </c>
      <c r="D17" s="7"/>
      <c r="E17" s="7">
        <v>2</v>
      </c>
      <c r="F17" s="7">
        <v>1</v>
      </c>
      <c r="G17" s="7" t="s">
        <v>22</v>
      </c>
      <c r="H17" s="7" t="s">
        <v>13</v>
      </c>
      <c r="I17" s="7">
        <f>INDEX('Форматы носителей'!$D$5:$G$14,MATCH(Скоринг!$H17,'Форматы носителей'!$E$5:$E$14,0),MATCH(I$3,'Форматы носителей'!$D$4:$G$4,0))</f>
        <v>3</v>
      </c>
      <c r="J17" s="7">
        <f>INDEX('Форматы носителей'!$D$5:$G$14,MATCH(Скоринг!$H17,'Форматы носителей'!$E$5:$E$14,0),MATCH(J$3,'Форматы носителей'!$D$4:$G$4,0))</f>
        <v>1</v>
      </c>
      <c r="K17" s="7"/>
      <c r="L17" s="8"/>
      <c r="M17" s="7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0"/>
      <c r="AA17" s="6"/>
      <c r="AB17" s="6"/>
      <c r="AC17" s="11"/>
      <c r="AD17" s="12"/>
    </row>
    <row r="18" spans="3:30">
      <c r="C18" s="7" t="s">
        <v>36</v>
      </c>
      <c r="D18" s="7"/>
      <c r="E18" s="7">
        <v>2</v>
      </c>
      <c r="F18" s="7">
        <v>1</v>
      </c>
      <c r="G18" s="7" t="s">
        <v>22</v>
      </c>
      <c r="H18" s="7" t="s">
        <v>13</v>
      </c>
      <c r="I18" s="7">
        <f>INDEX('Форматы носителей'!$D$5:$G$14,MATCH(Скоринг!$H18,'Форматы носителей'!$E$5:$E$14,0),MATCH(I$3,'Форматы носителей'!$D$4:$G$4,0))</f>
        <v>3</v>
      </c>
      <c r="J18" s="7">
        <f>INDEX('Форматы носителей'!$D$5:$G$14,MATCH(Скоринг!$H18,'Форматы носителей'!$E$5:$E$14,0),MATCH(J$3,'Форматы носителей'!$D$4:$G$4,0))</f>
        <v>1</v>
      </c>
      <c r="K18" s="7"/>
      <c r="L18" s="8"/>
      <c r="M18" s="7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3"/>
      <c r="AA18" s="6"/>
      <c r="AB18" s="6"/>
      <c r="AC18" s="11"/>
      <c r="AD18" s="12"/>
    </row>
    <row r="19" spans="3:30">
      <c r="C19" s="7" t="s">
        <v>38</v>
      </c>
      <c r="D19" s="7"/>
      <c r="E19" s="7">
        <v>2</v>
      </c>
      <c r="F19" s="7">
        <v>1</v>
      </c>
      <c r="G19" s="7" t="s">
        <v>22</v>
      </c>
      <c r="H19" s="7" t="s">
        <v>13</v>
      </c>
      <c r="I19" s="7">
        <f>INDEX('Форматы носителей'!$D$5:$G$14,MATCH(Скоринг!$H19,'Форматы носителей'!$E$5:$E$14,0),MATCH(I$3,'Форматы носителей'!$D$4:$G$4,0))</f>
        <v>3</v>
      </c>
      <c r="J19" s="7">
        <f>INDEX('Форматы носителей'!$D$5:$G$14,MATCH(Скоринг!$H19,'Форматы носителей'!$E$5:$E$14,0),MATCH(J$3,'Форматы носителей'!$D$4:$G$4,0))</f>
        <v>1</v>
      </c>
      <c r="K19" s="7"/>
      <c r="L19" s="8"/>
      <c r="M19" s="7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0"/>
      <c r="AA19" s="6"/>
      <c r="AB19" s="6"/>
      <c r="AC19" s="11"/>
      <c r="AD19" s="12"/>
    </row>
    <row r="20" spans="3:30">
      <c r="C20" s="7" t="s">
        <v>39</v>
      </c>
      <c r="D20" s="7"/>
      <c r="E20" s="7">
        <v>2</v>
      </c>
      <c r="F20" s="7">
        <v>1</v>
      </c>
      <c r="G20" s="7" t="s">
        <v>22</v>
      </c>
      <c r="H20" s="7" t="s">
        <v>13</v>
      </c>
      <c r="I20" s="7">
        <f>INDEX('Форматы носителей'!$D$5:$G$14,MATCH(Скоринг!$H20,'Форматы носителей'!$E$5:$E$14,0),MATCH(I$3,'Форматы носителей'!$D$4:$G$4,0))</f>
        <v>3</v>
      </c>
      <c r="J20" s="7">
        <f>INDEX('Форматы носителей'!$D$5:$G$14,MATCH(Скоринг!$H20,'Форматы носителей'!$E$5:$E$14,0),MATCH(J$3,'Форматы носителей'!$D$4:$G$4,0))</f>
        <v>1</v>
      </c>
      <c r="K20" s="7"/>
      <c r="L20" s="8"/>
      <c r="M20" s="7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3"/>
      <c r="AA20" s="6"/>
      <c r="AB20" s="6"/>
      <c r="AC20" s="11"/>
      <c r="AD20" s="12"/>
    </row>
    <row r="21" spans="3:30">
      <c r="C21" s="7" t="s">
        <v>40</v>
      </c>
      <c r="D21" s="7"/>
      <c r="E21" s="7">
        <v>2</v>
      </c>
      <c r="F21" s="7">
        <v>1</v>
      </c>
      <c r="G21" s="7" t="s">
        <v>22</v>
      </c>
      <c r="H21" s="7" t="s">
        <v>13</v>
      </c>
      <c r="I21" s="7">
        <f>INDEX('Форматы носителей'!$D$5:$G$14,MATCH(Скоринг!$H21,'Форматы носителей'!$E$5:$E$14,0),MATCH(I$3,'Форматы носителей'!$D$4:$G$4,0))</f>
        <v>3</v>
      </c>
      <c r="J21" s="7">
        <f>INDEX('Форматы носителей'!$D$5:$G$14,MATCH(Скоринг!$H21,'Форматы носителей'!$E$5:$E$14,0),MATCH(J$3,'Форматы носителей'!$D$4:$G$4,0))</f>
        <v>1</v>
      </c>
      <c r="K21" s="7"/>
      <c r="L21" s="8"/>
      <c r="M21" s="7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3"/>
      <c r="AA21" s="6"/>
      <c r="AB21" s="6"/>
      <c r="AC21" s="11"/>
      <c r="AD21" s="12"/>
    </row>
    <row r="22" spans="3:30" ht="15" customHeight="1">
      <c r="C22" s="7" t="s">
        <v>41</v>
      </c>
      <c r="D22" s="7"/>
      <c r="E22" s="7">
        <v>3</v>
      </c>
      <c r="F22" s="7">
        <v>0</v>
      </c>
      <c r="G22" s="7" t="s">
        <v>19</v>
      </c>
      <c r="H22" s="7" t="s">
        <v>42</v>
      </c>
      <c r="I22" s="7">
        <f>INDEX('Форматы носителей'!$D$5:$G$14,MATCH(Скоринг!$H22,'Форматы носителей'!$E$5:$E$14,0),MATCH(I$3,'Форматы носителей'!$D$4:$G$4,0))</f>
        <v>7</v>
      </c>
      <c r="J22" s="7">
        <f>INDEX('Форматы носителей'!$D$5:$G$14,MATCH(Скоринг!$H22,'Форматы носителей'!$E$5:$E$14,0),MATCH(J$3,'Форматы носителей'!$D$4:$G$4,0))</f>
        <v>0</v>
      </c>
      <c r="K22" s="7"/>
      <c r="L22" s="8"/>
      <c r="M22" s="7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0"/>
      <c r="AA22" s="6"/>
      <c r="AB22" s="6"/>
      <c r="AC22" s="11"/>
      <c r="AD22" s="12"/>
    </row>
    <row r="23" spans="3:30" ht="15" customHeight="1">
      <c r="C23" s="7" t="s">
        <v>43</v>
      </c>
      <c r="D23" s="7"/>
      <c r="E23" s="7">
        <v>3</v>
      </c>
      <c r="F23" s="7">
        <v>0</v>
      </c>
      <c r="G23" s="7" t="s">
        <v>34</v>
      </c>
      <c r="H23" s="7" t="s">
        <v>12</v>
      </c>
      <c r="I23" s="7">
        <f>INDEX('Форматы носителей'!$D$5:$G$14,MATCH(Скоринг!$H23,'Форматы носителей'!$E$5:$E$14,0),MATCH(I$3,'Форматы носителей'!$D$4:$G$4,0))</f>
        <v>10</v>
      </c>
      <c r="J23" s="7">
        <f>INDEX('Форматы носителей'!$D$5:$G$14,MATCH(Скоринг!$H23,'Форматы носителей'!$E$5:$E$14,0),MATCH(J$3,'Форматы носителей'!$D$4:$G$4,0))</f>
        <v>1</v>
      </c>
      <c r="K23" s="7"/>
      <c r="L23" s="8"/>
      <c r="M23" s="7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0"/>
      <c r="AA23" s="6"/>
      <c r="AB23" s="6"/>
      <c r="AC23" s="11"/>
      <c r="AD23" s="12"/>
    </row>
    <row r="24" spans="3:30" ht="15" customHeight="1">
      <c r="C24" s="7" t="s">
        <v>44</v>
      </c>
      <c r="D24" s="7"/>
      <c r="E24" s="7">
        <v>3</v>
      </c>
      <c r="F24" s="7">
        <v>0</v>
      </c>
      <c r="G24" s="7" t="s">
        <v>34</v>
      </c>
      <c r="H24" s="7" t="s">
        <v>12</v>
      </c>
      <c r="I24" s="7">
        <f>INDEX('Форматы носителей'!$D$5:$G$14,MATCH(Скоринг!$H24,'Форматы носителей'!$E$5:$E$14,0),MATCH(I$3,'Форматы носителей'!$D$4:$G$4,0))</f>
        <v>10</v>
      </c>
      <c r="J24" s="7">
        <f>INDEX('Форматы носителей'!$D$5:$G$14,MATCH(Скоринг!$H24,'Форматы носителей'!$E$5:$E$14,0),MATCH(J$3,'Форматы носителей'!$D$4:$G$4,0))</f>
        <v>1</v>
      </c>
      <c r="K24" s="7"/>
      <c r="L24" s="8"/>
      <c r="M24" s="7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3"/>
      <c r="AA24" s="6"/>
      <c r="AB24" s="6"/>
      <c r="AC24" s="11"/>
      <c r="AD24" s="12"/>
    </row>
    <row r="25" spans="3:30">
      <c r="C25" s="7" t="s">
        <v>45</v>
      </c>
      <c r="D25" s="7"/>
      <c r="E25" s="7">
        <v>3</v>
      </c>
      <c r="F25" s="7">
        <v>0</v>
      </c>
      <c r="G25" s="7" t="s">
        <v>22</v>
      </c>
      <c r="H25" s="7" t="s">
        <v>13</v>
      </c>
      <c r="I25" s="7">
        <f>INDEX('Форматы носителей'!$D$5:$G$14,MATCH(Скоринг!$H25,'Форматы носителей'!$E$5:$E$14,0),MATCH(I$3,'Форматы носителей'!$D$4:$G$4,0))</f>
        <v>3</v>
      </c>
      <c r="J25" s="7">
        <f>INDEX('Форматы носителей'!$D$5:$G$14,MATCH(Скоринг!$H25,'Форматы носителей'!$E$5:$E$14,0),MATCH(J$3,'Форматы носителей'!$D$4:$G$4,0))</f>
        <v>1</v>
      </c>
      <c r="K25" s="7"/>
      <c r="L25" s="8"/>
      <c r="M25" s="7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0"/>
      <c r="AA25" s="6"/>
      <c r="AB25" s="6"/>
      <c r="AC25" s="11"/>
      <c r="AD25" s="12"/>
    </row>
    <row r="26" spans="3:30" ht="15" customHeight="1">
      <c r="C26" s="7" t="s">
        <v>46</v>
      </c>
      <c r="D26" s="7"/>
      <c r="E26" s="7">
        <v>3</v>
      </c>
      <c r="F26" s="7">
        <v>0</v>
      </c>
      <c r="G26" s="7" t="s">
        <v>19</v>
      </c>
      <c r="H26" s="7" t="s">
        <v>12</v>
      </c>
      <c r="I26" s="7">
        <f>INDEX('Форматы носителей'!$D$5:$G$14,MATCH(Скоринг!$H26,'Форматы носителей'!$E$5:$E$14,0),MATCH(I$3,'Форматы носителей'!$D$4:$G$4,0))</f>
        <v>10</v>
      </c>
      <c r="J26" s="7">
        <f>INDEX('Форматы носителей'!$D$5:$G$14,MATCH(Скоринг!$H26,'Форматы носителей'!$E$5:$E$14,0),MATCH(J$3,'Форматы носителей'!$D$4:$G$4,0))</f>
        <v>1</v>
      </c>
      <c r="K26" s="7"/>
      <c r="L26" s="8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0"/>
      <c r="AA26" s="6"/>
      <c r="AB26" s="6"/>
      <c r="AC26" s="11"/>
      <c r="AD26" s="12"/>
    </row>
    <row r="27" spans="3:30" ht="15" customHeight="1">
      <c r="C27" s="7" t="s">
        <v>47</v>
      </c>
      <c r="D27" s="7"/>
      <c r="E27" s="7">
        <v>3</v>
      </c>
      <c r="F27" s="7">
        <v>0</v>
      </c>
      <c r="G27" s="7" t="s">
        <v>19</v>
      </c>
      <c r="H27" s="7" t="s">
        <v>12</v>
      </c>
      <c r="I27" s="7">
        <f>INDEX('Форматы носителей'!$D$5:$G$14,MATCH(Скоринг!$H27,'Форматы носителей'!$E$5:$E$14,0),MATCH(I$3,'Форматы носителей'!$D$4:$G$4,0))</f>
        <v>10</v>
      </c>
      <c r="J27" s="7">
        <f>INDEX('Форматы носителей'!$D$5:$G$14,MATCH(Скоринг!$H27,'Форматы носителей'!$E$5:$E$14,0),MATCH(J$3,'Форматы носителей'!$D$4:$G$4,0))</f>
        <v>1</v>
      </c>
      <c r="K27" s="7"/>
      <c r="L27" s="8"/>
      <c r="M27" s="7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0"/>
      <c r="AA27" s="6"/>
      <c r="AB27" s="6"/>
      <c r="AC27" s="11"/>
      <c r="AD27" s="12"/>
    </row>
    <row r="28" spans="3:30" ht="15" customHeight="1">
      <c r="C28" s="7" t="s">
        <v>48</v>
      </c>
      <c r="D28" s="7"/>
      <c r="E28" s="7">
        <v>3</v>
      </c>
      <c r="F28" s="7">
        <v>0</v>
      </c>
      <c r="G28" s="7" t="s">
        <v>19</v>
      </c>
      <c r="H28" s="7" t="s">
        <v>12</v>
      </c>
      <c r="I28" s="7">
        <f>INDEX('Форматы носителей'!$D$5:$G$14,MATCH(Скоринг!$H28,'Форматы носителей'!$E$5:$E$14,0),MATCH(I$3,'Форматы носителей'!$D$4:$G$4,0))</f>
        <v>10</v>
      </c>
      <c r="J28" s="7">
        <f>INDEX('Форматы носителей'!$D$5:$G$14,MATCH(Скоринг!$H28,'Форматы носителей'!$E$5:$E$14,0),MATCH(J$3,'Форматы носителей'!$D$4:$G$4,0))</f>
        <v>1</v>
      </c>
      <c r="K28" s="7"/>
      <c r="L28" s="8"/>
      <c r="M28" s="7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3"/>
      <c r="AA28" s="6"/>
      <c r="AB28" s="6"/>
      <c r="AC28" s="11"/>
      <c r="AD28" s="12"/>
    </row>
    <row r="29" spans="3:30">
      <c r="C29" s="7" t="s">
        <v>49</v>
      </c>
      <c r="D29" s="7"/>
      <c r="E29" s="7">
        <v>3</v>
      </c>
      <c r="F29" s="7">
        <v>0</v>
      </c>
      <c r="G29" s="7" t="s">
        <v>22</v>
      </c>
      <c r="H29" s="7" t="s">
        <v>13</v>
      </c>
      <c r="I29" s="7">
        <f>INDEX('Форматы носителей'!$D$5:$G$14,MATCH(Скоринг!$H29,'Форматы носителей'!$E$5:$E$14,0),MATCH(I$3,'Форматы носителей'!$D$4:$G$4,0))</f>
        <v>3</v>
      </c>
      <c r="J29" s="7">
        <f>INDEX('Форматы носителей'!$D$5:$G$14,MATCH(Скоринг!$H29,'Форматы носителей'!$E$5:$E$14,0),MATCH(J$3,'Форматы носителей'!$D$4:$G$4,0))</f>
        <v>1</v>
      </c>
      <c r="K29" s="7"/>
      <c r="L29" s="8"/>
      <c r="M29" s="7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3"/>
      <c r="AA29" s="6"/>
      <c r="AB29" s="6"/>
      <c r="AC29" s="11"/>
      <c r="AD29" s="12"/>
    </row>
    <row r="30" spans="3:30" ht="15" customHeight="1">
      <c r="C30" s="7" t="s">
        <v>50</v>
      </c>
      <c r="D30" s="7"/>
      <c r="E30" s="7">
        <v>3</v>
      </c>
      <c r="F30" s="7">
        <v>0</v>
      </c>
      <c r="G30" s="7" t="s">
        <v>19</v>
      </c>
      <c r="H30" s="7" t="s">
        <v>14</v>
      </c>
      <c r="I30" s="7">
        <f>INDEX('Форматы носителей'!$D$5:$G$14,MATCH(Скоринг!$H30,'Форматы носителей'!$E$5:$E$14,0),MATCH(I$3,'Форматы носителей'!$D$4:$G$4,0))</f>
        <v>2</v>
      </c>
      <c r="J30" s="7">
        <f>INDEX('Форматы носителей'!$D$5:$G$14,MATCH(Скоринг!$H30,'Форматы носителей'!$E$5:$E$14,0),MATCH(J$3,'Форматы носителей'!$D$4:$G$4,0))</f>
        <v>0</v>
      </c>
      <c r="K30" s="7"/>
      <c r="L30" s="8"/>
      <c r="M30" s="7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3"/>
      <c r="AA30" s="6"/>
      <c r="AB30" s="6"/>
      <c r="AC30" s="11"/>
      <c r="AD30" s="12"/>
    </row>
    <row r="31" spans="3:30">
      <c r="C31" s="7" t="s">
        <v>51</v>
      </c>
      <c r="D31" s="7"/>
      <c r="E31" s="7">
        <v>3</v>
      </c>
      <c r="F31" s="7">
        <v>0</v>
      </c>
      <c r="G31" s="7" t="s">
        <v>22</v>
      </c>
      <c r="H31" s="7" t="s">
        <v>13</v>
      </c>
      <c r="I31" s="7">
        <f>INDEX('Форматы носителей'!$D$5:$G$14,MATCH(Скоринг!$H31,'Форматы носителей'!$E$5:$E$14,0),MATCH(I$3,'Форматы носителей'!$D$4:$G$4,0))</f>
        <v>3</v>
      </c>
      <c r="J31" s="7">
        <f>INDEX('Форматы носителей'!$D$5:$G$14,MATCH(Скоринг!$H31,'Форматы носителей'!$E$5:$E$14,0),MATCH(J$3,'Форматы носителей'!$D$4:$G$4,0))</f>
        <v>1</v>
      </c>
      <c r="K31" s="7"/>
      <c r="L31" s="8"/>
      <c r="M31" s="7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  <c r="AA31" s="6"/>
      <c r="AB31" s="6"/>
      <c r="AC31" s="11"/>
      <c r="AD31" s="12"/>
    </row>
    <row r="32" spans="3:30" ht="15" customHeight="1">
      <c r="C32" s="7" t="s">
        <v>52</v>
      </c>
      <c r="D32" s="7"/>
      <c r="E32" s="7">
        <v>3</v>
      </c>
      <c r="F32" s="7">
        <v>0</v>
      </c>
      <c r="G32" s="7" t="s">
        <v>34</v>
      </c>
      <c r="H32" s="7" t="s">
        <v>10</v>
      </c>
      <c r="I32" s="7">
        <f>INDEX('Форматы носителей'!$D$5:$G$14,MATCH(Скоринг!$H32,'Форматы носителей'!$E$5:$E$14,0),MATCH(I$3,'Форматы носителей'!$D$4:$G$4,0))</f>
        <v>8</v>
      </c>
      <c r="J32" s="7">
        <f>INDEX('Форматы носителей'!$D$5:$G$14,MATCH(Скоринг!$H32,'Форматы носителей'!$E$5:$E$14,0),MATCH(J$3,'Форматы носителей'!$D$4:$G$4,0))</f>
        <v>0</v>
      </c>
      <c r="K32" s="7"/>
      <c r="L32" s="8"/>
      <c r="M32" s="7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  <c r="AA32" s="6"/>
      <c r="AB32" s="6"/>
      <c r="AC32" s="11"/>
      <c r="AD32" s="12"/>
    </row>
    <row r="33" spans="3:30" ht="15" customHeight="1">
      <c r="C33" s="7" t="s">
        <v>53</v>
      </c>
      <c r="D33" s="7"/>
      <c r="E33" s="7">
        <v>4</v>
      </c>
      <c r="F33" s="7">
        <v>0</v>
      </c>
      <c r="G33" s="7" t="s">
        <v>19</v>
      </c>
      <c r="H33" s="7" t="s">
        <v>14</v>
      </c>
      <c r="I33" s="7">
        <f>INDEX('Форматы носителей'!$D$5:$G$14,MATCH(Скоринг!$H33,'Форматы носителей'!$E$5:$E$14,0),MATCH(I$3,'Форматы носителей'!$D$4:$G$4,0))</f>
        <v>2</v>
      </c>
      <c r="J33" s="7">
        <f>INDEX('Форматы носителей'!$D$5:$G$14,MATCH(Скоринг!$H33,'Форматы носителей'!$E$5:$E$14,0),MATCH(J$3,'Форматы носителей'!$D$4:$G$4,0))</f>
        <v>0</v>
      </c>
      <c r="K33" s="7"/>
      <c r="L33" s="8"/>
      <c r="M33" s="7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  <c r="AA33" s="6"/>
      <c r="AB33" s="6"/>
      <c r="AC33" s="11"/>
      <c r="AD33" s="12"/>
    </row>
    <row r="34" spans="3:30">
      <c r="C34" s="7" t="s">
        <v>54</v>
      </c>
      <c r="D34" s="7"/>
      <c r="E34" s="7">
        <v>4</v>
      </c>
      <c r="F34" s="7">
        <v>0</v>
      </c>
      <c r="G34" s="7" t="s">
        <v>22</v>
      </c>
      <c r="H34" s="7" t="s">
        <v>13</v>
      </c>
      <c r="I34" s="7">
        <f>INDEX('Форматы носителей'!$D$5:$G$14,MATCH(Скоринг!$H34,'Форматы носителей'!$E$5:$E$14,0),MATCH(I$3,'Форматы носителей'!$D$4:$G$4,0))</f>
        <v>3</v>
      </c>
      <c r="J34" s="7">
        <f>INDEX('Форматы носителей'!$D$5:$G$14,MATCH(Скоринг!$H34,'Форматы носителей'!$E$5:$E$14,0),MATCH(J$3,'Форматы носителей'!$D$4:$G$4,0))</f>
        <v>1</v>
      </c>
      <c r="K34" s="7"/>
      <c r="L34" s="8"/>
      <c r="M34" s="7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3"/>
      <c r="AA34" s="6"/>
      <c r="AB34" s="6"/>
      <c r="AC34" s="11"/>
      <c r="AD34" s="12"/>
    </row>
    <row r="35" spans="3:30" ht="15" customHeight="1">
      <c r="C35" s="7" t="s">
        <v>55</v>
      </c>
      <c r="D35" s="7"/>
      <c r="E35" s="7">
        <v>4</v>
      </c>
      <c r="F35" s="7">
        <v>0</v>
      </c>
      <c r="G35" s="7" t="s">
        <v>19</v>
      </c>
      <c r="H35" s="7" t="s">
        <v>116</v>
      </c>
      <c r="I35" s="7">
        <f>INDEX('Форматы носителей'!$D$5:$G$14,MATCH(Скоринг!$H35,'Форматы носителей'!$E$5:$E$14,0),MATCH(I$3,'Форматы носителей'!$D$4:$G$4,0))</f>
        <v>7</v>
      </c>
      <c r="J35" s="7">
        <f>INDEX('Форматы носителей'!$D$5:$G$14,MATCH(Скоринг!$H35,'Форматы носителей'!$E$5:$E$14,0),MATCH(J$3,'Форматы носителей'!$D$4:$G$4,0))</f>
        <v>0</v>
      </c>
      <c r="K35" s="7"/>
      <c r="L35" s="8"/>
      <c r="M35" s="7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3"/>
      <c r="AA35" s="6"/>
      <c r="AB35" s="6"/>
      <c r="AC35" s="11"/>
      <c r="AD35" s="12"/>
    </row>
    <row r="36" spans="3:30" ht="15" customHeight="1">
      <c r="C36" s="7" t="s">
        <v>56</v>
      </c>
      <c r="D36" s="7"/>
      <c r="E36" s="7">
        <v>4</v>
      </c>
      <c r="F36" s="7">
        <v>0</v>
      </c>
      <c r="G36" s="7" t="s">
        <v>19</v>
      </c>
      <c r="H36" s="7" t="s">
        <v>14</v>
      </c>
      <c r="I36" s="7">
        <f>INDEX('Форматы носителей'!$D$5:$G$14,MATCH(Скоринг!$H36,'Форматы носителей'!$E$5:$E$14,0),MATCH(I$3,'Форматы носителей'!$D$4:$G$4,0))</f>
        <v>2</v>
      </c>
      <c r="J36" s="7">
        <f>INDEX('Форматы носителей'!$D$5:$G$14,MATCH(Скоринг!$H36,'Форматы носителей'!$E$5:$E$14,0),MATCH(J$3,'Форматы носителей'!$D$4:$G$4,0))</f>
        <v>0</v>
      </c>
      <c r="K36" s="7"/>
      <c r="L36" s="8"/>
      <c r="M36" s="7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  <c r="AA36" s="6"/>
      <c r="AB36" s="6"/>
      <c r="AC36" s="11"/>
      <c r="AD36" s="12"/>
    </row>
    <row r="37" spans="3:30" ht="15" customHeight="1">
      <c r="C37" s="7" t="s">
        <v>57</v>
      </c>
      <c r="D37" s="7"/>
      <c r="E37" s="7">
        <v>4</v>
      </c>
      <c r="F37" s="7">
        <v>0</v>
      </c>
      <c r="G37" s="7" t="s">
        <v>19</v>
      </c>
      <c r="H37" s="7" t="s">
        <v>42</v>
      </c>
      <c r="I37" s="7">
        <f>INDEX('Форматы носителей'!$D$5:$G$14,MATCH(Скоринг!$H37,'Форматы носителей'!$E$5:$E$14,0),MATCH(I$3,'Форматы носителей'!$D$4:$G$4,0))</f>
        <v>7</v>
      </c>
      <c r="J37" s="7">
        <f>INDEX('Форматы носителей'!$D$5:$G$14,MATCH(Скоринг!$H37,'Форматы носителей'!$E$5:$E$14,0),MATCH(J$3,'Форматы носителей'!$D$4:$G$4,0))</f>
        <v>0</v>
      </c>
      <c r="K37" s="7"/>
      <c r="L37" s="8"/>
      <c r="M37" s="7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3"/>
      <c r="AA37" s="6"/>
      <c r="AB37" s="6"/>
      <c r="AC37" s="11"/>
      <c r="AD37" s="12"/>
    </row>
    <row r="38" spans="3:30" ht="15" customHeight="1">
      <c r="C38" s="7" t="s">
        <v>58</v>
      </c>
      <c r="D38" s="7"/>
      <c r="E38" s="7">
        <v>4</v>
      </c>
      <c r="F38" s="7">
        <v>0</v>
      </c>
      <c r="G38" s="7" t="s">
        <v>19</v>
      </c>
      <c r="H38" s="7" t="s">
        <v>59</v>
      </c>
      <c r="I38" s="7">
        <f>INDEX('Форматы носителей'!$D$5:$G$14,MATCH(Скоринг!$H38,'Форматы носителей'!$E$5:$E$14,0),MATCH(I$3,'Форматы носителей'!$D$4:$G$4,0))</f>
        <v>6</v>
      </c>
      <c r="J38" s="7">
        <f>INDEX('Форматы носителей'!$D$5:$G$14,MATCH(Скоринг!$H38,'Форматы носителей'!$E$5:$E$14,0),MATCH(J$3,'Форматы носителей'!$D$4:$G$4,0))</f>
        <v>1</v>
      </c>
      <c r="K38" s="7"/>
      <c r="L38" s="8"/>
      <c r="M38" s="7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3"/>
      <c r="AA38" s="6"/>
      <c r="AB38" s="6"/>
      <c r="AC38" s="11"/>
      <c r="AD38" s="12"/>
    </row>
    <row r="39" spans="3:30">
      <c r="C39" s="7" t="s">
        <v>60</v>
      </c>
      <c r="D39" s="7"/>
      <c r="E39" s="7">
        <v>4</v>
      </c>
      <c r="F39" s="7">
        <v>0</v>
      </c>
      <c r="G39" s="7" t="s">
        <v>22</v>
      </c>
      <c r="H39" s="7" t="s">
        <v>13</v>
      </c>
      <c r="I39" s="7">
        <f>INDEX('Форматы носителей'!$D$5:$G$14,MATCH(Скоринг!$H39,'Форматы носителей'!$E$5:$E$14,0),MATCH(I$3,'Форматы носителей'!$D$4:$G$4,0))</f>
        <v>3</v>
      </c>
      <c r="J39" s="7">
        <f>INDEX('Форматы носителей'!$D$5:$G$14,MATCH(Скоринг!$H39,'Форматы носителей'!$E$5:$E$14,0),MATCH(J$3,'Форматы носителей'!$D$4:$G$4,0))</f>
        <v>1</v>
      </c>
      <c r="K39" s="7"/>
      <c r="L39" s="8"/>
      <c r="M39" s="7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  <c r="AA39" s="6"/>
      <c r="AB39" s="6"/>
      <c r="AC39" s="11"/>
      <c r="AD39" s="12"/>
    </row>
    <row r="40" spans="3:30">
      <c r="C40" s="7" t="s">
        <v>61</v>
      </c>
      <c r="D40" s="7"/>
      <c r="E40" s="7">
        <v>4</v>
      </c>
      <c r="F40" s="7">
        <v>0</v>
      </c>
      <c r="G40" s="7" t="s">
        <v>22</v>
      </c>
      <c r="H40" s="7" t="s">
        <v>13</v>
      </c>
      <c r="I40" s="7">
        <f>INDEX('Форматы носителей'!$D$5:$G$14,MATCH(Скоринг!$H40,'Форматы носителей'!$E$5:$E$14,0),MATCH(I$3,'Форматы носителей'!$D$4:$G$4,0))</f>
        <v>3</v>
      </c>
      <c r="J40" s="7">
        <f>INDEX('Форматы носителей'!$D$5:$G$14,MATCH(Скоринг!$H40,'Форматы носителей'!$E$5:$E$14,0),MATCH(J$3,'Форматы носителей'!$D$4:$G$4,0))</f>
        <v>1</v>
      </c>
      <c r="K40" s="7"/>
      <c r="L40" s="8"/>
      <c r="M40" s="7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  <c r="AA40" s="6"/>
      <c r="AB40" s="6"/>
      <c r="AC40" s="11"/>
      <c r="AD40" s="12"/>
    </row>
    <row r="41" spans="3:30" ht="15" customHeight="1">
      <c r="C41" s="7" t="s">
        <v>62</v>
      </c>
      <c r="D41" s="7"/>
      <c r="E41" s="7">
        <v>4</v>
      </c>
      <c r="F41" s="7">
        <v>0</v>
      </c>
      <c r="G41" s="7" t="s">
        <v>19</v>
      </c>
      <c r="H41" s="7" t="s">
        <v>12</v>
      </c>
      <c r="I41" s="7">
        <f>INDEX('Форматы носителей'!$D$5:$G$14,MATCH(Скоринг!$H41,'Форматы носителей'!$E$5:$E$14,0),MATCH(I$3,'Форматы носителей'!$D$4:$G$4,0))</f>
        <v>10</v>
      </c>
      <c r="J41" s="7">
        <f>INDEX('Форматы носителей'!$D$5:$G$14,MATCH(Скоринг!$H41,'Форматы носителей'!$E$5:$E$14,0),MATCH(J$3,'Форматы носителей'!$D$4:$G$4,0))</f>
        <v>1</v>
      </c>
      <c r="K41" s="7"/>
      <c r="L41" s="8"/>
      <c r="M41" s="7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  <c r="AA41" s="6"/>
      <c r="AB41" s="6"/>
      <c r="AC41" s="11"/>
      <c r="AD41" s="12"/>
    </row>
    <row r="42" spans="3:30" ht="15" customHeight="1">
      <c r="C42" s="7" t="s">
        <v>63</v>
      </c>
      <c r="D42" s="7"/>
      <c r="E42" s="7">
        <v>4</v>
      </c>
      <c r="F42" s="7">
        <v>0</v>
      </c>
      <c r="G42" s="7" t="s">
        <v>34</v>
      </c>
      <c r="H42" s="7" t="s">
        <v>64</v>
      </c>
      <c r="I42" s="7">
        <f>INDEX('Форматы носителей'!$D$5:$G$14,MATCH(Скоринг!$H42,'Форматы носителей'!$E$5:$E$14,0),MATCH(I$3,'Форматы носителей'!$D$4:$G$4,0))</f>
        <v>9</v>
      </c>
      <c r="J42" s="7">
        <f>INDEX('Форматы носителей'!$D$5:$G$14,MATCH(Скоринг!$H42,'Форматы носителей'!$E$5:$E$14,0),MATCH(J$3,'Форматы носителей'!$D$4:$G$4,0))</f>
        <v>0</v>
      </c>
      <c r="K42" s="7"/>
      <c r="L42" s="8"/>
      <c r="M42" s="7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  <c r="AA42" s="6"/>
      <c r="AB42" s="6"/>
      <c r="AC42" s="11"/>
      <c r="AD42" s="12"/>
    </row>
    <row r="43" spans="3:30" ht="15" customHeight="1">
      <c r="C43" s="7" t="s">
        <v>62</v>
      </c>
      <c r="D43" s="7"/>
      <c r="E43" s="7">
        <v>4</v>
      </c>
      <c r="F43" s="7">
        <v>0</v>
      </c>
      <c r="G43" s="7" t="s">
        <v>19</v>
      </c>
      <c r="H43" s="7" t="s">
        <v>14</v>
      </c>
      <c r="I43" s="7">
        <f>INDEX('Форматы носителей'!$D$5:$G$14,MATCH(Скоринг!$H43,'Форматы носителей'!$E$5:$E$14,0),MATCH(I$3,'Форматы носителей'!$D$4:$G$4,0))</f>
        <v>2</v>
      </c>
      <c r="J43" s="7">
        <f>INDEX('Форматы носителей'!$D$5:$G$14,MATCH(Скоринг!$H43,'Форматы носителей'!$E$5:$E$14,0),MATCH(J$3,'Форматы носителей'!$D$4:$G$4,0))</f>
        <v>0</v>
      </c>
      <c r="K43" s="7"/>
      <c r="L43" s="8"/>
      <c r="M43" s="7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3"/>
      <c r="AA43" s="6"/>
      <c r="AB43" s="6"/>
      <c r="AC43" s="11"/>
      <c r="AD43" s="12"/>
    </row>
    <row r="44" spans="3:30">
      <c r="C44" s="7" t="s">
        <v>65</v>
      </c>
      <c r="D44" s="7"/>
      <c r="E44" s="7">
        <v>4</v>
      </c>
      <c r="F44" s="7">
        <v>0</v>
      </c>
      <c r="G44" s="7" t="s">
        <v>22</v>
      </c>
      <c r="H44" s="7" t="s">
        <v>13</v>
      </c>
      <c r="I44" s="7">
        <f>INDEX('Форматы носителей'!$D$5:$G$14,MATCH(Скоринг!$H44,'Форматы носителей'!$E$5:$E$14,0),MATCH(I$3,'Форматы носителей'!$D$4:$G$4,0))</f>
        <v>3</v>
      </c>
      <c r="J44" s="7">
        <f>INDEX('Форматы носителей'!$D$5:$G$14,MATCH(Скоринг!$H44,'Форматы носителей'!$E$5:$E$14,0),MATCH(J$3,'Форматы носителей'!$D$4:$G$4,0))</f>
        <v>1</v>
      </c>
      <c r="K44" s="7"/>
      <c r="L44" s="8"/>
      <c r="M44" s="7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10"/>
      <c r="AA44" s="6"/>
      <c r="AB44" s="6"/>
      <c r="AC44" s="11"/>
      <c r="AD44" s="12"/>
    </row>
    <row r="45" spans="3:30" ht="15" customHeight="1">
      <c r="C45" s="7" t="s">
        <v>66</v>
      </c>
      <c r="D45" s="7"/>
      <c r="E45" s="7">
        <v>4</v>
      </c>
      <c r="F45" s="7">
        <v>0</v>
      </c>
      <c r="G45" s="7" t="s">
        <v>34</v>
      </c>
      <c r="H45" s="7" t="s">
        <v>11</v>
      </c>
      <c r="I45" s="7">
        <f>INDEX('Форматы носителей'!$D$5:$G$14,MATCH(Скоринг!$H45,'Форматы носителей'!$E$5:$E$14,0),MATCH(I$3,'Форматы носителей'!$D$4:$G$4,0))</f>
        <v>4</v>
      </c>
      <c r="J45" s="7">
        <f>INDEX('Форматы носителей'!$D$5:$G$14,MATCH(Скоринг!$H45,'Форматы носителей'!$E$5:$E$14,0),MATCH(J$3,'Форматы носителей'!$D$4:$G$4,0))</f>
        <v>1</v>
      </c>
      <c r="K45" s="7"/>
      <c r="L45" s="8"/>
      <c r="M45" s="7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10"/>
      <c r="AA45" s="6"/>
      <c r="AB45" s="6"/>
      <c r="AC45" s="11"/>
      <c r="AD45" s="12"/>
    </row>
    <row r="46" spans="3:30">
      <c r="C46" s="7" t="s">
        <v>67</v>
      </c>
      <c r="D46" s="7"/>
      <c r="E46" s="7">
        <v>5</v>
      </c>
      <c r="F46" s="7">
        <v>1</v>
      </c>
      <c r="G46" s="7" t="s">
        <v>22</v>
      </c>
      <c r="H46" s="7" t="s">
        <v>37</v>
      </c>
      <c r="I46" s="7" t="e">
        <f>INDEX('Форматы носителей'!$D$5:$G$14,MATCH(Скоринг!$H46,'Форматы носителей'!$E$5:$E$14,0),MATCH(I$3,'Форматы носителей'!$D$4:$G$4,0))</f>
        <v>#N/A</v>
      </c>
      <c r="J46" s="7" t="e">
        <f>INDEX('Форматы носителей'!$D$5:$G$14,MATCH(Скоринг!$H46,'Форматы носителей'!$E$5:$E$14,0),MATCH(J$3,'Форматы носителей'!$D$4:$G$4,0))</f>
        <v>#N/A</v>
      </c>
      <c r="K46" s="7"/>
      <c r="L46" s="8"/>
      <c r="M46" s="7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0"/>
      <c r="AA46" s="6"/>
      <c r="AB46" s="6"/>
      <c r="AC46" s="11"/>
      <c r="AD46" s="12"/>
    </row>
    <row r="47" spans="3:30">
      <c r="C47" s="7" t="s">
        <v>68</v>
      </c>
      <c r="D47" s="7"/>
      <c r="E47" s="7">
        <v>5</v>
      </c>
      <c r="F47" s="7">
        <v>1</v>
      </c>
      <c r="G47" s="7" t="s">
        <v>22</v>
      </c>
      <c r="H47" s="7" t="s">
        <v>37</v>
      </c>
      <c r="I47" s="7" t="e">
        <f>INDEX('Форматы носителей'!$D$5:$G$14,MATCH(Скоринг!$H47,'Форматы носителей'!$E$5:$E$14,0),MATCH(I$3,'Форматы носителей'!$D$4:$G$4,0))</f>
        <v>#N/A</v>
      </c>
      <c r="J47" s="7" t="e">
        <f>INDEX('Форматы носителей'!$D$5:$G$14,MATCH(Скоринг!$H47,'Форматы носителей'!$E$5:$E$14,0),MATCH(J$3,'Форматы носителей'!$D$4:$G$4,0))</f>
        <v>#N/A</v>
      </c>
      <c r="K47" s="7"/>
      <c r="L47" s="8"/>
      <c r="M47" s="7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0"/>
      <c r="AA47" s="6"/>
      <c r="AB47" s="6"/>
      <c r="AC47" s="11"/>
      <c r="AD47" s="12"/>
    </row>
    <row r="48" spans="3:30" ht="15" customHeight="1">
      <c r="C48" s="14" t="s">
        <v>69</v>
      </c>
      <c r="D48" s="7"/>
      <c r="E48" s="7">
        <v>5</v>
      </c>
      <c r="F48" s="7">
        <v>1</v>
      </c>
      <c r="G48" s="7" t="s">
        <v>19</v>
      </c>
      <c r="H48" s="7" t="s">
        <v>14</v>
      </c>
      <c r="I48" s="7">
        <f>INDEX('Форматы носителей'!$D$5:$G$14,MATCH(Скоринг!$H48,'Форматы носителей'!$E$5:$E$14,0),MATCH(I$3,'Форматы носителей'!$D$4:$G$4,0))</f>
        <v>2</v>
      </c>
      <c r="J48" s="7">
        <f>INDEX('Форматы носителей'!$D$5:$G$14,MATCH(Скоринг!$H48,'Форматы носителей'!$E$5:$E$14,0),MATCH(J$3,'Форматы носителей'!$D$4:$G$4,0))</f>
        <v>0</v>
      </c>
      <c r="K48" s="7"/>
      <c r="L48" s="8"/>
      <c r="M48" s="7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0"/>
      <c r="AA48" s="6"/>
      <c r="AB48" s="6"/>
      <c r="AC48" s="11"/>
      <c r="AD48" s="12"/>
    </row>
    <row r="49" spans="3:30" ht="15" customHeight="1">
      <c r="C49" s="7" t="s">
        <v>70</v>
      </c>
      <c r="D49" s="7"/>
      <c r="E49" s="7">
        <v>5</v>
      </c>
      <c r="F49" s="7">
        <v>1</v>
      </c>
      <c r="G49" s="7" t="s">
        <v>19</v>
      </c>
      <c r="H49" s="7" t="s">
        <v>14</v>
      </c>
      <c r="I49" s="7">
        <f>INDEX('Форматы носителей'!$D$5:$G$14,MATCH(Скоринг!$H49,'Форматы носителей'!$E$5:$E$14,0),MATCH(I$3,'Форматы носителей'!$D$4:$G$4,0))</f>
        <v>2</v>
      </c>
      <c r="J49" s="7">
        <f>INDEX('Форматы носителей'!$D$5:$G$14,MATCH(Скоринг!$H49,'Форматы носителей'!$E$5:$E$14,0),MATCH(J$3,'Форматы носителей'!$D$4:$G$4,0))</f>
        <v>0</v>
      </c>
      <c r="K49" s="7"/>
      <c r="L49" s="8"/>
      <c r="M49" s="7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0"/>
      <c r="AA49" s="6"/>
      <c r="AB49" s="6"/>
      <c r="AC49" s="11"/>
      <c r="AD49" s="12"/>
    </row>
    <row r="50" spans="3:30" ht="15" customHeight="1">
      <c r="C50" s="7" t="s">
        <v>71</v>
      </c>
      <c r="D50" s="7"/>
      <c r="E50" s="7">
        <v>5</v>
      </c>
      <c r="F50" s="7">
        <v>1</v>
      </c>
      <c r="G50" s="7" t="s">
        <v>19</v>
      </c>
      <c r="H50" s="7" t="s">
        <v>14</v>
      </c>
      <c r="I50" s="7">
        <f>INDEX('Форматы носителей'!$D$5:$G$14,MATCH(Скоринг!$H50,'Форматы носителей'!$E$5:$E$14,0),MATCH(I$3,'Форматы носителей'!$D$4:$G$4,0))</f>
        <v>2</v>
      </c>
      <c r="J50" s="7">
        <f>INDEX('Форматы носителей'!$D$5:$G$14,MATCH(Скоринг!$H50,'Форматы носителей'!$E$5:$E$14,0),MATCH(J$3,'Форматы носителей'!$D$4:$G$4,0))</f>
        <v>0</v>
      </c>
      <c r="K50" s="7"/>
      <c r="L50" s="8"/>
      <c r="M50" s="7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0"/>
      <c r="AA50" s="6"/>
      <c r="AB50" s="6"/>
      <c r="AC50" s="11"/>
      <c r="AD50" s="12"/>
    </row>
    <row r="51" spans="3:30">
      <c r="C51" s="7" t="s">
        <v>72</v>
      </c>
      <c r="D51" s="7"/>
      <c r="E51" s="7">
        <v>5</v>
      </c>
      <c r="F51" s="7">
        <v>1</v>
      </c>
      <c r="G51" s="7" t="s">
        <v>22</v>
      </c>
      <c r="H51" s="7" t="s">
        <v>37</v>
      </c>
      <c r="I51" s="7" t="e">
        <f>INDEX('Форматы носителей'!$D$5:$G$14,MATCH(Скоринг!$H51,'Форматы носителей'!$E$5:$E$14,0),MATCH(I$3,'Форматы носителей'!$D$4:$G$4,0))</f>
        <v>#N/A</v>
      </c>
      <c r="J51" s="7" t="e">
        <f>INDEX('Форматы носителей'!$D$5:$G$14,MATCH(Скоринг!$H51,'Форматы носителей'!$E$5:$E$14,0),MATCH(J$3,'Форматы носителей'!$D$4:$G$4,0))</f>
        <v>#N/A</v>
      </c>
      <c r="K51" s="7"/>
      <c r="L51" s="8"/>
      <c r="M51" s="7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0"/>
      <c r="AA51" s="6"/>
      <c r="AB51" s="6"/>
      <c r="AC51" s="11"/>
      <c r="AD51" s="12"/>
    </row>
    <row r="52" spans="3:30" ht="15" customHeight="1">
      <c r="C52" s="7" t="s">
        <v>73</v>
      </c>
      <c r="D52" s="7"/>
      <c r="E52" s="7">
        <v>5</v>
      </c>
      <c r="F52" s="7">
        <v>1</v>
      </c>
      <c r="G52" s="7" t="s">
        <v>19</v>
      </c>
      <c r="H52" s="7" t="s">
        <v>14</v>
      </c>
      <c r="I52" s="7">
        <f>INDEX('Форматы носителей'!$D$5:$G$14,MATCH(Скоринг!$H52,'Форматы носителей'!$E$5:$E$14,0),MATCH(I$3,'Форматы носителей'!$D$4:$G$4,0))</f>
        <v>2</v>
      </c>
      <c r="J52" s="7">
        <f>INDEX('Форматы носителей'!$D$5:$G$14,MATCH(Скоринг!$H52,'Форматы носителей'!$E$5:$E$14,0),MATCH(J$3,'Форматы носителей'!$D$4:$G$4,0))</f>
        <v>0</v>
      </c>
      <c r="K52" s="7"/>
      <c r="L52" s="8"/>
      <c r="M52" s="7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3"/>
      <c r="AA52" s="6"/>
      <c r="AB52" s="6"/>
      <c r="AC52" s="11"/>
      <c r="AD52" s="12"/>
    </row>
    <row r="53" spans="3:30" ht="15" customHeight="1">
      <c r="C53" s="7" t="s">
        <v>74</v>
      </c>
      <c r="D53" s="7"/>
      <c r="E53" s="7">
        <v>5</v>
      </c>
      <c r="F53" s="7">
        <v>1</v>
      </c>
      <c r="G53" s="7" t="s">
        <v>19</v>
      </c>
      <c r="H53" s="7" t="s">
        <v>14</v>
      </c>
      <c r="I53" s="7">
        <f>INDEX('Форматы носителей'!$D$5:$G$14,MATCH(Скоринг!$H53,'Форматы носителей'!$E$5:$E$14,0),MATCH(I$3,'Форматы носителей'!$D$4:$G$4,0))</f>
        <v>2</v>
      </c>
      <c r="J53" s="7">
        <f>INDEX('Форматы носителей'!$D$5:$G$14,MATCH(Скоринг!$H53,'Форматы носителей'!$E$5:$E$14,0),MATCH(J$3,'Форматы носителей'!$D$4:$G$4,0))</f>
        <v>0</v>
      </c>
      <c r="K53" s="7"/>
      <c r="L53" s="8"/>
      <c r="M53" s="7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3"/>
      <c r="AA53" s="6"/>
      <c r="AB53" s="6"/>
      <c r="AC53" s="11"/>
      <c r="AD53" s="12"/>
    </row>
    <row r="54" spans="3:30" ht="15" customHeight="1">
      <c r="C54" s="7" t="s">
        <v>75</v>
      </c>
      <c r="D54" s="7"/>
      <c r="E54" s="7">
        <v>5</v>
      </c>
      <c r="F54" s="7">
        <v>1</v>
      </c>
      <c r="G54" s="7" t="s">
        <v>19</v>
      </c>
      <c r="H54" s="7" t="s">
        <v>14</v>
      </c>
      <c r="I54" s="7">
        <f>INDEX('Форматы носителей'!$D$5:$G$14,MATCH(Скоринг!$H54,'Форматы носителей'!$E$5:$E$14,0),MATCH(I$3,'Форматы носителей'!$D$4:$G$4,0))</f>
        <v>2</v>
      </c>
      <c r="J54" s="7">
        <f>INDEX('Форматы носителей'!$D$5:$G$14,MATCH(Скоринг!$H54,'Форматы носителей'!$E$5:$E$14,0),MATCH(J$3,'Форматы носителей'!$D$4:$G$4,0))</f>
        <v>0</v>
      </c>
      <c r="K54" s="7"/>
      <c r="L54" s="8"/>
      <c r="M54" s="7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0"/>
      <c r="AA54" s="6"/>
      <c r="AB54" s="6"/>
      <c r="AC54" s="11"/>
      <c r="AD54" s="12"/>
    </row>
    <row r="55" spans="3:30">
      <c r="C55" s="7" t="s">
        <v>76</v>
      </c>
      <c r="D55" s="7"/>
      <c r="E55" s="7">
        <v>5</v>
      </c>
      <c r="F55" s="7">
        <v>1</v>
      </c>
      <c r="G55" s="7" t="s">
        <v>22</v>
      </c>
      <c r="H55" s="7" t="s">
        <v>37</v>
      </c>
      <c r="I55" s="7"/>
      <c r="J55" s="7"/>
      <c r="K55" s="7"/>
      <c r="L55" s="8"/>
      <c r="M55" s="7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0"/>
      <c r="AA55" s="6"/>
      <c r="AB55" s="6"/>
      <c r="AC55" s="11"/>
      <c r="AD55" s="12"/>
    </row>
    <row r="56" spans="3:30" ht="15" customHeight="1">
      <c r="C56" s="7" t="s">
        <v>77</v>
      </c>
      <c r="D56" s="7"/>
      <c r="E56" s="7">
        <v>6</v>
      </c>
      <c r="F56" s="7">
        <v>0</v>
      </c>
      <c r="G56" s="7" t="s">
        <v>34</v>
      </c>
      <c r="H56" s="7" t="s">
        <v>12</v>
      </c>
      <c r="I56" s="7"/>
      <c r="J56" s="7"/>
      <c r="K56" s="7"/>
      <c r="L56" s="8"/>
      <c r="M56" s="7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0"/>
      <c r="AA56" s="6"/>
      <c r="AB56" s="6"/>
      <c r="AC56" s="11"/>
      <c r="AD56" s="12"/>
    </row>
    <row r="57" spans="3:30">
      <c r="C57" s="7" t="s">
        <v>78</v>
      </c>
      <c r="D57" s="7"/>
      <c r="E57" s="7">
        <v>6</v>
      </c>
      <c r="F57" s="7">
        <v>0</v>
      </c>
      <c r="G57" s="7" t="s">
        <v>22</v>
      </c>
      <c r="H57" s="7" t="s">
        <v>37</v>
      </c>
      <c r="I57" s="7"/>
      <c r="J57" s="7"/>
      <c r="K57" s="7"/>
      <c r="L57" s="8"/>
      <c r="M57" s="7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0"/>
      <c r="AA57" s="6"/>
      <c r="AB57" s="6"/>
      <c r="AC57" s="11"/>
      <c r="AD57" s="12"/>
    </row>
    <row r="58" spans="3:30" ht="15" customHeight="1">
      <c r="C58" s="7" t="s">
        <v>79</v>
      </c>
      <c r="D58" s="7"/>
      <c r="E58" s="7">
        <v>6</v>
      </c>
      <c r="F58" s="7">
        <v>0</v>
      </c>
      <c r="G58" s="7" t="s">
        <v>19</v>
      </c>
      <c r="H58" s="7" t="s">
        <v>14</v>
      </c>
      <c r="I58" s="7"/>
      <c r="J58" s="7"/>
      <c r="K58" s="7"/>
      <c r="L58" s="8"/>
      <c r="M58" s="7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0"/>
      <c r="AA58" s="6"/>
      <c r="AB58" s="6"/>
      <c r="AC58" s="11"/>
      <c r="AD58" s="12"/>
    </row>
    <row r="59" spans="3:30">
      <c r="C59" s="7" t="s">
        <v>80</v>
      </c>
      <c r="D59" s="7"/>
      <c r="E59" s="7">
        <v>6</v>
      </c>
      <c r="F59" s="7">
        <v>0</v>
      </c>
      <c r="G59" s="7" t="s">
        <v>22</v>
      </c>
      <c r="H59" s="7" t="s">
        <v>37</v>
      </c>
      <c r="I59" s="7"/>
      <c r="J59" s="7"/>
      <c r="K59" s="7"/>
      <c r="L59" s="8"/>
      <c r="M59" s="7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3"/>
      <c r="AA59" s="6"/>
      <c r="AB59" s="6"/>
      <c r="AC59" s="11"/>
      <c r="AD59" s="12"/>
    </row>
    <row r="60" spans="3:30" ht="15" customHeight="1">
      <c r="C60" s="7" t="s">
        <v>81</v>
      </c>
      <c r="D60" s="7"/>
      <c r="E60" s="7">
        <v>6</v>
      </c>
      <c r="F60" s="7">
        <v>0</v>
      </c>
      <c r="G60" s="7" t="s">
        <v>19</v>
      </c>
      <c r="H60" s="7" t="s">
        <v>11</v>
      </c>
      <c r="I60" s="7"/>
      <c r="J60" s="7"/>
      <c r="K60" s="7"/>
      <c r="L60" s="8"/>
      <c r="M60" s="7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3"/>
      <c r="AA60" s="6"/>
      <c r="AB60" s="6"/>
      <c r="AC60" s="11"/>
      <c r="AD60" s="12"/>
    </row>
    <row r="61" spans="3:30" ht="15" customHeight="1">
      <c r="C61" s="7" t="s">
        <v>81</v>
      </c>
      <c r="D61" s="7"/>
      <c r="E61" s="7">
        <v>6</v>
      </c>
      <c r="F61" s="7">
        <v>0</v>
      </c>
      <c r="G61" s="7" t="s">
        <v>19</v>
      </c>
      <c r="H61" s="7" t="s">
        <v>14</v>
      </c>
      <c r="I61" s="7"/>
      <c r="J61" s="7"/>
      <c r="K61" s="7"/>
      <c r="L61" s="8"/>
      <c r="M61" s="7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3"/>
      <c r="AA61" s="6"/>
      <c r="AB61" s="6"/>
      <c r="AC61" s="11"/>
      <c r="AD61" s="12"/>
    </row>
    <row r="62" spans="3:30">
      <c r="C62" s="7" t="s">
        <v>82</v>
      </c>
      <c r="D62" s="7"/>
      <c r="E62" s="7">
        <v>6</v>
      </c>
      <c r="F62" s="7">
        <v>0</v>
      </c>
      <c r="G62" s="7" t="s">
        <v>22</v>
      </c>
      <c r="H62" s="7" t="s">
        <v>37</v>
      </c>
      <c r="I62" s="7"/>
      <c r="J62" s="7"/>
      <c r="K62" s="7"/>
      <c r="L62" s="8"/>
      <c r="M62" s="7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3"/>
      <c r="AA62" s="6"/>
      <c r="AB62" s="6"/>
      <c r="AC62" s="11"/>
      <c r="AD62" s="12"/>
    </row>
    <row r="63" spans="3:30" ht="15" customHeight="1">
      <c r="C63" s="7" t="s">
        <v>83</v>
      </c>
      <c r="D63" s="7"/>
      <c r="E63" s="7">
        <v>6</v>
      </c>
      <c r="F63" s="7">
        <v>0</v>
      </c>
      <c r="G63" s="7" t="s">
        <v>19</v>
      </c>
      <c r="H63" s="7" t="s">
        <v>14</v>
      </c>
      <c r="I63" s="7"/>
      <c r="J63" s="7"/>
      <c r="K63" s="7"/>
      <c r="L63" s="8"/>
      <c r="M63" s="7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0"/>
      <c r="AA63" s="6"/>
      <c r="AB63" s="6"/>
      <c r="AC63" s="11"/>
      <c r="AD63" s="12"/>
    </row>
    <row r="64" spans="3:30" ht="15" customHeight="1">
      <c r="C64" s="7" t="s">
        <v>84</v>
      </c>
      <c r="D64" s="7"/>
      <c r="E64" s="7">
        <v>6</v>
      </c>
      <c r="F64" s="7">
        <v>0</v>
      </c>
      <c r="G64" s="7" t="s">
        <v>19</v>
      </c>
      <c r="H64" s="7" t="s">
        <v>11</v>
      </c>
      <c r="I64" s="7"/>
      <c r="J64" s="7"/>
      <c r="K64" s="7"/>
      <c r="L64" s="8"/>
      <c r="M64" s="7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0"/>
      <c r="AA64" s="6"/>
      <c r="AB64" s="6"/>
      <c r="AC64" s="11"/>
      <c r="AD64" s="12"/>
    </row>
    <row r="65" spans="3:30" ht="15" customHeight="1">
      <c r="C65" s="7" t="s">
        <v>85</v>
      </c>
      <c r="D65" s="7"/>
      <c r="E65" s="7">
        <v>6</v>
      </c>
      <c r="F65" s="7">
        <v>0</v>
      </c>
      <c r="G65" s="7" t="s">
        <v>19</v>
      </c>
      <c r="H65" s="7" t="s">
        <v>14</v>
      </c>
      <c r="I65" s="7"/>
      <c r="J65" s="7"/>
      <c r="K65" s="7"/>
      <c r="L65" s="8"/>
      <c r="M65" s="7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0"/>
      <c r="AA65" s="6"/>
      <c r="AB65" s="6"/>
      <c r="AC65" s="11"/>
      <c r="AD65" s="12"/>
    </row>
    <row r="66" spans="3:30">
      <c r="C66" s="7" t="s">
        <v>86</v>
      </c>
      <c r="D66" s="7"/>
      <c r="E66" s="7">
        <v>6</v>
      </c>
      <c r="F66" s="7">
        <v>0</v>
      </c>
      <c r="G66" s="7" t="s">
        <v>22</v>
      </c>
      <c r="H66" s="7" t="s">
        <v>37</v>
      </c>
      <c r="I66" s="7"/>
      <c r="J66" s="7"/>
      <c r="K66" s="7"/>
      <c r="L66" s="8"/>
      <c r="M66" s="7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0"/>
      <c r="AA66" s="6"/>
      <c r="AB66" s="6"/>
      <c r="AC66" s="11"/>
      <c r="AD66" s="12"/>
    </row>
    <row r="67" spans="3:30" ht="15" customHeight="1">
      <c r="C67" s="7" t="s">
        <v>86</v>
      </c>
      <c r="D67" s="7"/>
      <c r="E67" s="7">
        <v>6</v>
      </c>
      <c r="F67" s="7">
        <v>0</v>
      </c>
      <c r="G67" s="7" t="s">
        <v>19</v>
      </c>
      <c r="H67" s="7" t="s">
        <v>14</v>
      </c>
      <c r="I67" s="7"/>
      <c r="J67" s="7"/>
      <c r="K67" s="7"/>
      <c r="L67" s="8"/>
      <c r="M67" s="7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0"/>
      <c r="AA67" s="6"/>
      <c r="AB67" s="6"/>
      <c r="AC67" s="11"/>
      <c r="AD67" s="12"/>
    </row>
    <row r="68" spans="3:30" ht="15" customHeight="1">
      <c r="C68" s="7" t="s">
        <v>87</v>
      </c>
      <c r="D68" s="7"/>
      <c r="E68" s="7">
        <v>6</v>
      </c>
      <c r="F68" s="7">
        <v>0</v>
      </c>
      <c r="G68" s="7" t="s">
        <v>19</v>
      </c>
      <c r="H68" s="7" t="s">
        <v>9</v>
      </c>
      <c r="I68" s="7"/>
      <c r="J68" s="7"/>
      <c r="K68" s="7"/>
      <c r="L68" s="8"/>
      <c r="M68" s="7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0"/>
      <c r="AA68" s="6"/>
      <c r="AB68" s="6"/>
      <c r="AC68" s="11"/>
      <c r="AD68" s="12"/>
    </row>
    <row r="69" spans="3:30" ht="15" customHeight="1">
      <c r="C69" s="7" t="s">
        <v>88</v>
      </c>
      <c r="D69" s="7"/>
      <c r="E69" s="7">
        <v>6</v>
      </c>
      <c r="F69" s="7">
        <v>0</v>
      </c>
      <c r="G69" s="7" t="s">
        <v>19</v>
      </c>
      <c r="H69" s="7" t="s">
        <v>14</v>
      </c>
      <c r="I69" s="7"/>
      <c r="J69" s="7"/>
      <c r="K69" s="7"/>
      <c r="L69" s="8"/>
      <c r="M69" s="7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0"/>
      <c r="AA69" s="6"/>
      <c r="AB69" s="6"/>
      <c r="AC69" s="11"/>
      <c r="AD69" s="12"/>
    </row>
    <row r="70" spans="3:30" ht="15" customHeight="1">
      <c r="C70" s="7" t="s">
        <v>89</v>
      </c>
      <c r="D70" s="7"/>
      <c r="E70" s="7">
        <v>7</v>
      </c>
      <c r="F70" s="7">
        <v>1</v>
      </c>
      <c r="G70" s="7" t="s">
        <v>19</v>
      </c>
      <c r="H70" s="7" t="s">
        <v>14</v>
      </c>
      <c r="I70" s="7"/>
      <c r="J70" s="7"/>
      <c r="K70" s="7"/>
      <c r="L70" s="8"/>
      <c r="M70" s="7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3"/>
      <c r="AA70" s="6"/>
      <c r="AB70" s="6"/>
      <c r="AC70" s="11"/>
      <c r="AD70" s="12"/>
    </row>
    <row r="71" spans="3:30" ht="15" customHeight="1">
      <c r="C71" s="7" t="s">
        <v>90</v>
      </c>
      <c r="D71" s="7"/>
      <c r="E71" s="7">
        <v>7</v>
      </c>
      <c r="F71" s="7">
        <v>1</v>
      </c>
      <c r="G71" s="7" t="s">
        <v>19</v>
      </c>
      <c r="H71" s="7" t="s">
        <v>14</v>
      </c>
      <c r="I71" s="7"/>
      <c r="J71" s="7"/>
      <c r="K71" s="7"/>
      <c r="L71" s="8"/>
      <c r="M71" s="7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0"/>
      <c r="AA71" s="6"/>
      <c r="AB71" s="6"/>
      <c r="AC71" s="11"/>
      <c r="AD71" s="12"/>
    </row>
    <row r="72" spans="3:30">
      <c r="C72" s="7" t="s">
        <v>91</v>
      </c>
      <c r="D72" s="7"/>
      <c r="E72" s="7">
        <v>7</v>
      </c>
      <c r="F72" s="7">
        <v>1</v>
      </c>
      <c r="G72" s="7" t="s">
        <v>22</v>
      </c>
      <c r="H72" s="7" t="s">
        <v>37</v>
      </c>
      <c r="I72" s="7"/>
      <c r="J72" s="7"/>
      <c r="K72" s="7"/>
      <c r="L72" s="8"/>
      <c r="M72" s="7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0"/>
      <c r="AA72" s="6"/>
      <c r="AB72" s="6"/>
      <c r="AC72" s="11"/>
      <c r="AD72" s="12"/>
    </row>
    <row r="73" spans="3:30" ht="15" customHeight="1">
      <c r="C73" s="7" t="s">
        <v>92</v>
      </c>
      <c r="D73" s="7"/>
      <c r="E73" s="7">
        <v>7</v>
      </c>
      <c r="F73" s="7">
        <v>1</v>
      </c>
      <c r="G73" s="7" t="s">
        <v>19</v>
      </c>
      <c r="H73" s="7" t="s">
        <v>14</v>
      </c>
      <c r="I73" s="7"/>
      <c r="J73" s="7"/>
      <c r="K73" s="7"/>
      <c r="L73" s="8"/>
      <c r="M73" s="7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0"/>
      <c r="AA73" s="6"/>
      <c r="AB73" s="6"/>
      <c r="AC73" s="11"/>
      <c r="AD73" s="12"/>
    </row>
    <row r="74" spans="3:30" ht="15" customHeight="1">
      <c r="C74" s="7" t="s">
        <v>93</v>
      </c>
      <c r="D74" s="7"/>
      <c r="E74" s="7">
        <v>7</v>
      </c>
      <c r="F74" s="7">
        <v>1</v>
      </c>
      <c r="G74" s="7" t="s">
        <v>19</v>
      </c>
      <c r="H74" s="7" t="s">
        <v>14</v>
      </c>
      <c r="I74" s="7"/>
      <c r="J74" s="7"/>
      <c r="K74" s="7"/>
      <c r="L74" s="8"/>
      <c r="M74" s="7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3"/>
      <c r="AA74" s="6"/>
      <c r="AB74" s="6"/>
      <c r="AC74" s="11"/>
      <c r="AD74" s="12"/>
    </row>
    <row r="75" spans="3:30" ht="15" customHeight="1">
      <c r="C75" s="7" t="s">
        <v>94</v>
      </c>
      <c r="D75" s="7"/>
      <c r="E75" s="7">
        <v>7</v>
      </c>
      <c r="F75" s="7">
        <v>1</v>
      </c>
      <c r="G75" s="7" t="s">
        <v>19</v>
      </c>
      <c r="H75" s="7" t="s">
        <v>14</v>
      </c>
      <c r="I75" s="7"/>
      <c r="J75" s="7"/>
      <c r="K75" s="7"/>
      <c r="L75" s="8"/>
      <c r="M75" s="7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13"/>
      <c r="AA75" s="6"/>
      <c r="AB75" s="6"/>
      <c r="AC75" s="11"/>
      <c r="AD75" s="12"/>
    </row>
    <row r="76" spans="3:30" ht="15" customHeight="1">
      <c r="C76" s="7" t="s">
        <v>95</v>
      </c>
      <c r="D76" s="7"/>
      <c r="E76" s="7">
        <v>8</v>
      </c>
      <c r="F76" s="7">
        <v>0</v>
      </c>
      <c r="G76" s="7" t="s">
        <v>19</v>
      </c>
      <c r="H76" s="7" t="s">
        <v>14</v>
      </c>
      <c r="I76" s="7"/>
      <c r="J76" s="7"/>
      <c r="K76" s="7"/>
      <c r="L76" s="8"/>
      <c r="M76" s="7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10"/>
      <c r="AA76" s="6"/>
      <c r="AB76" s="6"/>
      <c r="AC76" s="11"/>
      <c r="AD76" s="12"/>
    </row>
    <row r="77" spans="3:30" ht="15" customHeight="1">
      <c r="C77" s="7" t="s">
        <v>96</v>
      </c>
      <c r="D77" s="7"/>
      <c r="E77" s="7">
        <v>8</v>
      </c>
      <c r="F77" s="7">
        <v>0</v>
      </c>
      <c r="G77" s="7" t="s">
        <v>97</v>
      </c>
      <c r="H77" s="7" t="s">
        <v>12</v>
      </c>
      <c r="I77" s="7"/>
      <c r="J77" s="7"/>
      <c r="K77" s="7"/>
      <c r="L77" s="8"/>
      <c r="M77" s="7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10"/>
      <c r="AA77" s="6"/>
      <c r="AB77" s="6"/>
      <c r="AC77" s="11"/>
      <c r="AD77" s="12"/>
    </row>
    <row r="78" spans="3:30">
      <c r="C78" s="7" t="s">
        <v>98</v>
      </c>
      <c r="D78" s="7"/>
      <c r="E78" s="7">
        <v>8</v>
      </c>
      <c r="F78" s="7">
        <v>0</v>
      </c>
      <c r="G78" s="7" t="s">
        <v>22</v>
      </c>
      <c r="H78" s="7" t="s">
        <v>37</v>
      </c>
      <c r="I78" s="7"/>
      <c r="J78" s="7"/>
      <c r="K78" s="7"/>
      <c r="L78" s="8"/>
      <c r="M78" s="7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13"/>
      <c r="AA78" s="6"/>
      <c r="AB78" s="6"/>
      <c r="AC78" s="11"/>
      <c r="AD78" s="12"/>
    </row>
    <row r="79" spans="3:30" ht="15" customHeight="1">
      <c r="C79" s="7" t="s">
        <v>99</v>
      </c>
      <c r="D79" s="7"/>
      <c r="E79" s="7">
        <v>8</v>
      </c>
      <c r="F79" s="7">
        <v>0</v>
      </c>
      <c r="G79" s="7" t="s">
        <v>19</v>
      </c>
      <c r="H79" s="7" t="s">
        <v>14</v>
      </c>
      <c r="I79" s="7"/>
      <c r="J79" s="7"/>
      <c r="K79" s="7"/>
      <c r="L79" s="8"/>
      <c r="M79" s="7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10"/>
      <c r="AA79" s="6"/>
      <c r="AB79" s="6"/>
      <c r="AC79" s="11"/>
      <c r="AD79" s="12"/>
    </row>
    <row r="80" spans="3:30" ht="15" customHeight="1">
      <c r="C80" s="7" t="s">
        <v>100</v>
      </c>
      <c r="D80" s="7"/>
      <c r="E80" s="7">
        <v>8</v>
      </c>
      <c r="F80" s="7">
        <v>0</v>
      </c>
      <c r="G80" s="7" t="s">
        <v>19</v>
      </c>
      <c r="H80" s="7" t="s">
        <v>14</v>
      </c>
      <c r="I80" s="7"/>
      <c r="J80" s="7"/>
      <c r="K80" s="7"/>
      <c r="L80" s="8"/>
      <c r="M80" s="7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10"/>
      <c r="AA80" s="6"/>
      <c r="AB80" s="6"/>
      <c r="AC80" s="11"/>
      <c r="AD80" s="12"/>
    </row>
    <row r="81" spans="3:30">
      <c r="C81" s="7" t="s">
        <v>101</v>
      </c>
      <c r="D81" s="7"/>
      <c r="E81" s="7">
        <v>8</v>
      </c>
      <c r="F81" s="7">
        <v>0</v>
      </c>
      <c r="G81" s="7" t="s">
        <v>22</v>
      </c>
      <c r="H81" s="7" t="s">
        <v>37</v>
      </c>
      <c r="I81" s="7"/>
      <c r="J81" s="7"/>
      <c r="K81" s="7"/>
      <c r="L81" s="8"/>
      <c r="M81" s="7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10"/>
      <c r="AA81" s="6"/>
      <c r="AB81" s="6"/>
      <c r="AC81" s="11"/>
      <c r="AD81" s="12"/>
    </row>
    <row r="82" spans="3:30" ht="15" customHeight="1">
      <c r="C82" s="7" t="s">
        <v>102</v>
      </c>
      <c r="D82" s="7"/>
      <c r="E82" s="7">
        <v>8</v>
      </c>
      <c r="F82" s="7">
        <v>0</v>
      </c>
      <c r="G82" s="7" t="s">
        <v>19</v>
      </c>
      <c r="H82" s="7" t="s">
        <v>14</v>
      </c>
      <c r="I82" s="7"/>
      <c r="J82" s="7"/>
      <c r="K82" s="7"/>
      <c r="L82" s="8"/>
      <c r="M82" s="7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10"/>
      <c r="AA82" s="6"/>
      <c r="AB82" s="6"/>
      <c r="AC82" s="11"/>
      <c r="AD82" s="12"/>
    </row>
    <row r="83" spans="3:30">
      <c r="C83" s="7" t="s">
        <v>103</v>
      </c>
      <c r="D83" s="7"/>
      <c r="E83" s="7">
        <v>9</v>
      </c>
      <c r="F83" s="7">
        <v>1</v>
      </c>
      <c r="G83" s="7" t="s">
        <v>22</v>
      </c>
      <c r="H83" s="7" t="s">
        <v>37</v>
      </c>
      <c r="I83" s="7"/>
      <c r="J83" s="7"/>
      <c r="K83" s="7"/>
      <c r="L83" s="8"/>
      <c r="M83" s="7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10"/>
      <c r="AA83" s="6"/>
      <c r="AB83" s="6"/>
      <c r="AC83" s="11"/>
      <c r="AD83" s="12"/>
    </row>
    <row r="84" spans="3:30" ht="15" customHeight="1">
      <c r="C84" s="7" t="s">
        <v>104</v>
      </c>
      <c r="D84" s="7"/>
      <c r="E84" s="7">
        <v>9</v>
      </c>
      <c r="F84" s="7">
        <v>1</v>
      </c>
      <c r="G84" s="7" t="s">
        <v>19</v>
      </c>
      <c r="H84" s="7" t="s">
        <v>14</v>
      </c>
      <c r="I84" s="7"/>
      <c r="J84" s="7"/>
      <c r="K84" s="7"/>
      <c r="L84" s="8"/>
      <c r="M84" s="7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10"/>
      <c r="AA84" s="6"/>
      <c r="AB84" s="6"/>
      <c r="AC84" s="11"/>
      <c r="AD84" s="12"/>
    </row>
    <row r="85" spans="3:30" ht="15" customHeight="1">
      <c r="C85" s="7" t="s">
        <v>105</v>
      </c>
      <c r="D85" s="7"/>
      <c r="E85" s="7">
        <v>9</v>
      </c>
      <c r="F85" s="7">
        <v>1</v>
      </c>
      <c r="G85" s="7" t="s">
        <v>19</v>
      </c>
      <c r="H85" s="7" t="s">
        <v>14</v>
      </c>
      <c r="I85" s="7"/>
      <c r="J85" s="7"/>
      <c r="K85" s="7"/>
      <c r="L85" s="8"/>
      <c r="M85" s="7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10"/>
      <c r="AA85" s="6"/>
      <c r="AB85" s="6"/>
      <c r="AC85" s="11"/>
      <c r="AD85" s="12"/>
    </row>
    <row r="111" spans="1:1">
      <c r="A111">
        <v>11</v>
      </c>
    </row>
    <row r="7201" spans="32:32">
      <c r="AF7201">
        <v>111</v>
      </c>
    </row>
  </sheetData>
  <autoFilter ref="C1:AA85"/>
  <mergeCells count="1">
    <mergeCell ref="O2:Y2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D1:I14"/>
  <sheetViews>
    <sheetView workbookViewId="0">
      <selection activeCell="E11" sqref="E11"/>
    </sheetView>
  </sheetViews>
  <sheetFormatPr defaultRowHeight="15"/>
  <cols>
    <col min="5" max="5" width="24.5703125" customWidth="1"/>
    <col min="7" max="7" width="55" customWidth="1"/>
  </cols>
  <sheetData>
    <row r="1" spans="4:9">
      <c r="I1" t="s">
        <v>106</v>
      </c>
    </row>
    <row r="2" spans="4:9">
      <c r="I2" t="s">
        <v>107</v>
      </c>
    </row>
    <row r="3" spans="4:9">
      <c r="D3" s="17" t="s">
        <v>108</v>
      </c>
      <c r="E3" s="18"/>
      <c r="F3" s="18"/>
      <c r="G3" s="19"/>
    </row>
    <row r="4" spans="4:9">
      <c r="D4" s="15" t="s">
        <v>1</v>
      </c>
      <c r="E4" s="15" t="s">
        <v>109</v>
      </c>
      <c r="F4" s="6" t="s">
        <v>110</v>
      </c>
      <c r="G4" s="6" t="s">
        <v>111</v>
      </c>
    </row>
    <row r="5" spans="4:9">
      <c r="D5" s="15">
        <v>1</v>
      </c>
      <c r="E5" s="15" t="s">
        <v>17</v>
      </c>
      <c r="F5" s="6"/>
      <c r="G5" s="15">
        <v>555</v>
      </c>
    </row>
    <row r="6" spans="4:9">
      <c r="D6" s="15">
        <v>2</v>
      </c>
      <c r="E6" s="15" t="s">
        <v>112</v>
      </c>
      <c r="F6" s="6"/>
      <c r="G6" s="15">
        <v>0</v>
      </c>
    </row>
    <row r="7" spans="4:9">
      <c r="D7" s="15">
        <v>3</v>
      </c>
      <c r="E7" s="15" t="s">
        <v>113</v>
      </c>
      <c r="F7" s="6"/>
      <c r="G7" s="15">
        <v>1</v>
      </c>
    </row>
    <row r="8" spans="4:9">
      <c r="D8" s="15">
        <v>4</v>
      </c>
      <c r="E8" s="15" t="s">
        <v>114</v>
      </c>
      <c r="F8" s="6"/>
      <c r="G8" s="15">
        <v>1</v>
      </c>
    </row>
    <row r="9" spans="4:9">
      <c r="D9" s="15">
        <v>5</v>
      </c>
      <c r="E9" s="15" t="s">
        <v>115</v>
      </c>
      <c r="F9" s="6"/>
      <c r="G9" s="15">
        <v>123123123</v>
      </c>
    </row>
    <row r="10" spans="4:9">
      <c r="D10" s="15">
        <v>6</v>
      </c>
      <c r="E10" s="15" t="s">
        <v>15</v>
      </c>
      <c r="F10" s="6"/>
      <c r="G10" s="15">
        <v>1</v>
      </c>
    </row>
    <row r="11" spans="4:9">
      <c r="D11" s="15">
        <v>7</v>
      </c>
      <c r="E11" s="15" t="s">
        <v>116</v>
      </c>
      <c r="F11" s="6"/>
      <c r="G11" s="15">
        <v>0</v>
      </c>
    </row>
    <row r="12" spans="4:9">
      <c r="D12" s="15">
        <v>8</v>
      </c>
      <c r="E12" s="15" t="s">
        <v>117</v>
      </c>
      <c r="F12" s="6"/>
      <c r="G12" s="15">
        <v>0</v>
      </c>
    </row>
    <row r="13" spans="4:9">
      <c r="D13" s="15">
        <v>9</v>
      </c>
      <c r="E13" s="15" t="s">
        <v>16</v>
      </c>
      <c r="F13" s="6"/>
      <c r="G13" s="15">
        <v>0</v>
      </c>
    </row>
    <row r="14" spans="4:9">
      <c r="D14" s="15">
        <v>10</v>
      </c>
      <c r="E14" s="15" t="s">
        <v>8</v>
      </c>
      <c r="F14" s="6"/>
      <c r="G14" s="15">
        <v>1</v>
      </c>
    </row>
  </sheetData>
  <mergeCells count="1">
    <mergeCell ref="D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Скоринг</vt:lpstr>
      <vt:lpstr>Форматы носителей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2013-09-05T11:55:53Z</dcterms:modified>
</cp:coreProperties>
</file>