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730" yWindow="285" windowWidth="13680" windowHeight="11640"/>
  </bookViews>
  <sheets>
    <sheet name="Отпуска" sheetId="2" r:id="rId1"/>
  </sheets>
  <definedNames>
    <definedName name="_xlnm.Print_Area" localSheetId="0">Отпуска!$A$1:$AA$55</definedName>
  </definedNames>
  <calcPr calcId="145621"/>
</workbook>
</file>

<file path=xl/calcChain.xml><?xml version="1.0" encoding="utf-8"?>
<calcChain xmlns="http://schemas.openxmlformats.org/spreadsheetml/2006/main">
  <c r="AF8" i="2" l="1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BG2" i="2" l="1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F127" i="2"/>
  <c r="AE127" i="2"/>
  <c r="AD127" i="2"/>
  <c r="AC127" i="2"/>
  <c r="AB127" i="2"/>
  <c r="AA127" i="2"/>
  <c r="Z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Y127" i="2"/>
  <c r="AO2" i="2"/>
  <c r="AN2" i="2"/>
  <c r="AM2" i="2"/>
  <c r="AL2" i="2"/>
  <c r="AK2" i="2"/>
  <c r="AJ2" i="2"/>
  <c r="AI2" i="2"/>
  <c r="AH2" i="2"/>
  <c r="AG2" i="2"/>
  <c r="BG126" i="2"/>
  <c r="BF125" i="2"/>
  <c r="BE123" i="2"/>
  <c r="BD122" i="2"/>
  <c r="BC120" i="2"/>
  <c r="BB119" i="2"/>
  <c r="BA118" i="2"/>
  <c r="AZ116" i="2"/>
  <c r="AY115" i="2"/>
  <c r="AX114" i="2"/>
  <c r="AW112" i="2"/>
  <c r="AV110" i="2"/>
  <c r="AU109" i="2"/>
  <c r="AT108" i="2"/>
  <c r="AS106" i="2"/>
  <c r="AR105" i="2"/>
  <c r="AQ103" i="2"/>
  <c r="AP102" i="2"/>
  <c r="AO100" i="2"/>
  <c r="AN99" i="2"/>
  <c r="AM98" i="2"/>
  <c r="AL97" i="2"/>
  <c r="AK96" i="2"/>
  <c r="AJ95" i="2"/>
  <c r="AI94" i="2"/>
  <c r="AH93" i="2"/>
  <c r="AG92" i="2"/>
  <c r="BG85" i="2"/>
  <c r="BF84" i="2"/>
  <c r="BE82" i="2"/>
  <c r="BD81" i="2"/>
  <c r="BC79" i="2"/>
  <c r="BB78" i="2"/>
  <c r="BA77" i="2"/>
  <c r="AZ75" i="2"/>
  <c r="AZ3" i="2" s="1"/>
  <c r="AY74" i="2"/>
  <c r="AX73" i="2"/>
  <c r="AW71" i="2"/>
  <c r="AV69" i="2"/>
  <c r="AV3" i="2" s="1"/>
  <c r="AU68" i="2"/>
  <c r="AT67" i="2"/>
  <c r="AS65" i="2"/>
  <c r="AR64" i="2"/>
  <c r="AR3" i="2" s="1"/>
  <c r="AQ62" i="2"/>
  <c r="AP61" i="2"/>
  <c r="AO59" i="2"/>
  <c r="AN58" i="2"/>
  <c r="AN3" i="2" s="1"/>
  <c r="AM57" i="2"/>
  <c r="AL56" i="2"/>
  <c r="AK55" i="2"/>
  <c r="AJ54" i="2"/>
  <c r="AJ3" i="2" s="1"/>
  <c r="AI53" i="2"/>
  <c r="AH52" i="2"/>
  <c r="AG51" i="2"/>
  <c r="BG44" i="2"/>
  <c r="BF43" i="2"/>
  <c r="BE41" i="2"/>
  <c r="BE3" i="2" s="1"/>
  <c r="BD40" i="2"/>
  <c r="BC38" i="2"/>
  <c r="BB37" i="2"/>
  <c r="BA36" i="2"/>
  <c r="BA3" i="2" s="1"/>
  <c r="AZ34" i="2"/>
  <c r="AY33" i="2"/>
  <c r="AX32" i="2"/>
  <c r="AW30" i="2"/>
  <c r="AV28" i="2"/>
  <c r="AU27" i="2"/>
  <c r="AT26" i="2"/>
  <c r="AS24" i="2"/>
  <c r="AS3" i="2" s="1"/>
  <c r="AR23" i="2"/>
  <c r="AQ21" i="2"/>
  <c r="AP20" i="2"/>
  <c r="AO18" i="2"/>
  <c r="AN17" i="2"/>
  <c r="AM16" i="2"/>
  <c r="AL15" i="2"/>
  <c r="AK14" i="2"/>
  <c r="AK3" i="2" s="1"/>
  <c r="AJ13" i="2"/>
  <c r="AI12" i="2"/>
  <c r="AH11" i="2"/>
  <c r="AG10" i="2"/>
  <c r="AW3" i="2"/>
  <c r="AO3" i="2"/>
  <c r="AG3" i="2"/>
  <c r="AF90" i="2" l="1"/>
  <c r="AB90" i="2"/>
  <c r="X90" i="2"/>
  <c r="T90" i="2"/>
  <c r="P90" i="2"/>
  <c r="L90" i="2"/>
  <c r="H90" i="2"/>
  <c r="D90" i="2"/>
  <c r="AE90" i="2"/>
  <c r="AA90" i="2"/>
  <c r="W90" i="2"/>
  <c r="S90" i="2"/>
  <c r="O90" i="2"/>
  <c r="K90" i="2"/>
  <c r="G90" i="2"/>
  <c r="C90" i="2"/>
  <c r="AD90" i="2"/>
  <c r="Z90" i="2"/>
  <c r="V90" i="2"/>
  <c r="R90" i="2"/>
  <c r="N90" i="2"/>
  <c r="J90" i="2"/>
  <c r="F90" i="2"/>
  <c r="B90" i="2"/>
  <c r="AC90" i="2"/>
  <c r="Y90" i="2"/>
  <c r="U90" i="2"/>
  <c r="Q90" i="2"/>
  <c r="M90" i="2"/>
  <c r="I90" i="2"/>
  <c r="E90" i="2"/>
  <c r="AE49" i="2"/>
  <c r="AA49" i="2"/>
  <c r="W49" i="2"/>
  <c r="S49" i="2"/>
  <c r="O49" i="2"/>
  <c r="K49" i="2"/>
  <c r="G49" i="2"/>
  <c r="C49" i="2"/>
  <c r="AD49" i="2"/>
  <c r="Z49" i="2"/>
  <c r="V49" i="2"/>
  <c r="R49" i="2"/>
  <c r="N49" i="2"/>
  <c r="J49" i="2"/>
  <c r="F49" i="2"/>
  <c r="B49" i="2"/>
  <c r="AC49" i="2"/>
  <c r="Y49" i="2"/>
  <c r="U49" i="2"/>
  <c r="Q49" i="2"/>
  <c r="M49" i="2"/>
  <c r="I49" i="2"/>
  <c r="E49" i="2"/>
  <c r="AF49" i="2"/>
  <c r="AB49" i="2"/>
  <c r="X49" i="2"/>
  <c r="T49" i="2"/>
  <c r="P49" i="2"/>
  <c r="L49" i="2"/>
  <c r="H49" i="2"/>
  <c r="D49" i="2"/>
  <c r="AH3" i="2"/>
  <c r="AL3" i="2"/>
  <c r="AP3" i="2"/>
  <c r="AT3" i="2"/>
  <c r="AX3" i="2"/>
  <c r="BB3" i="2"/>
  <c r="BF3" i="2"/>
  <c r="AI3" i="2"/>
  <c r="AM3" i="2"/>
  <c r="AQ3" i="2"/>
  <c r="AU3" i="2"/>
  <c r="AY3" i="2"/>
  <c r="BC3" i="2"/>
  <c r="BG3" i="2"/>
  <c r="BD3" i="2"/>
</calcChain>
</file>

<file path=xl/sharedStrings.xml><?xml version="1.0" encoding="utf-8"?>
<sst xmlns="http://schemas.openxmlformats.org/spreadsheetml/2006/main" count="120" uniqueCount="11">
  <si>
    <t>о</t>
  </si>
  <si>
    <t>Январь</t>
  </si>
  <si>
    <t>Февраль</t>
  </si>
  <si>
    <t>Людей в отпуске</t>
  </si>
  <si>
    <t>Поставьте напротив фамилии букву О (русскую!) - подсветка включится автоматически!!!</t>
  </si>
  <si>
    <t>Выполнен автоподсчет количества людей в отпуске в одном дне. Автоподсветка выходных дней в заголовке!</t>
  </si>
  <si>
    <t>Март</t>
  </si>
  <si>
    <t>Если панируете взять отгул (day off) необходимо поставить в соответствующем дне букву "Д"!</t>
  </si>
  <si>
    <t>д</t>
  </si>
  <si>
    <t>б</t>
  </si>
  <si>
    <t>Перед началом работы - не отключайте макросы и установите галочку в пункте - сервис-наДстройка-пакет анализа!!!!!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</si>
</sst>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;@"/>
  </numFmts>
  <fonts count="1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2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>
      <alignment horizontal="center" textRotation="90"/>
    </xf>
    <xf numFmtId="0" fontId="4" fillId="4" borderId="10" xfId="0" applyFont="1" applyFill="1" applyBorder="1" applyAlignment="1">
      <alignment horizontal="center" textRotation="90"/>
    </xf>
    <xf numFmtId="0" fontId="4" fillId="4" borderId="11" xfId="0" applyFont="1" applyFill="1" applyBorder="1" applyAlignment="1">
      <alignment horizontal="center" textRotation="90"/>
    </xf>
    <xf numFmtId="0" fontId="6" fillId="0" borderId="0" xfId="0" applyFont="1"/>
    <xf numFmtId="0" fontId="6" fillId="0" borderId="12" xfId="0" applyFont="1" applyBorder="1"/>
    <xf numFmtId="0" fontId="7" fillId="2" borderId="13" xfId="0" applyFont="1" applyFill="1" applyBorder="1" applyAlignment="1">
      <alignment horizontal="center"/>
    </xf>
    <xf numFmtId="0" fontId="8" fillId="5" borderId="14" xfId="1" applyFont="1" applyFill="1" applyBorder="1" applyAlignment="1">
      <alignment wrapText="1"/>
    </xf>
    <xf numFmtId="0" fontId="8" fillId="5" borderId="15" xfId="1" applyFont="1" applyFill="1" applyBorder="1" applyAlignment="1">
      <alignment wrapText="1"/>
    </xf>
    <xf numFmtId="0" fontId="8" fillId="5" borderId="16" xfId="1" applyFont="1" applyFill="1" applyBorder="1" applyAlignment="1">
      <alignment wrapText="1"/>
    </xf>
    <xf numFmtId="0" fontId="9" fillId="6" borderId="12" xfId="0" applyFont="1" applyFill="1" applyBorder="1"/>
    <xf numFmtId="0" fontId="10" fillId="0" borderId="0" xfId="0" applyFont="1"/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 applyAlignment="1">
      <alignment horizontal="left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9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</cellXfs>
  <cellStyles count="2">
    <cellStyle name="Normal_Отпуска" xfId="1"/>
    <cellStyle name="Обычный" xfId="0" builtinId="0"/>
  </cellStyles>
  <dxfs count="17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6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G374"/>
  <sheetViews>
    <sheetView tabSelected="1" zoomScale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17.140625" style="27" customWidth="1"/>
    <col min="2" max="28" width="3.7109375" style="4" customWidth="1"/>
    <col min="29" max="29" width="4" style="4" customWidth="1"/>
    <col min="30" max="32" width="3.7109375" style="4" customWidth="1"/>
    <col min="33" max="59" width="4.5703125" style="1" bestFit="1" customWidth="1"/>
    <col min="60" max="16384" width="9.140625" style="1"/>
  </cols>
  <sheetData>
    <row r="1" spans="1:59" ht="18.75" thickBot="1" x14ac:dyDescent="0.3">
      <c r="A1" s="27">
        <v>2013</v>
      </c>
      <c r="B1" s="39" t="s">
        <v>10</v>
      </c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25.5" x14ac:dyDescent="0.35">
      <c r="B2" s="38" t="s">
        <v>4</v>
      </c>
      <c r="C2" s="3"/>
      <c r="D2" s="3"/>
      <c r="E2" s="3"/>
      <c r="F2" s="3"/>
      <c r="G2" s="3"/>
      <c r="H2" s="3"/>
      <c r="I2" s="3"/>
      <c r="J2" s="3"/>
      <c r="K2" s="3"/>
      <c r="AG2" s="24">
        <f>A10</f>
        <v>0</v>
      </c>
      <c r="AH2" s="25">
        <f>A11</f>
        <v>0</v>
      </c>
      <c r="AI2" s="25">
        <f>A12</f>
        <v>0</v>
      </c>
      <c r="AJ2" s="25">
        <f>A13</f>
        <v>0</v>
      </c>
      <c r="AK2" s="25">
        <f>A14</f>
        <v>0</v>
      </c>
      <c r="AL2" s="25">
        <f>A15</f>
        <v>0</v>
      </c>
      <c r="AM2" s="25">
        <f>A16</f>
        <v>0</v>
      </c>
      <c r="AN2" s="25">
        <f>A17</f>
        <v>0</v>
      </c>
      <c r="AO2" s="25">
        <f>A18</f>
        <v>0</v>
      </c>
      <c r="AP2" s="25">
        <f>A20</f>
        <v>0</v>
      </c>
      <c r="AQ2" s="25">
        <f>A21</f>
        <v>0</v>
      </c>
      <c r="AR2" s="25">
        <f>A23</f>
        <v>0</v>
      </c>
      <c r="AS2" s="25">
        <f>A24</f>
        <v>0</v>
      </c>
      <c r="AT2" s="25">
        <f>A26</f>
        <v>0</v>
      </c>
      <c r="AU2" s="25">
        <f>A27</f>
        <v>0</v>
      </c>
      <c r="AV2" s="25">
        <f>A28</f>
        <v>0</v>
      </c>
      <c r="AW2" s="25">
        <f>A30</f>
        <v>0</v>
      </c>
      <c r="AX2" s="25">
        <f>A32</f>
        <v>0</v>
      </c>
      <c r="AY2" s="25">
        <f>A33</f>
        <v>0</v>
      </c>
      <c r="AZ2" s="25">
        <f>A34</f>
        <v>0</v>
      </c>
      <c r="BA2" s="25">
        <f>A36</f>
        <v>0</v>
      </c>
      <c r="BB2" s="25">
        <f>A37</f>
        <v>0</v>
      </c>
      <c r="BC2" s="25">
        <f>A38</f>
        <v>0</v>
      </c>
      <c r="BD2" s="25">
        <f>A40</f>
        <v>0</v>
      </c>
      <c r="BE2" s="25">
        <f>A41</f>
        <v>0</v>
      </c>
      <c r="BF2" s="25">
        <f>A43</f>
        <v>0</v>
      </c>
      <c r="BG2" s="26">
        <f>A44</f>
        <v>0</v>
      </c>
    </row>
    <row r="3" spans="1:59" ht="26.25" thickBot="1" x14ac:dyDescent="0.4">
      <c r="B3" s="38" t="s">
        <v>5</v>
      </c>
      <c r="C3" s="3"/>
      <c r="D3" s="3"/>
      <c r="E3" s="3"/>
      <c r="F3" s="3"/>
      <c r="G3" s="3"/>
      <c r="H3" s="3"/>
      <c r="I3" s="3"/>
      <c r="J3" s="3"/>
      <c r="K3" s="3"/>
      <c r="AG3" s="6">
        <f>SUM(AG8:AG127)</f>
        <v>0</v>
      </c>
      <c r="AH3" s="7">
        <f>SUM(AH8:AH127)</f>
        <v>0</v>
      </c>
      <c r="AI3" s="7">
        <f>SUM(AI8:AI127)</f>
        <v>0</v>
      </c>
      <c r="AJ3" s="7">
        <f>SUM(AJ8:AJ127)</f>
        <v>14</v>
      </c>
      <c r="AK3" s="7">
        <f>SUM(AK8:AK127)</f>
        <v>21</v>
      </c>
      <c r="AL3" s="7">
        <f>SUM(AL8:AL127)</f>
        <v>14</v>
      </c>
      <c r="AM3" s="7">
        <f>SUM(AM8:AM127)</f>
        <v>1</v>
      </c>
      <c r="AN3" s="7">
        <f>SUM(AN8:AN127)</f>
        <v>0</v>
      </c>
      <c r="AO3" s="7">
        <f>SUM(AO8:AO127)</f>
        <v>14</v>
      </c>
      <c r="AP3" s="7">
        <f>SUM(AP8:AP127)</f>
        <v>0</v>
      </c>
      <c r="AQ3" s="7">
        <f>SUM(AQ8:AQ127)</f>
        <v>0</v>
      </c>
      <c r="AR3" s="7">
        <f>SUM(AR8:AR127)</f>
        <v>4</v>
      </c>
      <c r="AS3" s="7">
        <f>SUM(AS8:AS127)</f>
        <v>0</v>
      </c>
      <c r="AT3" s="7">
        <f>SUM(AT8:AT127)</f>
        <v>1</v>
      </c>
      <c r="AU3" s="7">
        <f>SUM(AU8:AU127)</f>
        <v>0</v>
      </c>
      <c r="AV3" s="7">
        <f>SUM(AV8:AV127)</f>
        <v>0</v>
      </c>
      <c r="AW3" s="7">
        <f>SUM(AW8:AW127)</f>
        <v>0</v>
      </c>
      <c r="AX3" s="7">
        <f>SUM(AX8:AX127)</f>
        <v>0</v>
      </c>
      <c r="AY3" s="7">
        <f>SUM(AY8:AY127)</f>
        <v>0</v>
      </c>
      <c r="AZ3" s="7">
        <f>SUM(AZ8:AZ127)</f>
        <v>0</v>
      </c>
      <c r="BA3" s="7">
        <f>SUM(BA8:BA127)</f>
        <v>0</v>
      </c>
      <c r="BB3" s="7">
        <f>SUM(BB8:BB127)</f>
        <v>3</v>
      </c>
      <c r="BC3" s="7">
        <f>SUM(BC8:BC127)</f>
        <v>0</v>
      </c>
      <c r="BD3" s="7">
        <f>SUM(BD8:BD127)</f>
        <v>7</v>
      </c>
      <c r="BE3" s="7">
        <f>SUM(BE8:BE127)</f>
        <v>0</v>
      </c>
      <c r="BF3" s="7">
        <f>SUM(BF8:BF127)</f>
        <v>14</v>
      </c>
      <c r="BG3" s="8">
        <f>SUM(BG8:BG127)</f>
        <v>0</v>
      </c>
    </row>
    <row r="4" spans="1:59" ht="25.5" x14ac:dyDescent="0.35">
      <c r="B4" s="38" t="s">
        <v>7</v>
      </c>
      <c r="C4" s="3"/>
      <c r="D4" s="3"/>
      <c r="E4" s="3"/>
      <c r="F4" s="3"/>
      <c r="G4" s="3"/>
      <c r="H4" s="3"/>
      <c r="I4" s="3"/>
      <c r="J4" s="3"/>
      <c r="K4" s="3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</row>
    <row r="5" spans="1:59" ht="15.75" thickBot="1" x14ac:dyDescent="0.3"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6.5" thickBot="1" x14ac:dyDescent="0.3">
      <c r="M6" s="40" t="s">
        <v>1</v>
      </c>
      <c r="N6" s="41"/>
      <c r="O6" s="4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15.75" thickBot="1" x14ac:dyDescent="0.3"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15.75" thickBot="1" x14ac:dyDescent="0.3">
      <c r="A8" s="28"/>
      <c r="B8" s="23">
        <f>--(COLUMN()-1&amp;LOOKUP(,-CODE($M$5:$M7),$M$5:$M7)&amp;$A$1)</f>
        <v>41275</v>
      </c>
      <c r="C8" s="23">
        <f>--(COLUMN()-1&amp;LOOKUP(,-CODE($M$5:$M7),$M$5:$M7)&amp;$A$1)</f>
        <v>41276</v>
      </c>
      <c r="D8" s="23">
        <f>--(COLUMN()-1&amp;LOOKUP(,-CODE($M$5:$M7),$M$5:$M7)&amp;$A$1)</f>
        <v>41277</v>
      </c>
      <c r="E8" s="23">
        <f>--(COLUMN()-1&amp;LOOKUP(,-CODE($M$5:$M7),$M$5:$M7)&amp;$A$1)</f>
        <v>41278</v>
      </c>
      <c r="F8" s="23">
        <f>--(COLUMN()-1&amp;LOOKUP(,-CODE($M$5:$M7),$M$5:$M7)&amp;$A$1)</f>
        <v>41279</v>
      </c>
      <c r="G8" s="23">
        <f>--(COLUMN()-1&amp;LOOKUP(,-CODE($M$5:$M7),$M$5:$M7)&amp;$A$1)</f>
        <v>41280</v>
      </c>
      <c r="H8" s="23">
        <f>--(COLUMN()-1&amp;LOOKUP(,-CODE($M$5:$M7),$M$5:$M7)&amp;$A$1)</f>
        <v>41281</v>
      </c>
      <c r="I8" s="23">
        <f>--(COLUMN()-1&amp;LOOKUP(,-CODE($M$5:$M7),$M$5:$M7)&amp;$A$1)</f>
        <v>41282</v>
      </c>
      <c r="J8" s="23">
        <f>--(COLUMN()-1&amp;LOOKUP(,-CODE($M$5:$M7),$M$5:$M7)&amp;$A$1)</f>
        <v>41283</v>
      </c>
      <c r="K8" s="23">
        <f>--(COLUMN()-1&amp;LOOKUP(,-CODE($M$5:$M7),$M$5:$M7)&amp;$A$1)</f>
        <v>41284</v>
      </c>
      <c r="L8" s="23">
        <f>--(COLUMN()-1&amp;LOOKUP(,-CODE($M$5:$M7),$M$5:$M7)&amp;$A$1)</f>
        <v>41285</v>
      </c>
      <c r="M8" s="23">
        <f>--(COLUMN()-1&amp;LOOKUP(,-CODE($M$5:$M7),$M$5:$M7)&amp;$A$1)</f>
        <v>41286</v>
      </c>
      <c r="N8" s="23">
        <f>--(COLUMN()-1&amp;LOOKUP(,-CODE($M$5:$M7),$M$5:$M7)&amp;$A$1)</f>
        <v>41287</v>
      </c>
      <c r="O8" s="23">
        <f>--(COLUMN()-1&amp;LOOKUP(,-CODE($M$5:$M7),$M$5:$M7)&amp;$A$1)</f>
        <v>41288</v>
      </c>
      <c r="P8" s="23">
        <f>--(COLUMN()-1&amp;LOOKUP(,-CODE($M$5:$M7),$M$5:$M7)&amp;$A$1)</f>
        <v>41289</v>
      </c>
      <c r="Q8" s="23">
        <f>--(COLUMN()-1&amp;LOOKUP(,-CODE($M$5:$M7),$M$5:$M7)&amp;$A$1)</f>
        <v>41290</v>
      </c>
      <c r="R8" s="23">
        <f>--(COLUMN()-1&amp;LOOKUP(,-CODE($M$5:$M7),$M$5:$M7)&amp;$A$1)</f>
        <v>41291</v>
      </c>
      <c r="S8" s="23">
        <f>--(COLUMN()-1&amp;LOOKUP(,-CODE($M$5:$M7),$M$5:$M7)&amp;$A$1)</f>
        <v>41292</v>
      </c>
      <c r="T8" s="23">
        <f>--(COLUMN()-1&amp;LOOKUP(,-CODE($M$5:$M7),$M$5:$M7)&amp;$A$1)</f>
        <v>41293</v>
      </c>
      <c r="U8" s="23">
        <f>--(COLUMN()-1&amp;LOOKUP(,-CODE($M$5:$M7),$M$5:$M7)&amp;$A$1)</f>
        <v>41294</v>
      </c>
      <c r="V8" s="23">
        <f>--(COLUMN()-1&amp;LOOKUP(,-CODE($M$5:$M7),$M$5:$M7)&amp;$A$1)</f>
        <v>41295</v>
      </c>
      <c r="W8" s="23">
        <f>--(COLUMN()-1&amp;LOOKUP(,-CODE($M$5:$M7),$M$5:$M7)&amp;$A$1)</f>
        <v>41296</v>
      </c>
      <c r="X8" s="23">
        <f>--(COLUMN()-1&amp;LOOKUP(,-CODE($M$5:$M7),$M$5:$M7)&amp;$A$1)</f>
        <v>41297</v>
      </c>
      <c r="Y8" s="23">
        <f>--(COLUMN()-1&amp;LOOKUP(,-CODE($M$5:$M7),$M$5:$M7)&amp;$A$1)</f>
        <v>41298</v>
      </c>
      <c r="Z8" s="23">
        <f>--(COLUMN()-1&amp;LOOKUP(,-CODE($M$5:$M7),$M$5:$M7)&amp;$A$1)</f>
        <v>41299</v>
      </c>
      <c r="AA8" s="23">
        <f>--(COLUMN()-1&amp;LOOKUP(,-CODE($M$5:$M7),$M$5:$M7)&amp;$A$1)</f>
        <v>41300</v>
      </c>
      <c r="AB8" s="23">
        <f>--(COLUMN()-1&amp;LOOKUP(,-CODE($M$5:$M7),$M$5:$M7)&amp;$A$1)</f>
        <v>41301</v>
      </c>
      <c r="AC8" s="23">
        <f>--(COLUMN()-1&amp;LOOKUP(,-CODE($M$5:$M7),$M$5:$M7)&amp;$A$1)</f>
        <v>41302</v>
      </c>
      <c r="AD8" s="23">
        <f>--(COLUMN()-1&amp;LOOKUP(,-CODE($M$5:$M7),$M$5:$M7)&amp;$A$1)</f>
        <v>41303</v>
      </c>
      <c r="AE8" s="23">
        <f>--(COLUMN()-1&amp;LOOKUP(,-CODE($M$5:$M7),$M$5:$M7)&amp;$A$1)</f>
        <v>41304</v>
      </c>
      <c r="AF8" s="23">
        <f>--(COLUMN()-1&amp;LOOKUP(,-CODE($M$5:$M7),$M$5:$M7)&amp;$A$1)</f>
        <v>41305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x14ac:dyDescent="0.25">
      <c r="A9" s="29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4">
        <f>COUNTIF($B10:$AF10,"о")</f>
        <v>0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x14ac:dyDescent="0.25">
      <c r="A11" s="3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4"/>
      <c r="AH11" s="4">
        <f>COUNTIF($B11:$AF11,"о")</f>
        <v>0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x14ac:dyDescent="0.25">
      <c r="A12" s="3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4"/>
      <c r="AH12" s="4"/>
      <c r="AI12" s="4">
        <f>COUNTIF($B12:$AF12,"о")</f>
        <v>0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x14ac:dyDescent="0.25">
      <c r="A13" s="30"/>
      <c r="B13" s="21"/>
      <c r="C13" s="21"/>
      <c r="D13" s="21"/>
      <c r="E13" s="21"/>
      <c r="F13" s="21"/>
      <c r="G13" s="21"/>
      <c r="H13" s="21"/>
      <c r="I13" s="21"/>
      <c r="J13" s="21"/>
      <c r="K13" s="21" t="s">
        <v>0</v>
      </c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  <c r="S13" s="21" t="s">
        <v>0</v>
      </c>
      <c r="T13" s="21" t="s">
        <v>0</v>
      </c>
      <c r="U13" s="21" t="s">
        <v>0</v>
      </c>
      <c r="V13" s="21" t="s">
        <v>0</v>
      </c>
      <c r="W13" s="21" t="s">
        <v>0</v>
      </c>
      <c r="X13" s="21" t="s">
        <v>0</v>
      </c>
      <c r="Y13" s="21"/>
      <c r="Z13" s="21"/>
      <c r="AA13" s="21"/>
      <c r="AB13" s="21"/>
      <c r="AC13" s="21"/>
      <c r="AD13" s="21"/>
      <c r="AE13" s="21"/>
      <c r="AF13" s="22"/>
      <c r="AG13" s="4"/>
      <c r="AH13" s="4"/>
      <c r="AI13" s="4"/>
      <c r="AJ13" s="4">
        <f>COUNTIF($B13:$AF13,"о")</f>
        <v>14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x14ac:dyDescent="0.25">
      <c r="A14" s="3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4"/>
      <c r="AH14" s="4"/>
      <c r="AI14" s="4"/>
      <c r="AJ14" s="4"/>
      <c r="AK14" s="4">
        <f>COUNTIF($B14:$AF14,"о")</f>
        <v>0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x14ac:dyDescent="0.25">
      <c r="A15" s="30"/>
      <c r="B15" s="21"/>
      <c r="C15" s="21"/>
      <c r="D15" s="21"/>
      <c r="E15" s="21"/>
      <c r="F15" s="21"/>
      <c r="G15" s="21"/>
      <c r="H15" s="21"/>
      <c r="I15" s="21"/>
      <c r="J15" s="21" t="s">
        <v>0</v>
      </c>
      <c r="K15" s="21" t="s">
        <v>0</v>
      </c>
      <c r="L15" s="21" t="s">
        <v>0</v>
      </c>
      <c r="M15" s="21" t="s">
        <v>0</v>
      </c>
      <c r="N15" s="21" t="s">
        <v>0</v>
      </c>
      <c r="O15" s="21" t="s">
        <v>0</v>
      </c>
      <c r="P15" s="21" t="s">
        <v>0</v>
      </c>
      <c r="Q15" s="21" t="s">
        <v>0</v>
      </c>
      <c r="R15" s="21" t="s">
        <v>0</v>
      </c>
      <c r="S15" s="21" t="s">
        <v>0</v>
      </c>
      <c r="T15" s="21" t="s">
        <v>0</v>
      </c>
      <c r="U15" s="21" t="s">
        <v>0</v>
      </c>
      <c r="V15" s="21" t="s">
        <v>0</v>
      </c>
      <c r="W15" s="21" t="s">
        <v>0</v>
      </c>
      <c r="X15" s="21"/>
      <c r="Y15" s="21"/>
      <c r="Z15" s="21"/>
      <c r="AA15" s="21"/>
      <c r="AB15" s="21"/>
      <c r="AC15" s="21"/>
      <c r="AD15" s="21"/>
      <c r="AE15" s="21"/>
      <c r="AF15" s="22"/>
      <c r="AG15" s="4"/>
      <c r="AH15" s="4"/>
      <c r="AI15" s="4"/>
      <c r="AJ15" s="4"/>
      <c r="AK15" s="4"/>
      <c r="AL15" s="4">
        <f>COUNTIF($B15:$AF15,"о")</f>
        <v>14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x14ac:dyDescent="0.25">
      <c r="A16" s="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4"/>
      <c r="AH16" s="4"/>
      <c r="AI16" s="4"/>
      <c r="AJ16" s="4"/>
      <c r="AK16" s="4"/>
      <c r="AL16" s="4"/>
      <c r="AM16" s="4">
        <f>COUNTIF($B16:$AF16,"о")</f>
        <v>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1:59" x14ac:dyDescent="0.25">
      <c r="A17" s="3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4"/>
      <c r="AH17" s="4"/>
      <c r="AI17" s="4"/>
      <c r="AJ17" s="4"/>
      <c r="AK17" s="4"/>
      <c r="AL17" s="4"/>
      <c r="AM17" s="4"/>
      <c r="AN17" s="4">
        <f>COUNTIF($B17:$AF17,"о")</f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1:59" x14ac:dyDescent="0.25">
      <c r="A18" s="30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 t="s">
        <v>0</v>
      </c>
      <c r="AB18" s="18" t="s">
        <v>0</v>
      </c>
      <c r="AC18" s="18" t="s">
        <v>0</v>
      </c>
      <c r="AD18" s="18" t="s">
        <v>0</v>
      </c>
      <c r="AE18" s="18" t="s">
        <v>0</v>
      </c>
      <c r="AF18" s="11" t="s">
        <v>0</v>
      </c>
      <c r="AG18" s="4"/>
      <c r="AH18" s="4"/>
      <c r="AI18" s="4"/>
      <c r="AJ18" s="4"/>
      <c r="AK18" s="4"/>
      <c r="AL18" s="4"/>
      <c r="AM18" s="4"/>
      <c r="AN18" s="4"/>
      <c r="AO18" s="4">
        <f>COUNTIF($B18:$AF18,"о")</f>
        <v>6</v>
      </c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1:59" x14ac:dyDescent="0.25">
      <c r="A19" s="2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1:59" x14ac:dyDescent="0.25">
      <c r="A20" s="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4"/>
      <c r="AH20" s="4"/>
      <c r="AI20" s="4"/>
      <c r="AJ20" s="4"/>
      <c r="AK20" s="4"/>
      <c r="AL20" s="4"/>
      <c r="AM20" s="4"/>
      <c r="AN20" s="4"/>
      <c r="AO20" s="4"/>
      <c r="AP20" s="4">
        <f>COUNTIF($B20:$AF20,"о")</f>
        <v>0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59" x14ac:dyDescent="0.25">
      <c r="A21" s="3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>
        <f>COUNTIF($B21:$AF21,"о")</f>
        <v>0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 spans="1:59" x14ac:dyDescent="0.25">
      <c r="A22" s="2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x14ac:dyDescent="0.25">
      <c r="A23" s="3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>
        <f>COUNTIF($B23:$AF23,"о")</f>
        <v>0</v>
      </c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x14ac:dyDescent="0.25">
      <c r="A24" s="3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>
        <f>COUNTIF($B24:$AF24,"о")</f>
        <v>0</v>
      </c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x14ac:dyDescent="0.25">
      <c r="A25" s="2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3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</row>
    <row r="26" spans="1:59" x14ac:dyDescent="0.25">
      <c r="A26" s="30"/>
      <c r="B26" s="9"/>
      <c r="C26" s="9"/>
      <c r="D26" s="9"/>
      <c r="E26" s="9"/>
      <c r="F26" s="9"/>
      <c r="G26" s="9"/>
      <c r="H26" s="9"/>
      <c r="I26" s="9"/>
      <c r="J26" s="9" t="s">
        <v>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f>COUNTIF($B26:$AF26,"о")</f>
        <v>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1:59" x14ac:dyDescent="0.2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2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f>COUNTIF($B27:$AF27,"о")</f>
        <v>0</v>
      </c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1:59" x14ac:dyDescent="0.25">
      <c r="A28" s="3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0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>
        <f>COUNTIF($B28:$AF28,"о")</f>
        <v>0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1:59" x14ac:dyDescent="0.25">
      <c r="A29" s="2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3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1:59" x14ac:dyDescent="0.25">
      <c r="A30" s="3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0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>
        <f>COUNTIF($B30:$AF30,"о")</f>
        <v>0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59" x14ac:dyDescent="0.25">
      <c r="A31" s="2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59" x14ac:dyDescent="0.25">
      <c r="A32" s="3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0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>
        <f>COUNTIF($B32:$AF32,"о")</f>
        <v>0</v>
      </c>
      <c r="AY32" s="4"/>
      <c r="AZ32" s="4"/>
      <c r="BA32" s="4"/>
      <c r="BB32" s="4"/>
      <c r="BC32" s="4"/>
      <c r="BD32" s="4"/>
      <c r="BE32" s="4"/>
      <c r="BF32" s="4"/>
      <c r="BG32" s="4"/>
    </row>
    <row r="33" spans="1:59" x14ac:dyDescent="0.25">
      <c r="A33" s="3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>
        <f>COUNTIF($B33:$AF33,"о")</f>
        <v>0</v>
      </c>
      <c r="AZ33" s="4"/>
      <c r="BA33" s="4"/>
      <c r="BB33" s="4"/>
      <c r="BC33" s="4"/>
      <c r="BD33" s="4"/>
      <c r="BE33" s="4"/>
      <c r="BF33" s="4"/>
      <c r="BG33" s="4"/>
    </row>
    <row r="34" spans="1:59" x14ac:dyDescent="0.25">
      <c r="A34" s="3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>
        <f>COUNTIF($B34:$AF34,"о")</f>
        <v>0</v>
      </c>
      <c r="BA34" s="4"/>
      <c r="BB34" s="4"/>
      <c r="BC34" s="4"/>
      <c r="BD34" s="4"/>
      <c r="BE34" s="4"/>
      <c r="BF34" s="4"/>
      <c r="BG34" s="4"/>
    </row>
    <row r="35" spans="1:59" x14ac:dyDescent="0.25">
      <c r="A35" s="2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</row>
    <row r="36" spans="1:59" x14ac:dyDescent="0.25">
      <c r="A36" s="3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0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>
        <f>COUNTIF($B36:$AF36,"о")</f>
        <v>0</v>
      </c>
      <c r="BB36" s="4"/>
      <c r="BC36" s="4"/>
      <c r="BD36" s="4"/>
      <c r="BE36" s="4"/>
      <c r="BF36" s="4"/>
      <c r="BG36" s="4"/>
    </row>
    <row r="37" spans="1:59" x14ac:dyDescent="0.25">
      <c r="A37" s="3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>
        <f>COUNTIF($B37:$AF37,"о")</f>
        <v>0</v>
      </c>
      <c r="BC37" s="4"/>
      <c r="BD37" s="4"/>
      <c r="BE37" s="4"/>
      <c r="BF37" s="4"/>
      <c r="BG37" s="4"/>
    </row>
    <row r="38" spans="1:59" x14ac:dyDescent="0.25">
      <c r="A38" s="3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f>COUNTIF($B38:$AF38,"о")</f>
        <v>0</v>
      </c>
      <c r="BD38" s="4"/>
      <c r="BE38" s="4"/>
      <c r="BF38" s="4"/>
      <c r="BG38" s="4"/>
    </row>
    <row r="39" spans="1:59" x14ac:dyDescent="0.25">
      <c r="A39" s="2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1:59" x14ac:dyDescent="0.25">
      <c r="A40" s="3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0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>
        <f>COUNTIF($B40:$AF40,"о")</f>
        <v>0</v>
      </c>
      <c r="BE40" s="4"/>
      <c r="BF40" s="4"/>
      <c r="BG40" s="4"/>
    </row>
    <row r="41" spans="1:59" x14ac:dyDescent="0.25">
      <c r="A41" s="3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0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>
        <f>COUNTIF($B41:$AF41,"о")</f>
        <v>0</v>
      </c>
      <c r="BF41" s="4"/>
      <c r="BG41" s="4"/>
    </row>
    <row r="42" spans="1:59" x14ac:dyDescent="0.25">
      <c r="A42" s="2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</row>
    <row r="43" spans="1:59" x14ac:dyDescent="0.25">
      <c r="A43" s="3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>
        <f>COUNTIF($B43:$AF43,"о")</f>
        <v>0</v>
      </c>
      <c r="BG43" s="4"/>
    </row>
    <row r="44" spans="1:59" ht="15.75" thickBot="1" x14ac:dyDescent="0.3">
      <c r="A44" s="3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>
        <f>COUNTIF($B44:$AF44,"о")</f>
        <v>0</v>
      </c>
    </row>
    <row r="45" spans="1:59" ht="15.75" thickBot="1" x14ac:dyDescent="0.3">
      <c r="A45" s="33" t="s">
        <v>3</v>
      </c>
      <c r="B45" s="16">
        <f t="shared" ref="B45:AF45" si="0">COUNTIF(B10:B44,"О") + COUNTIF(B10:B44,"д") + COUNTIF(B10:B44,"б")</f>
        <v>0</v>
      </c>
      <c r="C45" s="16">
        <f t="shared" si="0"/>
        <v>0</v>
      </c>
      <c r="D45" s="16">
        <f t="shared" si="0"/>
        <v>0</v>
      </c>
      <c r="E45" s="16">
        <f t="shared" si="0"/>
        <v>0</v>
      </c>
      <c r="F45" s="16">
        <f t="shared" si="0"/>
        <v>0</v>
      </c>
      <c r="G45" s="16">
        <f t="shared" si="0"/>
        <v>0</v>
      </c>
      <c r="H45" s="16">
        <f t="shared" si="0"/>
        <v>0</v>
      </c>
      <c r="I45" s="16">
        <f t="shared" si="0"/>
        <v>0</v>
      </c>
      <c r="J45" s="16">
        <f t="shared" si="0"/>
        <v>2</v>
      </c>
      <c r="K45" s="16">
        <f t="shared" si="0"/>
        <v>2</v>
      </c>
      <c r="L45" s="16">
        <f t="shared" si="0"/>
        <v>2</v>
      </c>
      <c r="M45" s="16">
        <f t="shared" si="0"/>
        <v>2</v>
      </c>
      <c r="N45" s="16">
        <f t="shared" si="0"/>
        <v>2</v>
      </c>
      <c r="O45" s="16">
        <f t="shared" si="0"/>
        <v>2</v>
      </c>
      <c r="P45" s="16">
        <f t="shared" si="0"/>
        <v>2</v>
      </c>
      <c r="Q45" s="16">
        <f t="shared" si="0"/>
        <v>2</v>
      </c>
      <c r="R45" s="16">
        <f t="shared" si="0"/>
        <v>2</v>
      </c>
      <c r="S45" s="16">
        <f t="shared" si="0"/>
        <v>2</v>
      </c>
      <c r="T45" s="16">
        <f t="shared" si="0"/>
        <v>2</v>
      </c>
      <c r="U45" s="16">
        <f t="shared" si="0"/>
        <v>2</v>
      </c>
      <c r="V45" s="16">
        <f t="shared" si="0"/>
        <v>2</v>
      </c>
      <c r="W45" s="16">
        <f t="shared" si="0"/>
        <v>2</v>
      </c>
      <c r="X45" s="16">
        <f t="shared" si="0"/>
        <v>1</v>
      </c>
      <c r="Y45" s="16">
        <f t="shared" si="0"/>
        <v>0</v>
      </c>
      <c r="Z45" s="16">
        <f t="shared" si="0"/>
        <v>0</v>
      </c>
      <c r="AA45" s="16">
        <f t="shared" si="0"/>
        <v>1</v>
      </c>
      <c r="AB45" s="16">
        <f t="shared" si="0"/>
        <v>1</v>
      </c>
      <c r="AC45" s="16">
        <f t="shared" si="0"/>
        <v>1</v>
      </c>
      <c r="AD45" s="16">
        <f t="shared" si="0"/>
        <v>1</v>
      </c>
      <c r="AE45" s="16">
        <f t="shared" si="0"/>
        <v>1</v>
      </c>
      <c r="AF45" s="16">
        <f t="shared" si="0"/>
        <v>1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</row>
    <row r="46" spans="1:59" ht="15.75" thickBot="1" x14ac:dyDescent="0.3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1:59" s="2" customFormat="1" ht="16.5" thickBot="1" x14ac:dyDescent="0.3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43" t="s">
        <v>2</v>
      </c>
      <c r="N47" s="44"/>
      <c r="O47" s="45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s="2" customFormat="1" ht="15.75" thickBot="1" x14ac:dyDescent="0.3">
      <c r="A48" s="2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s="2" customFormat="1" ht="15.75" thickBot="1" x14ac:dyDescent="0.3">
      <c r="A49" s="28"/>
      <c r="B49" s="23">
        <f>--(COLUMN()-1&amp;LOOKUP(,-CODE($M$5:$M48),$M$5:$M48)&amp;$A$1)</f>
        <v>41306</v>
      </c>
      <c r="C49" s="23">
        <f>--(COLUMN()-1&amp;LOOKUP(,-CODE($M$5:$M48),$M$5:$M48)&amp;$A$1)</f>
        <v>41307</v>
      </c>
      <c r="D49" s="23">
        <f>--(COLUMN()-1&amp;LOOKUP(,-CODE($M$5:$M48),$M$5:$M48)&amp;$A$1)</f>
        <v>41308</v>
      </c>
      <c r="E49" s="23">
        <f>--(COLUMN()-1&amp;LOOKUP(,-CODE($M$5:$M48),$M$5:$M48)&amp;$A$1)</f>
        <v>41309</v>
      </c>
      <c r="F49" s="23">
        <f>--(COLUMN()-1&amp;LOOKUP(,-CODE($M$5:$M48),$M$5:$M48)&amp;$A$1)</f>
        <v>41310</v>
      </c>
      <c r="G49" s="23">
        <f>--(COLUMN()-1&amp;LOOKUP(,-CODE($M$5:$M48),$M$5:$M48)&amp;$A$1)</f>
        <v>41311</v>
      </c>
      <c r="H49" s="23">
        <f>--(COLUMN()-1&amp;LOOKUP(,-CODE($M$5:$M48),$M$5:$M48)&amp;$A$1)</f>
        <v>41312</v>
      </c>
      <c r="I49" s="23">
        <f>--(COLUMN()-1&amp;LOOKUP(,-CODE($M$5:$M48),$M$5:$M48)&amp;$A$1)</f>
        <v>41313</v>
      </c>
      <c r="J49" s="23">
        <f>--(COLUMN()-1&amp;LOOKUP(,-CODE($M$5:$M48),$M$5:$M48)&amp;$A$1)</f>
        <v>41314</v>
      </c>
      <c r="K49" s="23">
        <f>--(COLUMN()-1&amp;LOOKUP(,-CODE($M$5:$M48),$M$5:$M48)&amp;$A$1)</f>
        <v>41315</v>
      </c>
      <c r="L49" s="23">
        <f>--(COLUMN()-1&amp;LOOKUP(,-CODE($M$5:$M48),$M$5:$M48)&amp;$A$1)</f>
        <v>41316</v>
      </c>
      <c r="M49" s="23">
        <f>--(COLUMN()-1&amp;LOOKUP(,-CODE($M$5:$M48),$M$5:$M48)&amp;$A$1)</f>
        <v>41317</v>
      </c>
      <c r="N49" s="23">
        <f>--(COLUMN()-1&amp;LOOKUP(,-CODE($M$5:$M48),$M$5:$M48)&amp;$A$1)</f>
        <v>41318</v>
      </c>
      <c r="O49" s="23">
        <f>--(COLUMN()-1&amp;LOOKUP(,-CODE($M$5:$M48),$M$5:$M48)&amp;$A$1)</f>
        <v>41319</v>
      </c>
      <c r="P49" s="23">
        <f>--(COLUMN()-1&amp;LOOKUP(,-CODE($M$5:$M48),$M$5:$M48)&amp;$A$1)</f>
        <v>41320</v>
      </c>
      <c r="Q49" s="23">
        <f>--(COLUMN()-1&amp;LOOKUP(,-CODE($M$5:$M48),$M$5:$M48)&amp;$A$1)</f>
        <v>41321</v>
      </c>
      <c r="R49" s="23">
        <f>--(COLUMN()-1&amp;LOOKUP(,-CODE($M$5:$M48),$M$5:$M48)&amp;$A$1)</f>
        <v>41322</v>
      </c>
      <c r="S49" s="23">
        <f>--(COLUMN()-1&amp;LOOKUP(,-CODE($M$5:$M48),$M$5:$M48)&amp;$A$1)</f>
        <v>41323</v>
      </c>
      <c r="T49" s="23">
        <f>--(COLUMN()-1&amp;LOOKUP(,-CODE($M$5:$M48),$M$5:$M48)&amp;$A$1)</f>
        <v>41324</v>
      </c>
      <c r="U49" s="23">
        <f>--(COLUMN()-1&amp;LOOKUP(,-CODE($M$5:$M48),$M$5:$M48)&amp;$A$1)</f>
        <v>41325</v>
      </c>
      <c r="V49" s="23">
        <f>--(COLUMN()-1&amp;LOOKUP(,-CODE($M$5:$M48),$M$5:$M48)&amp;$A$1)</f>
        <v>41326</v>
      </c>
      <c r="W49" s="23">
        <f>--(COLUMN()-1&amp;LOOKUP(,-CODE($M$5:$M48),$M$5:$M48)&amp;$A$1)</f>
        <v>41327</v>
      </c>
      <c r="X49" s="23">
        <f>--(COLUMN()-1&amp;LOOKUP(,-CODE($M$5:$M48),$M$5:$M48)&amp;$A$1)</f>
        <v>41328</v>
      </c>
      <c r="Y49" s="23">
        <f>--(COLUMN()-1&amp;LOOKUP(,-CODE($M$5:$M48),$M$5:$M48)&amp;$A$1)</f>
        <v>41329</v>
      </c>
      <c r="Z49" s="23">
        <f>--(COLUMN()-1&amp;LOOKUP(,-CODE($M$5:$M48),$M$5:$M48)&amp;$A$1)</f>
        <v>41330</v>
      </c>
      <c r="AA49" s="23">
        <f>--(COLUMN()-1&amp;LOOKUP(,-CODE($M$5:$M48),$M$5:$M48)&amp;$A$1)</f>
        <v>41331</v>
      </c>
      <c r="AB49" s="23">
        <f>--(COLUMN()-1&amp;LOOKUP(,-CODE($M$5:$M48),$M$5:$M48)&amp;$A$1)</f>
        <v>41332</v>
      </c>
      <c r="AC49" s="23">
        <f>--(COLUMN()-1&amp;LOOKUP(,-CODE($M$5:$M48),$M$5:$M48)&amp;$A$1)</f>
        <v>41333</v>
      </c>
      <c r="AD49" s="23" t="e">
        <f>--(COLUMN()-1&amp;LOOKUP(,-CODE($M$5:$M48),$M$5:$M48)&amp;$A$1)</f>
        <v>#VALUE!</v>
      </c>
      <c r="AE49" s="23" t="e">
        <f>--(COLUMN()-1&amp;LOOKUP(,-CODE($M$5:$M48),$M$5:$M48)&amp;$A$1)</f>
        <v>#VALUE!</v>
      </c>
      <c r="AF49" s="23" t="e">
        <f>--(COLUMN()-1&amp;LOOKUP(,-CODE($M$5:$M48),$M$5:$M48)&amp;$A$1)</f>
        <v>#VALUE!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1:59" s="2" customFormat="1" x14ac:dyDescent="0.25">
      <c r="A50" s="2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6"/>
      <c r="AD50" s="37"/>
      <c r="AE50" s="37"/>
      <c r="AF50" s="37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1:59" s="2" customFormat="1" x14ac:dyDescent="0.25">
      <c r="A51" s="3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0"/>
      <c r="AD51" s="19"/>
      <c r="AE51" s="19"/>
      <c r="AF51" s="19"/>
      <c r="AG51" s="4">
        <f>COUNTIF($B51:$AF51,"о")</f>
        <v>0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1:59" s="2" customFormat="1" x14ac:dyDescent="0.25">
      <c r="A52" s="3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D52" s="19"/>
      <c r="AE52" s="19"/>
      <c r="AF52" s="19"/>
      <c r="AG52" s="4"/>
      <c r="AH52" s="4">
        <f>COUNTIF($B52:$AF52,"о")</f>
        <v>0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</row>
    <row r="53" spans="1:59" s="2" customFormat="1" x14ac:dyDescent="0.25">
      <c r="A53" s="3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0"/>
      <c r="AD53" s="19"/>
      <c r="AE53" s="19"/>
      <c r="AF53" s="19"/>
      <c r="AG53" s="4"/>
      <c r="AH53" s="4"/>
      <c r="AI53" s="4">
        <f>COUNTIF($B53:$AF53,"о")</f>
        <v>0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</row>
    <row r="54" spans="1:59" s="2" customFormat="1" x14ac:dyDescent="0.25">
      <c r="A54" s="3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2"/>
      <c r="AD54" s="19"/>
      <c r="AE54" s="19"/>
      <c r="AF54" s="19"/>
      <c r="AG54" s="4"/>
      <c r="AH54" s="4"/>
      <c r="AI54" s="4"/>
      <c r="AJ54" s="4">
        <f>COUNTIF($B54:$AF54,"о")</f>
        <v>0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</row>
    <row r="55" spans="1:59" s="2" customFormat="1" x14ac:dyDescent="0.25">
      <c r="A55" s="30"/>
      <c r="B55" s="9"/>
      <c r="C55" s="9" t="s">
        <v>0</v>
      </c>
      <c r="D55" s="9" t="s">
        <v>0</v>
      </c>
      <c r="E55" s="9" t="s">
        <v>0</v>
      </c>
      <c r="F55" s="9" t="s">
        <v>0</v>
      </c>
      <c r="G55" s="9" t="s">
        <v>0</v>
      </c>
      <c r="H55" s="9" t="s">
        <v>0</v>
      </c>
      <c r="I55" s="9" t="s">
        <v>0</v>
      </c>
      <c r="J55" s="9" t="s">
        <v>0</v>
      </c>
      <c r="K55" s="9" t="s">
        <v>0</v>
      </c>
      <c r="L55" s="9" t="s">
        <v>0</v>
      </c>
      <c r="M55" s="9" t="s">
        <v>0</v>
      </c>
      <c r="N55" s="9" t="s">
        <v>0</v>
      </c>
      <c r="O55" s="9" t="s">
        <v>0</v>
      </c>
      <c r="P55" s="9" t="s">
        <v>0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0"/>
      <c r="AD55" s="19"/>
      <c r="AE55" s="19"/>
      <c r="AF55" s="19"/>
      <c r="AG55" s="4"/>
      <c r="AH55" s="4"/>
      <c r="AI55" s="4"/>
      <c r="AJ55" s="4"/>
      <c r="AK55" s="4">
        <f>COUNTIF($B55:$AF55,"о")</f>
        <v>14</v>
      </c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</row>
    <row r="56" spans="1:59" s="2" customFormat="1" x14ac:dyDescent="0.25">
      <c r="A56" s="3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19"/>
      <c r="AE56" s="19"/>
      <c r="AF56" s="19"/>
      <c r="AG56" s="4"/>
      <c r="AH56" s="4"/>
      <c r="AI56" s="4"/>
      <c r="AJ56" s="4"/>
      <c r="AK56" s="4"/>
      <c r="AL56" s="4">
        <f>COUNTIF($B56:$AF56,"о")</f>
        <v>0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</row>
    <row r="57" spans="1:59" s="2" customFormat="1" x14ac:dyDescent="0.25">
      <c r="A57" s="3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0"/>
      <c r="AD57" s="19"/>
      <c r="AE57" s="19"/>
      <c r="AF57" s="19"/>
      <c r="AG57" s="4"/>
      <c r="AH57" s="4"/>
      <c r="AI57" s="4"/>
      <c r="AJ57" s="4"/>
      <c r="AK57" s="4"/>
      <c r="AL57" s="4"/>
      <c r="AM57" s="4">
        <f>COUNTIF($B57:$AF57,"о")</f>
        <v>0</v>
      </c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</row>
    <row r="58" spans="1:59" s="2" customFormat="1" x14ac:dyDescent="0.25">
      <c r="A58" s="3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2"/>
      <c r="AD58" s="19"/>
      <c r="AE58" s="19"/>
      <c r="AF58" s="19"/>
      <c r="AG58" s="4"/>
      <c r="AH58" s="4"/>
      <c r="AI58" s="4"/>
      <c r="AJ58" s="4"/>
      <c r="AK58" s="4"/>
      <c r="AL58" s="4"/>
      <c r="AM58" s="4"/>
      <c r="AN58" s="4">
        <f>COUNTIF($B58:$AF58,"о")</f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1:59" s="2" customFormat="1" x14ac:dyDescent="0.25">
      <c r="A59" s="30"/>
      <c r="B59" s="18" t="s">
        <v>0</v>
      </c>
      <c r="C59" s="18" t="s">
        <v>0</v>
      </c>
      <c r="D59" s="18" t="s">
        <v>0</v>
      </c>
      <c r="E59" s="18" t="s">
        <v>0</v>
      </c>
      <c r="F59" s="18" t="s">
        <v>0</v>
      </c>
      <c r="G59" s="18" t="s">
        <v>0</v>
      </c>
      <c r="H59" s="18" t="s">
        <v>0</v>
      </c>
      <c r="I59" s="18" t="s"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1"/>
      <c r="AD59" s="19"/>
      <c r="AE59" s="19"/>
      <c r="AF59" s="19"/>
      <c r="AG59" s="4"/>
      <c r="AH59" s="4"/>
      <c r="AI59" s="4"/>
      <c r="AJ59" s="4"/>
      <c r="AK59" s="4"/>
      <c r="AL59" s="4"/>
      <c r="AM59" s="4"/>
      <c r="AN59" s="4"/>
      <c r="AO59" s="4">
        <f>COUNTIF($B59:$AF59,"о")</f>
        <v>8</v>
      </c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</row>
    <row r="60" spans="1:59" s="2" customFormat="1" x14ac:dyDescent="0.25">
      <c r="A60" s="2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3"/>
      <c r="AD60" s="19"/>
      <c r="AE60" s="19"/>
      <c r="AF60" s="19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</row>
    <row r="61" spans="1:59" s="2" customFormat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0"/>
      <c r="AD61" s="19"/>
      <c r="AE61" s="19"/>
      <c r="AF61" s="19"/>
      <c r="AG61" s="4"/>
      <c r="AH61" s="4"/>
      <c r="AI61" s="4"/>
      <c r="AJ61" s="4"/>
      <c r="AK61" s="4"/>
      <c r="AL61" s="4"/>
      <c r="AM61" s="4"/>
      <c r="AN61" s="4"/>
      <c r="AO61" s="4"/>
      <c r="AP61" s="4">
        <f>COUNTIF($B61:$AF61,"о")</f>
        <v>0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</row>
    <row r="62" spans="1:59" s="2" customFormat="1" x14ac:dyDescent="0.25">
      <c r="A62" s="3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0"/>
      <c r="AD62" s="19"/>
      <c r="AE62" s="19"/>
      <c r="AF62" s="19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>
        <f>COUNTIF($B62:$AF62,"о")</f>
        <v>0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</row>
    <row r="63" spans="1:59" s="2" customFormat="1" x14ac:dyDescent="0.25">
      <c r="A63" s="29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3"/>
      <c r="AD63" s="19"/>
      <c r="AE63" s="19"/>
      <c r="AF63" s="19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</row>
    <row r="64" spans="1:59" s="2" customFormat="1" x14ac:dyDescent="0.25">
      <c r="A64" s="3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0"/>
      <c r="AD64" s="19"/>
      <c r="AE64" s="19"/>
      <c r="AF64" s="19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>
        <f>COUNTIF($B64:$AF64,"о")</f>
        <v>0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</row>
    <row r="65" spans="1:59" s="2" customFormat="1" x14ac:dyDescent="0.25">
      <c r="A65" s="3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0"/>
      <c r="AD65" s="19"/>
      <c r="AE65" s="19"/>
      <c r="AF65" s="19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>
        <f>COUNTIF($B65:$AF65,"о")</f>
        <v>0</v>
      </c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1:59" s="2" customFormat="1" x14ac:dyDescent="0.25">
      <c r="A66" s="29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3"/>
      <c r="AD66" s="19"/>
      <c r="AE66" s="19"/>
      <c r="AF66" s="19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</row>
    <row r="67" spans="1:59" s="2" customFormat="1" x14ac:dyDescent="0.25">
      <c r="A67" s="3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0"/>
      <c r="AD67" s="19"/>
      <c r="AE67" s="19"/>
      <c r="AF67" s="19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>
        <f>COUNTIF($B67:$AF67,"о")</f>
        <v>0</v>
      </c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</row>
    <row r="68" spans="1:59" s="2" customFormat="1" x14ac:dyDescent="0.25">
      <c r="A68" s="3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19"/>
      <c r="AE68" s="19"/>
      <c r="AF68" s="19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>
        <f>COUNTIF($B68:$AF68,"о")</f>
        <v>0</v>
      </c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</row>
    <row r="69" spans="1:59" s="2" customFormat="1" x14ac:dyDescent="0.25">
      <c r="A69" s="3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  <c r="AD69" s="19"/>
      <c r="AE69" s="19"/>
      <c r="AF69" s="19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>
        <f>COUNTIF($B69:$AF69,"о")</f>
        <v>0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</row>
    <row r="70" spans="1:59" s="2" customFormat="1" x14ac:dyDescent="0.25">
      <c r="A70" s="29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3"/>
      <c r="AD70" s="19"/>
      <c r="AE70" s="19"/>
      <c r="AF70" s="19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</row>
    <row r="71" spans="1:59" s="2" customFormat="1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0"/>
      <c r="AD71" s="19"/>
      <c r="AE71" s="19"/>
      <c r="AF71" s="19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>
        <f>COUNTIF($B71:$AF71,"о")</f>
        <v>0</v>
      </c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1:59" s="2" customFormat="1" x14ac:dyDescent="0.25">
      <c r="A72" s="2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3"/>
      <c r="AD72" s="19"/>
      <c r="AE72" s="19"/>
      <c r="AF72" s="19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</row>
    <row r="73" spans="1:59" s="2" customFormat="1" x14ac:dyDescent="0.25">
      <c r="A73" s="3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0"/>
      <c r="AD73" s="19"/>
      <c r="AE73" s="19"/>
      <c r="AF73" s="19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>
        <f>COUNTIF($B73:$AF73,"о")</f>
        <v>0</v>
      </c>
      <c r="AY73" s="4"/>
      <c r="AZ73" s="4"/>
      <c r="BA73" s="4"/>
      <c r="BB73" s="4"/>
      <c r="BC73" s="4"/>
      <c r="BD73" s="4"/>
      <c r="BE73" s="4"/>
      <c r="BF73" s="4"/>
      <c r="BG73" s="4"/>
    </row>
    <row r="74" spans="1:59" s="2" customFormat="1" x14ac:dyDescent="0.25">
      <c r="A74" s="3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2"/>
      <c r="AD74" s="19"/>
      <c r="AE74" s="19"/>
      <c r="AF74" s="19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>
        <f>COUNTIF($B74:$AF74,"о")</f>
        <v>0</v>
      </c>
      <c r="AZ74" s="4"/>
      <c r="BA74" s="4"/>
      <c r="BB74" s="4"/>
      <c r="BC74" s="4"/>
      <c r="BD74" s="4"/>
      <c r="BE74" s="4"/>
      <c r="BF74" s="4"/>
      <c r="BG74" s="4"/>
    </row>
    <row r="75" spans="1:59" s="2" customFormat="1" x14ac:dyDescent="0.25">
      <c r="A75" s="3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0"/>
      <c r="AD75" s="19"/>
      <c r="AE75" s="19"/>
      <c r="AF75" s="19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>
        <f>COUNTIF($B75:$AF75,"о")</f>
        <v>0</v>
      </c>
      <c r="BA75" s="4"/>
      <c r="BB75" s="4"/>
      <c r="BC75" s="4"/>
      <c r="BD75" s="4"/>
      <c r="BE75" s="4"/>
      <c r="BF75" s="4"/>
      <c r="BG75" s="4"/>
    </row>
    <row r="76" spans="1:59" s="2" customFormat="1" x14ac:dyDescent="0.25">
      <c r="A76" s="2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3"/>
      <c r="AD76" s="19"/>
      <c r="AE76" s="19"/>
      <c r="AF76" s="19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59" s="2" customFormat="1" x14ac:dyDescent="0.25">
      <c r="A77" s="3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0"/>
      <c r="AD77" s="19"/>
      <c r="AE77" s="19"/>
      <c r="AF77" s="19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>
        <f>COUNTIF($B77:$AF77,"о")</f>
        <v>0</v>
      </c>
      <c r="BB77" s="4"/>
      <c r="BC77" s="4"/>
      <c r="BD77" s="4"/>
      <c r="BE77" s="4"/>
      <c r="BF77" s="4"/>
      <c r="BG77" s="4"/>
    </row>
    <row r="78" spans="1:59" s="2" customFormat="1" x14ac:dyDescent="0.25">
      <c r="A78" s="3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 t="s">
        <v>0</v>
      </c>
      <c r="Z78" s="21" t="s">
        <v>0</v>
      </c>
      <c r="AA78" s="21" t="s">
        <v>0</v>
      </c>
      <c r="AB78" s="21"/>
      <c r="AC78" s="22"/>
      <c r="AD78" s="19"/>
      <c r="AE78" s="19"/>
      <c r="AF78" s="19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>
        <f>COUNTIF($B78:$AF78,"о")</f>
        <v>3</v>
      </c>
      <c r="BC78" s="4"/>
      <c r="BD78" s="4"/>
      <c r="BE78" s="4"/>
      <c r="BF78" s="4"/>
      <c r="BG78" s="4"/>
    </row>
    <row r="79" spans="1:59" s="2" customFormat="1" x14ac:dyDescent="0.25">
      <c r="A79" s="3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0"/>
      <c r="AD79" s="19"/>
      <c r="AE79" s="19"/>
      <c r="AF79" s="19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>
        <f>COUNTIF($B79:$AF79,"о")</f>
        <v>0</v>
      </c>
      <c r="BD79" s="4"/>
      <c r="BE79" s="4"/>
      <c r="BF79" s="4"/>
      <c r="BG79" s="4"/>
    </row>
    <row r="80" spans="1:59" s="2" customFormat="1" x14ac:dyDescent="0.25">
      <c r="A80" s="2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3"/>
      <c r="AD80" s="19"/>
      <c r="AE80" s="19"/>
      <c r="AF80" s="19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</row>
    <row r="81" spans="1:59" s="2" customFormat="1" x14ac:dyDescent="0.25">
      <c r="A81" s="3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0"/>
      <c r="AD81" s="19"/>
      <c r="AE81" s="19"/>
      <c r="AF81" s="19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>
        <f>COUNTIF($B81:$AF81,"о")</f>
        <v>0</v>
      </c>
      <c r="BE81" s="4"/>
      <c r="BF81" s="4"/>
      <c r="BG81" s="4"/>
    </row>
    <row r="82" spans="1:59" s="2" customFormat="1" x14ac:dyDescent="0.25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0"/>
      <c r="AD82" s="19"/>
      <c r="AE82" s="19"/>
      <c r="AF82" s="19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>
        <f>COUNTIF($B82:$AF82,"о")</f>
        <v>0</v>
      </c>
      <c r="BF82" s="4"/>
      <c r="BG82" s="4"/>
    </row>
    <row r="83" spans="1:59" s="2" customFormat="1" x14ac:dyDescent="0.25">
      <c r="A83" s="2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3"/>
      <c r="AD83" s="19"/>
      <c r="AE83" s="19"/>
      <c r="AF83" s="19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59" s="2" customFormat="1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 t="s">
        <v>0</v>
      </c>
      <c r="R84" s="9" t="s">
        <v>0</v>
      </c>
      <c r="S84" s="9" t="s">
        <v>0</v>
      </c>
      <c r="T84" s="9" t="s">
        <v>0</v>
      </c>
      <c r="U84" s="9" t="s">
        <v>0</v>
      </c>
      <c r="V84" s="9" t="s">
        <v>0</v>
      </c>
      <c r="W84" s="9" t="s">
        <v>0</v>
      </c>
      <c r="X84" s="9" t="s">
        <v>0</v>
      </c>
      <c r="Y84" s="9" t="s">
        <v>0</v>
      </c>
      <c r="Z84" s="9" t="s">
        <v>0</v>
      </c>
      <c r="AA84" s="9" t="s">
        <v>0</v>
      </c>
      <c r="AB84" s="9" t="s">
        <v>0</v>
      </c>
      <c r="AC84" s="10" t="s">
        <v>0</v>
      </c>
      <c r="AD84" s="19"/>
      <c r="AE84" s="19"/>
      <c r="AF84" s="19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>
        <f>COUNTIF($B84:$AF84,"о")</f>
        <v>13</v>
      </c>
      <c r="BG84" s="4"/>
    </row>
    <row r="85" spans="1:59" s="2" customFormat="1" ht="15.75" thickBot="1" x14ac:dyDescent="0.3">
      <c r="A85" s="3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5"/>
      <c r="AD85" s="19"/>
      <c r="AE85" s="19"/>
      <c r="AF85" s="19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>
        <f>COUNTIF($B85:$AF85,"о")</f>
        <v>0</v>
      </c>
    </row>
    <row r="86" spans="1:59" s="2" customFormat="1" ht="15.75" thickBot="1" x14ac:dyDescent="0.3">
      <c r="A86" s="33" t="s">
        <v>3</v>
      </c>
      <c r="B86" s="16">
        <f t="shared" ref="B86:AC86" si="1">COUNTIF(B51:B85,"О") + COUNTIF(B51:B85,"д") + COUNTIF(B51:B85,"б")</f>
        <v>1</v>
      </c>
      <c r="C86" s="16">
        <f t="shared" si="1"/>
        <v>2</v>
      </c>
      <c r="D86" s="16">
        <f t="shared" si="1"/>
        <v>2</v>
      </c>
      <c r="E86" s="16">
        <f t="shared" si="1"/>
        <v>2</v>
      </c>
      <c r="F86" s="16">
        <f t="shared" si="1"/>
        <v>2</v>
      </c>
      <c r="G86" s="16">
        <f t="shared" si="1"/>
        <v>2</v>
      </c>
      <c r="H86" s="16">
        <f t="shared" si="1"/>
        <v>2</v>
      </c>
      <c r="I86" s="16">
        <f t="shared" si="1"/>
        <v>2</v>
      </c>
      <c r="J86" s="16">
        <f t="shared" si="1"/>
        <v>1</v>
      </c>
      <c r="K86" s="16">
        <f t="shared" si="1"/>
        <v>1</v>
      </c>
      <c r="L86" s="16">
        <f t="shared" si="1"/>
        <v>1</v>
      </c>
      <c r="M86" s="16">
        <f t="shared" si="1"/>
        <v>1</v>
      </c>
      <c r="N86" s="16">
        <f t="shared" si="1"/>
        <v>1</v>
      </c>
      <c r="O86" s="16">
        <f t="shared" si="1"/>
        <v>1</v>
      </c>
      <c r="P86" s="16">
        <f t="shared" si="1"/>
        <v>1</v>
      </c>
      <c r="Q86" s="16">
        <f t="shared" si="1"/>
        <v>1</v>
      </c>
      <c r="R86" s="16">
        <f t="shared" si="1"/>
        <v>1</v>
      </c>
      <c r="S86" s="16">
        <f t="shared" si="1"/>
        <v>1</v>
      </c>
      <c r="T86" s="16">
        <f t="shared" si="1"/>
        <v>1</v>
      </c>
      <c r="U86" s="16">
        <f t="shared" si="1"/>
        <v>1</v>
      </c>
      <c r="V86" s="16">
        <f t="shared" si="1"/>
        <v>1</v>
      </c>
      <c r="W86" s="16">
        <f t="shared" si="1"/>
        <v>1</v>
      </c>
      <c r="X86" s="16">
        <f t="shared" si="1"/>
        <v>1</v>
      </c>
      <c r="Y86" s="16">
        <f t="shared" si="1"/>
        <v>2</v>
      </c>
      <c r="Z86" s="16">
        <f t="shared" si="1"/>
        <v>2</v>
      </c>
      <c r="AA86" s="16">
        <f t="shared" si="1"/>
        <v>2</v>
      </c>
      <c r="AB86" s="16">
        <f t="shared" si="1"/>
        <v>1</v>
      </c>
      <c r="AC86" s="16">
        <f t="shared" si="1"/>
        <v>1</v>
      </c>
      <c r="AD86" s="19"/>
      <c r="AE86" s="19"/>
      <c r="AF86" s="19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s="2" customFormat="1" ht="15.75" thickBot="1" x14ac:dyDescent="0.3">
      <c r="A87" s="34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s="2" customFormat="1" ht="16.5" thickBot="1" x14ac:dyDescent="0.3">
      <c r="A88" s="2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3" t="s">
        <v>6</v>
      </c>
      <c r="N88" s="44"/>
      <c r="O88" s="45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s="2" customFormat="1" ht="15.75" thickBot="1" x14ac:dyDescent="0.3">
      <c r="A89" s="2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s="2" customFormat="1" ht="15.75" thickBot="1" x14ac:dyDescent="0.3">
      <c r="A90" s="28"/>
      <c r="B90" s="23">
        <f>--(COLUMN()-1&amp;LOOKUP(,-CODE($M$5:$M89),$M$5:$M89)&amp;$A$1)</f>
        <v>41334</v>
      </c>
      <c r="C90" s="23">
        <f>--(COLUMN()-1&amp;LOOKUP(,-CODE($M$5:$M89),$M$5:$M89)&amp;$A$1)</f>
        <v>41335</v>
      </c>
      <c r="D90" s="23">
        <f>--(COLUMN()-1&amp;LOOKUP(,-CODE($M$5:$M89),$M$5:$M89)&amp;$A$1)</f>
        <v>41336</v>
      </c>
      <c r="E90" s="23">
        <f>--(COLUMN()-1&amp;LOOKUP(,-CODE($M$5:$M89),$M$5:$M89)&amp;$A$1)</f>
        <v>41337</v>
      </c>
      <c r="F90" s="23">
        <f>--(COLUMN()-1&amp;LOOKUP(,-CODE($M$5:$M89),$M$5:$M89)&amp;$A$1)</f>
        <v>41338</v>
      </c>
      <c r="G90" s="23">
        <f>--(COLUMN()-1&amp;LOOKUP(,-CODE($M$5:$M89),$M$5:$M89)&amp;$A$1)</f>
        <v>41339</v>
      </c>
      <c r="H90" s="23">
        <f>--(COLUMN()-1&amp;LOOKUP(,-CODE($M$5:$M89),$M$5:$M89)&amp;$A$1)</f>
        <v>41340</v>
      </c>
      <c r="I90" s="23">
        <f>--(COLUMN()-1&amp;LOOKUP(,-CODE($M$5:$M89),$M$5:$M89)&amp;$A$1)</f>
        <v>41341</v>
      </c>
      <c r="J90" s="23">
        <f>--(COLUMN()-1&amp;LOOKUP(,-CODE($M$5:$M89),$M$5:$M89)&amp;$A$1)</f>
        <v>41342</v>
      </c>
      <c r="K90" s="23">
        <f>--(COLUMN()-1&amp;LOOKUP(,-CODE($M$5:$M89),$M$5:$M89)&amp;$A$1)</f>
        <v>41343</v>
      </c>
      <c r="L90" s="23">
        <f>--(COLUMN()-1&amp;LOOKUP(,-CODE($M$5:$M89),$M$5:$M89)&amp;$A$1)</f>
        <v>41344</v>
      </c>
      <c r="M90" s="23">
        <f>--(COLUMN()-1&amp;LOOKUP(,-CODE($M$5:$M89),$M$5:$M89)&amp;$A$1)</f>
        <v>41345</v>
      </c>
      <c r="N90" s="23">
        <f>--(COLUMN()-1&amp;LOOKUP(,-CODE($M$5:$M89),$M$5:$M89)&amp;$A$1)</f>
        <v>41346</v>
      </c>
      <c r="O90" s="23">
        <f>--(COLUMN()-1&amp;LOOKUP(,-CODE($M$5:$M89),$M$5:$M89)&amp;$A$1)</f>
        <v>41347</v>
      </c>
      <c r="P90" s="23">
        <f>--(COLUMN()-1&amp;LOOKUP(,-CODE($M$5:$M89),$M$5:$M89)&amp;$A$1)</f>
        <v>41348</v>
      </c>
      <c r="Q90" s="23">
        <f>--(COLUMN()-1&amp;LOOKUP(,-CODE($M$5:$M89),$M$5:$M89)&amp;$A$1)</f>
        <v>41349</v>
      </c>
      <c r="R90" s="23">
        <f>--(COLUMN()-1&amp;LOOKUP(,-CODE($M$5:$M89),$M$5:$M89)&amp;$A$1)</f>
        <v>41350</v>
      </c>
      <c r="S90" s="23">
        <f>--(COLUMN()-1&amp;LOOKUP(,-CODE($M$5:$M89),$M$5:$M89)&amp;$A$1)</f>
        <v>41351</v>
      </c>
      <c r="T90" s="23">
        <f>--(COLUMN()-1&amp;LOOKUP(,-CODE($M$5:$M89),$M$5:$M89)&amp;$A$1)</f>
        <v>41352</v>
      </c>
      <c r="U90" s="23">
        <f>--(COLUMN()-1&amp;LOOKUP(,-CODE($M$5:$M89),$M$5:$M89)&amp;$A$1)</f>
        <v>41353</v>
      </c>
      <c r="V90" s="23">
        <f>--(COLUMN()-1&amp;LOOKUP(,-CODE($M$5:$M89),$M$5:$M89)&amp;$A$1)</f>
        <v>41354</v>
      </c>
      <c r="W90" s="23">
        <f>--(COLUMN()-1&amp;LOOKUP(,-CODE($M$5:$M89),$M$5:$M89)&amp;$A$1)</f>
        <v>41355</v>
      </c>
      <c r="X90" s="23">
        <f>--(COLUMN()-1&amp;LOOKUP(,-CODE($M$5:$M89),$M$5:$M89)&amp;$A$1)</f>
        <v>41356</v>
      </c>
      <c r="Y90" s="23">
        <f>--(COLUMN()-1&amp;LOOKUP(,-CODE($M$5:$M89),$M$5:$M89)&amp;$A$1)</f>
        <v>41357</v>
      </c>
      <c r="Z90" s="23">
        <f>--(COLUMN()-1&amp;LOOKUP(,-CODE($M$5:$M89),$M$5:$M89)&amp;$A$1)</f>
        <v>41358</v>
      </c>
      <c r="AA90" s="23">
        <f>--(COLUMN()-1&amp;LOOKUP(,-CODE($M$5:$M89),$M$5:$M89)&amp;$A$1)</f>
        <v>41359</v>
      </c>
      <c r="AB90" s="23">
        <f>--(COLUMN()-1&amp;LOOKUP(,-CODE($M$5:$M89),$M$5:$M89)&amp;$A$1)</f>
        <v>41360</v>
      </c>
      <c r="AC90" s="23">
        <f>--(COLUMN()-1&amp;LOOKUP(,-CODE($M$5:$M89),$M$5:$M89)&amp;$A$1)</f>
        <v>41361</v>
      </c>
      <c r="AD90" s="23">
        <f>--(COLUMN()-1&amp;LOOKUP(,-CODE($M$5:$M89),$M$5:$M89)&amp;$A$1)</f>
        <v>41362</v>
      </c>
      <c r="AE90" s="23">
        <f>--(COLUMN()-1&amp;LOOKUP(,-CODE($M$5:$M89),$M$5:$M89)&amp;$A$1)</f>
        <v>41363</v>
      </c>
      <c r="AF90" s="23">
        <f>--(COLUMN()-1&amp;LOOKUP(,-CODE($M$5:$M89),$M$5:$M89)&amp;$A$1)</f>
        <v>41364</v>
      </c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59" s="2" customFormat="1" x14ac:dyDescent="0.25">
      <c r="A91" s="2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6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59" s="2" customFormat="1" x14ac:dyDescent="0.25">
      <c r="A92" s="3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10"/>
      <c r="AG92" s="4">
        <f>COUNTIF($B92:$AF92,"о")</f>
        <v>0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</row>
    <row r="93" spans="1:59" s="2" customFormat="1" x14ac:dyDescent="0.25">
      <c r="A93" s="3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2"/>
      <c r="AG93" s="4"/>
      <c r="AH93" s="4">
        <f>COUNTIF($B93:$AF93,"о")</f>
        <v>0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59" s="2" customFormat="1" x14ac:dyDescent="0.25">
      <c r="A94" s="3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 t="s">
        <v>8</v>
      </c>
      <c r="AA94" s="9"/>
      <c r="AB94" s="9"/>
      <c r="AC94" s="9"/>
      <c r="AD94" s="9"/>
      <c r="AE94" s="9"/>
      <c r="AF94" s="10"/>
      <c r="AG94" s="4"/>
      <c r="AH94" s="4"/>
      <c r="AI94" s="4">
        <f>COUNTIF($B94:$AF94,"о")</f>
        <v>0</v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</row>
    <row r="95" spans="1:59" s="2" customFormat="1" x14ac:dyDescent="0.25">
      <c r="A95" s="3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 t="s">
        <v>8</v>
      </c>
      <c r="Y95" s="21"/>
      <c r="Z95" s="21"/>
      <c r="AA95" s="21"/>
      <c r="AB95" s="21"/>
      <c r="AC95" s="21"/>
      <c r="AD95" s="21"/>
      <c r="AE95" s="21"/>
      <c r="AF95" s="22"/>
      <c r="AG95" s="4"/>
      <c r="AH95" s="4"/>
      <c r="AI95" s="4"/>
      <c r="AJ95" s="4">
        <f>COUNTIF($B95:$AF95,"о")</f>
        <v>0</v>
      </c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59" s="2" customFormat="1" x14ac:dyDescent="0.25">
      <c r="A96" s="30"/>
      <c r="B96" s="9"/>
      <c r="C96" s="9" t="s">
        <v>0</v>
      </c>
      <c r="D96" s="9" t="s">
        <v>0</v>
      </c>
      <c r="E96" s="9" t="s">
        <v>0</v>
      </c>
      <c r="F96" s="9" t="s">
        <v>0</v>
      </c>
      <c r="G96" s="9" t="s">
        <v>0</v>
      </c>
      <c r="H96" s="9" t="s">
        <v>0</v>
      </c>
      <c r="I96" s="9" t="s">
        <v>0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 t="s">
        <v>9</v>
      </c>
      <c r="AC96" s="9"/>
      <c r="AD96" s="9"/>
      <c r="AE96" s="9" t="s">
        <v>9</v>
      </c>
      <c r="AF96" s="10" t="s">
        <v>9</v>
      </c>
      <c r="AG96" s="4"/>
      <c r="AH96" s="4"/>
      <c r="AI96" s="4"/>
      <c r="AJ96" s="4"/>
      <c r="AK96" s="4">
        <f>COUNTIF($B96:$AF96,"о")</f>
        <v>7</v>
      </c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59" s="2" customFormat="1" x14ac:dyDescent="0.25">
      <c r="A97" s="3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2"/>
      <c r="AG97" s="4"/>
      <c r="AH97" s="4"/>
      <c r="AI97" s="4"/>
      <c r="AJ97" s="4"/>
      <c r="AK97" s="4"/>
      <c r="AL97" s="4">
        <f>COUNTIF($B97:$AF97,"о")</f>
        <v>0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</row>
    <row r="98" spans="1:59" s="2" customFormat="1" x14ac:dyDescent="0.25">
      <c r="A98" s="3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 t="s">
        <v>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 t="s">
        <v>8</v>
      </c>
      <c r="AB98" s="9"/>
      <c r="AC98" s="9"/>
      <c r="AD98" s="9"/>
      <c r="AE98" s="9"/>
      <c r="AF98" s="10"/>
      <c r="AG98" s="4"/>
      <c r="AH98" s="4"/>
      <c r="AI98" s="4"/>
      <c r="AJ98" s="4"/>
      <c r="AK98" s="4"/>
      <c r="AL98" s="4"/>
      <c r="AM98" s="4">
        <f>COUNTIF($B98:$AF98,"о")</f>
        <v>1</v>
      </c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</row>
    <row r="99" spans="1:59" s="2" customFormat="1" x14ac:dyDescent="0.25">
      <c r="A99" s="3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 t="s">
        <v>8</v>
      </c>
      <c r="Z99" s="21"/>
      <c r="AA99" s="21"/>
      <c r="AB99" s="21"/>
      <c r="AC99" s="21"/>
      <c r="AD99" s="21"/>
      <c r="AE99" s="21"/>
      <c r="AF99" s="22"/>
      <c r="AG99" s="4"/>
      <c r="AH99" s="4"/>
      <c r="AI99" s="4"/>
      <c r="AJ99" s="4"/>
      <c r="AK99" s="4"/>
      <c r="AL99" s="4"/>
      <c r="AM99" s="4"/>
      <c r="AN99" s="4">
        <f>COUNTIF($B99:$AF99,"о")</f>
        <v>0</v>
      </c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</row>
    <row r="100" spans="1:59" s="2" customFormat="1" x14ac:dyDescent="0.25">
      <c r="A100" s="30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1"/>
      <c r="AG100" s="4"/>
      <c r="AH100" s="4"/>
      <c r="AI100" s="4"/>
      <c r="AJ100" s="4"/>
      <c r="AK100" s="4"/>
      <c r="AL100" s="4"/>
      <c r="AM100" s="4"/>
      <c r="AN100" s="4"/>
      <c r="AO100" s="4">
        <f>COUNTIF($B100:$AF100,"о")</f>
        <v>0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</row>
    <row r="101" spans="1:59" s="2" customFormat="1" x14ac:dyDescent="0.25">
      <c r="A101" s="2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3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</row>
    <row r="102" spans="1:59" s="2" customFormat="1" x14ac:dyDescent="0.25">
      <c r="A102" s="3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 t="s">
        <v>9</v>
      </c>
      <c r="U102" s="9" t="s">
        <v>9</v>
      </c>
      <c r="V102" s="9" t="s">
        <v>9</v>
      </c>
      <c r="W102" s="9" t="s">
        <v>9</v>
      </c>
      <c r="X102" s="9" t="s">
        <v>9</v>
      </c>
      <c r="Y102" s="9" t="s">
        <v>9</v>
      </c>
      <c r="Z102" s="9" t="s">
        <v>9</v>
      </c>
      <c r="AA102" s="9" t="s">
        <v>9</v>
      </c>
      <c r="AB102" s="9" t="s">
        <v>9</v>
      </c>
      <c r="AC102" s="9"/>
      <c r="AD102" s="9"/>
      <c r="AE102" s="9"/>
      <c r="AF102" s="10"/>
      <c r="AG102" s="4"/>
      <c r="AH102" s="4"/>
      <c r="AI102" s="4"/>
      <c r="AJ102" s="4"/>
      <c r="AK102" s="4"/>
      <c r="AL102" s="4"/>
      <c r="AM102" s="4"/>
      <c r="AN102" s="4"/>
      <c r="AO102" s="4"/>
      <c r="AP102" s="4">
        <f>COUNTIF($B102:$AF102,"о")</f>
        <v>0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59" s="2" customFormat="1" x14ac:dyDescent="0.25">
      <c r="A103" s="3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10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>
        <f>COUNTIF($B103:$AF103,"о")</f>
        <v>0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</row>
    <row r="104" spans="1:59" s="2" customFormat="1" x14ac:dyDescent="0.25">
      <c r="A104" s="2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3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</row>
    <row r="105" spans="1:59" s="2" customFormat="1" x14ac:dyDescent="0.25">
      <c r="A105" s="3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 t="s">
        <v>0</v>
      </c>
      <c r="AD105" s="9" t="s">
        <v>0</v>
      </c>
      <c r="AE105" s="9" t="s">
        <v>0</v>
      </c>
      <c r="AF105" s="10" t="s">
        <v>0</v>
      </c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>
        <f>COUNTIF($B105:$AF105,"о")</f>
        <v>4</v>
      </c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59" s="2" customFormat="1" x14ac:dyDescent="0.25">
      <c r="A106" s="3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0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>
        <f>COUNTIF($B106:$AF106,"о")</f>
        <v>0</v>
      </c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</row>
    <row r="107" spans="1:59" s="2" customFormat="1" x14ac:dyDescent="0.25">
      <c r="A107" s="2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3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</row>
    <row r="108" spans="1:59" s="2" customFormat="1" x14ac:dyDescent="0.25">
      <c r="A108" s="3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0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>
        <f>COUNTIF($B108:$AF108,"о")</f>
        <v>0</v>
      </c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</row>
    <row r="109" spans="1:59" s="2" customFormat="1" x14ac:dyDescent="0.25">
      <c r="A109" s="3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2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>
        <f>COUNTIF($B109:$AF109,"о")</f>
        <v>0</v>
      </c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</row>
    <row r="110" spans="1:59" s="2" customFormat="1" x14ac:dyDescent="0.25">
      <c r="A110" s="3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10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>
        <f>COUNTIF($B110:$AF110,"о")</f>
        <v>0</v>
      </c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</row>
    <row r="111" spans="1:59" s="2" customFormat="1" x14ac:dyDescent="0.25">
      <c r="A111" s="2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3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</row>
    <row r="112" spans="1:59" s="2" customFormat="1" x14ac:dyDescent="0.25">
      <c r="A112" s="3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10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>
        <f>COUNTIF($B112:$AF112,"о")</f>
        <v>0</v>
      </c>
      <c r="AX112" s="4"/>
      <c r="AY112" s="4"/>
      <c r="AZ112" s="4"/>
      <c r="BA112" s="4"/>
      <c r="BB112" s="4"/>
      <c r="BC112" s="4"/>
      <c r="BD112" s="4"/>
      <c r="BE112" s="4"/>
      <c r="BF112" s="4"/>
      <c r="BG112" s="4"/>
    </row>
    <row r="113" spans="1:59" s="2" customFormat="1" x14ac:dyDescent="0.25">
      <c r="A113" s="29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3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1:59" s="2" customFormat="1" x14ac:dyDescent="0.25">
      <c r="A114" s="3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0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>
        <f>COUNTIF($B114:$AF114,"о")</f>
        <v>0</v>
      </c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1:59" s="2" customFormat="1" x14ac:dyDescent="0.25">
      <c r="A115" s="3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2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>
        <f>COUNTIF($B115:$AF115,"о")</f>
        <v>0</v>
      </c>
      <c r="AZ115" s="4"/>
      <c r="BA115" s="4"/>
      <c r="BB115" s="4"/>
      <c r="BC115" s="4"/>
      <c r="BD115" s="4"/>
      <c r="BE115" s="4"/>
      <c r="BF115" s="4"/>
      <c r="BG115" s="4"/>
    </row>
    <row r="116" spans="1:59" s="2" customFormat="1" x14ac:dyDescent="0.25">
      <c r="A116" s="3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0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>
        <f>COUNTIF($B116:$AF116,"о")</f>
        <v>0</v>
      </c>
      <c r="BA116" s="4"/>
      <c r="BB116" s="4"/>
      <c r="BC116" s="4"/>
      <c r="BD116" s="4"/>
      <c r="BE116" s="4"/>
      <c r="BF116" s="4"/>
      <c r="BG116" s="4"/>
    </row>
    <row r="117" spans="1:59" s="2" customFormat="1" x14ac:dyDescent="0.25">
      <c r="A117" s="29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3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59" s="2" customFormat="1" x14ac:dyDescent="0.25">
      <c r="A118" s="3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0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>
        <f>COUNTIF($B118:$AF118,"о")</f>
        <v>0</v>
      </c>
      <c r="BB118" s="4"/>
      <c r="BC118" s="4"/>
      <c r="BD118" s="4"/>
      <c r="BE118" s="4"/>
      <c r="BF118" s="4"/>
      <c r="BG118" s="4"/>
    </row>
    <row r="119" spans="1:59" s="2" customFormat="1" x14ac:dyDescent="0.25">
      <c r="A119" s="3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2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>
        <f>COUNTIF($B119:$AF119,"о")</f>
        <v>0</v>
      </c>
      <c r="BC119" s="4"/>
      <c r="BD119" s="4"/>
      <c r="BE119" s="4"/>
      <c r="BF119" s="4"/>
      <c r="BG119" s="4"/>
    </row>
    <row r="120" spans="1:59" s="2" customFormat="1" x14ac:dyDescent="0.25">
      <c r="A120" s="3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0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>
        <f>COUNTIF($B120:$AF120,"о")</f>
        <v>0</v>
      </c>
      <c r="BD120" s="4"/>
      <c r="BE120" s="4"/>
      <c r="BF120" s="4"/>
      <c r="BG120" s="4"/>
    </row>
    <row r="121" spans="1:59" s="2" customFormat="1" x14ac:dyDescent="0.25">
      <c r="A121" s="29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3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1:59" s="2" customFormat="1" x14ac:dyDescent="0.25">
      <c r="A122" s="30"/>
      <c r="B122" s="9"/>
      <c r="C122" s="9"/>
      <c r="D122" s="9"/>
      <c r="E122" s="9"/>
      <c r="F122" s="9"/>
      <c r="G122" s="9"/>
      <c r="H122" s="9"/>
      <c r="I122" s="9"/>
      <c r="J122" s="9"/>
      <c r="K122" s="9" t="s">
        <v>0</v>
      </c>
      <c r="L122" s="9" t="s">
        <v>0</v>
      </c>
      <c r="M122" s="18" t="s">
        <v>0</v>
      </c>
      <c r="N122" s="18" t="s">
        <v>0</v>
      </c>
      <c r="O122" s="18" t="s">
        <v>0</v>
      </c>
      <c r="P122" s="18" t="s">
        <v>0</v>
      </c>
      <c r="Q122" s="18" t="s">
        <v>0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0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>
        <f>COUNTIF($B122:$AF122,"о")</f>
        <v>7</v>
      </c>
      <c r="BE122" s="4"/>
      <c r="BF122" s="4"/>
      <c r="BG122" s="4"/>
    </row>
    <row r="123" spans="1:59" s="2" customFormat="1" x14ac:dyDescent="0.25">
      <c r="A123" s="3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0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>
        <f>COUNTIF($B123:$AF123,"о")</f>
        <v>0</v>
      </c>
      <c r="BF123" s="4"/>
      <c r="BG123" s="4"/>
    </row>
    <row r="124" spans="1:59" s="2" customFormat="1" x14ac:dyDescent="0.25">
      <c r="A124" s="29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3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1:59" s="2" customFormat="1" x14ac:dyDescent="0.25">
      <c r="A125" s="30"/>
      <c r="B125" s="9"/>
      <c r="C125" s="9" t="s">
        <v>0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0" t="s">
        <v>9</v>
      </c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>
        <f>COUNTIF($B125:$AF125,"о")</f>
        <v>1</v>
      </c>
      <c r="BG125" s="4"/>
    </row>
    <row r="126" spans="1:59" s="2" customFormat="1" ht="15.75" thickBot="1" x14ac:dyDescent="0.3">
      <c r="A126" s="31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5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>
        <f>COUNTIF($B126:$AF126,"о")</f>
        <v>0</v>
      </c>
    </row>
    <row r="127" spans="1:59" s="2" customFormat="1" ht="15.75" thickBot="1" x14ac:dyDescent="0.3">
      <c r="A127" s="33" t="s">
        <v>3</v>
      </c>
      <c r="B127" s="16">
        <f t="shared" ref="B127:X127" si="2">COUNTIF(B92:B126,"О") + COUNTIF(B92:B126,"д") + COUNTIF(B92:B126,"б")</f>
        <v>0</v>
      </c>
      <c r="C127" s="16">
        <f t="shared" si="2"/>
        <v>2</v>
      </c>
      <c r="D127" s="16">
        <f t="shared" si="2"/>
        <v>1</v>
      </c>
      <c r="E127" s="16">
        <f t="shared" si="2"/>
        <v>1</v>
      </c>
      <c r="F127" s="16">
        <f t="shared" si="2"/>
        <v>1</v>
      </c>
      <c r="G127" s="16">
        <f t="shared" si="2"/>
        <v>1</v>
      </c>
      <c r="H127" s="16">
        <f t="shared" si="2"/>
        <v>1</v>
      </c>
      <c r="I127" s="16">
        <f t="shared" si="2"/>
        <v>1</v>
      </c>
      <c r="J127" s="16">
        <f t="shared" si="2"/>
        <v>0</v>
      </c>
      <c r="K127" s="16">
        <f t="shared" si="2"/>
        <v>1</v>
      </c>
      <c r="L127" s="16">
        <f t="shared" si="2"/>
        <v>1</v>
      </c>
      <c r="M127" s="16">
        <f t="shared" si="2"/>
        <v>2</v>
      </c>
      <c r="N127" s="16">
        <f t="shared" si="2"/>
        <v>1</v>
      </c>
      <c r="O127" s="16">
        <f t="shared" si="2"/>
        <v>1</v>
      </c>
      <c r="P127" s="16">
        <f t="shared" si="2"/>
        <v>1</v>
      </c>
      <c r="Q127" s="16">
        <f t="shared" si="2"/>
        <v>1</v>
      </c>
      <c r="R127" s="16">
        <f t="shared" si="2"/>
        <v>0</v>
      </c>
      <c r="S127" s="16">
        <f t="shared" si="2"/>
        <v>0</v>
      </c>
      <c r="T127" s="16">
        <f t="shared" si="2"/>
        <v>1</v>
      </c>
      <c r="U127" s="16">
        <f t="shared" si="2"/>
        <v>1</v>
      </c>
      <c r="V127" s="16">
        <f t="shared" si="2"/>
        <v>1</v>
      </c>
      <c r="W127" s="16">
        <f t="shared" si="2"/>
        <v>1</v>
      </c>
      <c r="X127" s="16">
        <f t="shared" si="2"/>
        <v>2</v>
      </c>
      <c r="Y127" s="16">
        <f>COUNTIF(Y92:Y126,"О") + COUNTIF(Y92:Y126,"д") + COUNTIF(Y92:Y126,"б")</f>
        <v>2</v>
      </c>
      <c r="Z127" s="16">
        <f t="shared" ref="Z127:AF127" si="3">COUNTIF(Z92:Z126,"О") + COUNTIF(Z92:Z126,"д") + COUNTIF(Z92:Z126,"б")</f>
        <v>2</v>
      </c>
      <c r="AA127" s="16">
        <f t="shared" si="3"/>
        <v>2</v>
      </c>
      <c r="AB127" s="16">
        <f t="shared" si="3"/>
        <v>2</v>
      </c>
      <c r="AC127" s="16">
        <f t="shared" si="3"/>
        <v>1</v>
      </c>
      <c r="AD127" s="16">
        <f t="shared" si="3"/>
        <v>1</v>
      </c>
      <c r="AE127" s="16">
        <f t="shared" si="3"/>
        <v>2</v>
      </c>
      <c r="AF127" s="16">
        <f t="shared" si="3"/>
        <v>3</v>
      </c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x14ac:dyDescent="0.25">
      <c r="A128" s="3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x14ac:dyDescent="0.25">
      <c r="A129" s="3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x14ac:dyDescent="0.25">
      <c r="A130" s="3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x14ac:dyDescent="0.25">
      <c r="A131" s="3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x14ac:dyDescent="0.25">
      <c r="A132" s="3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x14ac:dyDescent="0.25">
      <c r="A133" s="3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x14ac:dyDescent="0.25">
      <c r="A134" s="3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x14ac:dyDescent="0.25">
      <c r="A135" s="3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x14ac:dyDescent="0.25">
      <c r="A136" s="3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x14ac:dyDescent="0.25">
      <c r="A137" s="3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x14ac:dyDescent="0.25">
      <c r="A138" s="3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x14ac:dyDescent="0.25">
      <c r="A139" s="3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x14ac:dyDescent="0.25">
      <c r="A140" s="3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x14ac:dyDescent="0.25">
      <c r="A141" s="3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x14ac:dyDescent="0.25">
      <c r="A142" s="3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x14ac:dyDescent="0.25">
      <c r="A143" s="3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x14ac:dyDescent="0.25">
      <c r="A144" s="3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x14ac:dyDescent="0.25">
      <c r="A145" s="3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x14ac:dyDescent="0.25">
      <c r="A146" s="3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x14ac:dyDescent="0.25">
      <c r="A147" s="3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x14ac:dyDescent="0.25">
      <c r="A148" s="3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x14ac:dyDescent="0.25">
      <c r="A149" s="3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x14ac:dyDescent="0.25">
      <c r="A150" s="3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x14ac:dyDescent="0.25">
      <c r="A151" s="3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x14ac:dyDescent="0.25">
      <c r="A152" s="3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3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x14ac:dyDescent="0.25">
      <c r="A154" s="3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x14ac:dyDescent="0.25">
      <c r="A155" s="3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x14ac:dyDescent="0.25">
      <c r="A156" s="3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x14ac:dyDescent="0.25">
      <c r="A157" s="3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x14ac:dyDescent="0.25">
      <c r="A158" s="3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x14ac:dyDescent="0.25">
      <c r="A159" s="3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x14ac:dyDescent="0.25">
      <c r="A160" s="3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x14ac:dyDescent="0.25">
      <c r="A161" s="3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x14ac:dyDescent="0.25">
      <c r="A162" s="3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x14ac:dyDescent="0.25">
      <c r="A163" s="3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x14ac:dyDescent="0.25">
      <c r="A164" s="3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x14ac:dyDescent="0.25">
      <c r="A165" s="3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x14ac:dyDescent="0.25">
      <c r="A166" s="3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x14ac:dyDescent="0.25">
      <c r="A167" s="3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x14ac:dyDescent="0.25">
      <c r="A168" s="3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x14ac:dyDescent="0.25">
      <c r="A169" s="3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x14ac:dyDescent="0.25">
      <c r="A170" s="3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x14ac:dyDescent="0.25">
      <c r="A171" s="3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x14ac:dyDescent="0.25">
      <c r="A172" s="3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x14ac:dyDescent="0.25">
      <c r="A173" s="3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x14ac:dyDescent="0.25">
      <c r="A174" s="3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x14ac:dyDescent="0.25">
      <c r="A175" s="3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x14ac:dyDescent="0.25">
      <c r="A176" s="3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x14ac:dyDescent="0.25">
      <c r="A177" s="3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x14ac:dyDescent="0.25">
      <c r="A178" s="3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x14ac:dyDescent="0.25">
      <c r="A179" s="3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x14ac:dyDescent="0.25">
      <c r="A180" s="3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x14ac:dyDescent="0.25">
      <c r="A181" s="3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x14ac:dyDescent="0.25">
      <c r="A182" s="3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x14ac:dyDescent="0.25">
      <c r="A183" s="3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x14ac:dyDescent="0.25">
      <c r="A184" s="3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x14ac:dyDescent="0.25">
      <c r="A185" s="3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x14ac:dyDescent="0.25">
      <c r="A186" s="3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x14ac:dyDescent="0.25">
      <c r="A187" s="3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x14ac:dyDescent="0.25">
      <c r="A188" s="3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x14ac:dyDescent="0.25">
      <c r="A189" s="3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x14ac:dyDescent="0.25">
      <c r="A190" s="3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x14ac:dyDescent="0.25">
      <c r="A191" s="3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x14ac:dyDescent="0.25">
      <c r="A192" s="3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x14ac:dyDescent="0.25">
      <c r="A193" s="3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x14ac:dyDescent="0.25">
      <c r="A194" s="3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x14ac:dyDescent="0.25">
      <c r="A195" s="3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x14ac:dyDescent="0.25">
      <c r="A196" s="3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x14ac:dyDescent="0.25">
      <c r="A197" s="3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x14ac:dyDescent="0.25">
      <c r="A198" s="3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x14ac:dyDescent="0.25">
      <c r="A199" s="3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x14ac:dyDescent="0.25">
      <c r="A200" s="3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x14ac:dyDescent="0.25">
      <c r="A201" s="3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x14ac:dyDescent="0.25">
      <c r="A202" s="3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x14ac:dyDescent="0.25">
      <c r="A203" s="3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x14ac:dyDescent="0.25">
      <c r="A204" s="3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x14ac:dyDescent="0.25">
      <c r="A205" s="3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x14ac:dyDescent="0.25">
      <c r="A206" s="3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x14ac:dyDescent="0.25">
      <c r="A207" s="3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x14ac:dyDescent="0.25">
      <c r="A208" s="3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x14ac:dyDescent="0.25">
      <c r="A209" s="3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x14ac:dyDescent="0.25">
      <c r="A210" s="3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x14ac:dyDescent="0.25">
      <c r="A211" s="3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x14ac:dyDescent="0.25">
      <c r="A212" s="3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x14ac:dyDescent="0.25">
      <c r="A213" s="3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x14ac:dyDescent="0.25">
      <c r="A214" s="3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x14ac:dyDescent="0.25">
      <c r="A215" s="3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x14ac:dyDescent="0.25">
      <c r="A216" s="3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x14ac:dyDescent="0.25">
      <c r="A217" s="3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x14ac:dyDescent="0.25">
      <c r="A218" s="3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x14ac:dyDescent="0.25">
      <c r="A219" s="3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x14ac:dyDescent="0.25">
      <c r="A220" s="3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x14ac:dyDescent="0.25">
      <c r="A221" s="3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x14ac:dyDescent="0.25">
      <c r="A222" s="3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x14ac:dyDescent="0.25">
      <c r="A223" s="3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x14ac:dyDescent="0.25">
      <c r="A224" s="3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x14ac:dyDescent="0.25">
      <c r="A225" s="3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x14ac:dyDescent="0.25">
      <c r="A226" s="3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x14ac:dyDescent="0.25">
      <c r="A227" s="3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x14ac:dyDescent="0.25">
      <c r="A228" s="3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x14ac:dyDescent="0.25">
      <c r="A229" s="3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x14ac:dyDescent="0.25">
      <c r="A230" s="3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x14ac:dyDescent="0.25">
      <c r="A231" s="3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x14ac:dyDescent="0.25">
      <c r="A232" s="3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x14ac:dyDescent="0.25">
      <c r="A233" s="3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x14ac:dyDescent="0.25">
      <c r="A234" s="3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x14ac:dyDescent="0.25">
      <c r="A235" s="3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x14ac:dyDescent="0.25">
      <c r="A236" s="3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x14ac:dyDescent="0.25">
      <c r="A237" s="3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x14ac:dyDescent="0.25">
      <c r="A238" s="3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x14ac:dyDescent="0.25">
      <c r="A239" s="3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x14ac:dyDescent="0.25">
      <c r="A240" s="3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x14ac:dyDescent="0.25">
      <c r="A241" s="3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x14ac:dyDescent="0.25">
      <c r="A242" s="3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x14ac:dyDescent="0.25">
      <c r="A243" s="3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x14ac:dyDescent="0.25">
      <c r="A244" s="3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x14ac:dyDescent="0.25">
      <c r="A245" s="3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x14ac:dyDescent="0.25">
      <c r="A246" s="3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x14ac:dyDescent="0.25">
      <c r="A247" s="3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x14ac:dyDescent="0.25">
      <c r="A248" s="3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x14ac:dyDescent="0.25">
      <c r="A249" s="3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x14ac:dyDescent="0.25">
      <c r="A250" s="3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x14ac:dyDescent="0.25">
      <c r="A251" s="3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x14ac:dyDescent="0.25">
      <c r="A252" s="3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x14ac:dyDescent="0.25">
      <c r="A253" s="3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x14ac:dyDescent="0.25">
      <c r="A254" s="3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x14ac:dyDescent="0.25">
      <c r="A255" s="3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x14ac:dyDescent="0.25">
      <c r="A256" s="3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x14ac:dyDescent="0.25">
      <c r="A257" s="3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x14ac:dyDescent="0.25">
      <c r="A258" s="3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x14ac:dyDescent="0.25">
      <c r="A259" s="3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x14ac:dyDescent="0.25">
      <c r="A260" s="3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x14ac:dyDescent="0.25">
      <c r="A261" s="3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x14ac:dyDescent="0.25">
      <c r="A262" s="3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x14ac:dyDescent="0.25">
      <c r="A263" s="3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x14ac:dyDescent="0.25">
      <c r="A264" s="3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x14ac:dyDescent="0.25">
      <c r="A265" s="3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x14ac:dyDescent="0.25">
      <c r="A266" s="3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x14ac:dyDescent="0.25">
      <c r="A267" s="3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x14ac:dyDescent="0.25">
      <c r="A268" s="3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x14ac:dyDescent="0.25">
      <c r="A269" s="3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x14ac:dyDescent="0.25">
      <c r="A270" s="3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x14ac:dyDescent="0.25">
      <c r="A271" s="3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x14ac:dyDescent="0.25">
      <c r="A272" s="3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x14ac:dyDescent="0.25">
      <c r="A273" s="3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x14ac:dyDescent="0.25">
      <c r="A274" s="3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x14ac:dyDescent="0.25">
      <c r="A275" s="3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x14ac:dyDescent="0.25">
      <c r="A276" s="3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x14ac:dyDescent="0.25">
      <c r="A277" s="3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x14ac:dyDescent="0.25">
      <c r="A278" s="3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x14ac:dyDescent="0.25">
      <c r="A279" s="3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x14ac:dyDescent="0.25">
      <c r="A280" s="3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x14ac:dyDescent="0.25">
      <c r="A281" s="3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x14ac:dyDescent="0.25">
      <c r="A282" s="3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x14ac:dyDescent="0.25">
      <c r="A283" s="3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x14ac:dyDescent="0.25">
      <c r="A284" s="3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x14ac:dyDescent="0.25">
      <c r="A285" s="3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x14ac:dyDescent="0.25">
      <c r="A286" s="3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x14ac:dyDescent="0.25">
      <c r="A287" s="3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x14ac:dyDescent="0.25">
      <c r="A288" s="3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x14ac:dyDescent="0.25">
      <c r="A289" s="3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x14ac:dyDescent="0.25">
      <c r="A290" s="3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x14ac:dyDescent="0.25">
      <c r="A291" s="3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x14ac:dyDescent="0.25">
      <c r="A292" s="3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x14ac:dyDescent="0.25">
      <c r="A293" s="3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x14ac:dyDescent="0.25">
      <c r="A294" s="3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x14ac:dyDescent="0.25">
      <c r="A295" s="3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x14ac:dyDescent="0.25">
      <c r="A296" s="3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x14ac:dyDescent="0.25">
      <c r="A297" s="3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x14ac:dyDescent="0.25">
      <c r="A298" s="3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x14ac:dyDescent="0.25">
      <c r="A299" s="3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x14ac:dyDescent="0.25">
      <c r="A300" s="3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x14ac:dyDescent="0.25">
      <c r="A301" s="3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x14ac:dyDescent="0.25">
      <c r="A302" s="3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x14ac:dyDescent="0.25">
      <c r="A303" s="3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x14ac:dyDescent="0.25">
      <c r="A304" s="3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x14ac:dyDescent="0.25">
      <c r="A305" s="3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x14ac:dyDescent="0.25">
      <c r="A306" s="3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x14ac:dyDescent="0.25">
      <c r="A307" s="3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x14ac:dyDescent="0.25">
      <c r="A308" s="3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x14ac:dyDescent="0.25">
      <c r="A309" s="3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x14ac:dyDescent="0.25">
      <c r="A310" s="3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x14ac:dyDescent="0.25">
      <c r="A311" s="3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x14ac:dyDescent="0.25">
      <c r="A312" s="3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x14ac:dyDescent="0.25">
      <c r="A313" s="3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x14ac:dyDescent="0.25">
      <c r="A314" s="3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x14ac:dyDescent="0.25">
      <c r="A315" s="3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x14ac:dyDescent="0.25">
      <c r="A316" s="3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x14ac:dyDescent="0.25">
      <c r="A317" s="3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x14ac:dyDescent="0.25">
      <c r="A318" s="3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x14ac:dyDescent="0.25">
      <c r="A319" s="3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x14ac:dyDescent="0.25">
      <c r="A320" s="3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x14ac:dyDescent="0.25">
      <c r="A321" s="3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x14ac:dyDescent="0.25">
      <c r="A322" s="3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x14ac:dyDescent="0.25">
      <c r="A323" s="3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x14ac:dyDescent="0.25">
      <c r="A324" s="3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x14ac:dyDescent="0.25">
      <c r="A325" s="3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x14ac:dyDescent="0.25">
      <c r="A326" s="3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x14ac:dyDescent="0.25">
      <c r="A327" s="3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x14ac:dyDescent="0.25">
      <c r="A328" s="3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x14ac:dyDescent="0.25">
      <c r="A329" s="3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x14ac:dyDescent="0.25">
      <c r="A330" s="3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x14ac:dyDescent="0.25">
      <c r="A331" s="3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x14ac:dyDescent="0.25">
      <c r="A332" s="3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x14ac:dyDescent="0.25">
      <c r="A333" s="3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x14ac:dyDescent="0.25">
      <c r="A334" s="3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x14ac:dyDescent="0.25">
      <c r="A335" s="3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x14ac:dyDescent="0.25">
      <c r="A336" s="3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x14ac:dyDescent="0.25">
      <c r="A337" s="3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x14ac:dyDescent="0.25">
      <c r="A338" s="3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x14ac:dyDescent="0.25">
      <c r="A339" s="3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x14ac:dyDescent="0.25">
      <c r="A340" s="3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x14ac:dyDescent="0.25">
      <c r="A341" s="3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x14ac:dyDescent="0.25">
      <c r="A342" s="3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x14ac:dyDescent="0.25">
      <c r="A343" s="3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x14ac:dyDescent="0.25">
      <c r="A344" s="3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x14ac:dyDescent="0.25">
      <c r="A345" s="3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x14ac:dyDescent="0.25">
      <c r="A346" s="3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x14ac:dyDescent="0.25">
      <c r="A347" s="3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x14ac:dyDescent="0.25">
      <c r="A348" s="3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x14ac:dyDescent="0.25">
      <c r="A349" s="3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x14ac:dyDescent="0.25">
      <c r="A350" s="3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x14ac:dyDescent="0.25">
      <c r="A351" s="3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x14ac:dyDescent="0.25">
      <c r="A352" s="3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x14ac:dyDescent="0.25">
      <c r="A353" s="3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x14ac:dyDescent="0.25">
      <c r="A354" s="3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x14ac:dyDescent="0.25">
      <c r="A355" s="3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x14ac:dyDescent="0.25">
      <c r="A356" s="3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x14ac:dyDescent="0.25">
      <c r="A357" s="3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x14ac:dyDescent="0.25">
      <c r="A358" s="3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x14ac:dyDescent="0.25">
      <c r="A359" s="3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x14ac:dyDescent="0.25">
      <c r="A360" s="3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x14ac:dyDescent="0.25">
      <c r="A361" s="3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x14ac:dyDescent="0.25">
      <c r="A362" s="3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x14ac:dyDescent="0.25">
      <c r="A363" s="3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x14ac:dyDescent="0.25">
      <c r="A364" s="3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x14ac:dyDescent="0.25">
      <c r="A365" s="3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x14ac:dyDescent="0.25">
      <c r="A366" s="3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x14ac:dyDescent="0.25">
      <c r="A367" s="3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x14ac:dyDescent="0.25">
      <c r="A368" s="3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x14ac:dyDescent="0.25">
      <c r="A369" s="3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x14ac:dyDescent="0.25">
      <c r="A370" s="3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x14ac:dyDescent="0.25">
      <c r="A371" s="3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x14ac:dyDescent="0.25">
      <c r="A372" s="3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x14ac:dyDescent="0.25">
      <c r="A373" s="3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x14ac:dyDescent="0.25">
      <c r="A374" s="3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</sheetData>
  <mergeCells count="3">
    <mergeCell ref="M6:O6"/>
    <mergeCell ref="M47:O47"/>
    <mergeCell ref="M88:O88"/>
  </mergeCells>
  <phoneticPr fontId="0" type="noConversion"/>
  <conditionalFormatting sqref="AG3:BG4 AG8:BG127">
    <cfRule type="cellIs" dxfId="10" priority="4" stopIfTrue="1" operator="greaterThan">
      <formula>0</formula>
    </cfRule>
  </conditionalFormatting>
  <conditionalFormatting sqref="B9:AF44 B50:AC85 B91:AF126">
    <cfRule type="cellIs" dxfId="9" priority="5" stopIfTrue="1" operator="equal">
      <formula>"О"</formula>
    </cfRule>
    <cfRule type="cellIs" dxfId="8" priority="6" stopIfTrue="1" operator="equal">
      <formula>"д"</formula>
    </cfRule>
    <cfRule type="cellIs" dxfId="7" priority="7" stopIfTrue="1" operator="equal">
      <formula>"б"</formula>
    </cfRule>
  </conditionalFormatting>
  <conditionalFormatting sqref="B8:AF8 B90:AF90">
    <cfRule type="expression" dxfId="6" priority="8" stopIfTrue="1">
      <formula>WEEKDAY(B8)=1</formula>
    </cfRule>
    <cfRule type="expression" dxfId="5" priority="9" stopIfTrue="1">
      <formula>WEEKDAY(B8)=7</formula>
    </cfRule>
    <cfRule type="cellIs" dxfId="4" priority="10" stopIfTrue="1" operator="equal">
      <formula>TODAY()</formula>
    </cfRule>
  </conditionalFormatting>
  <conditionalFormatting sqref="B45:AF45 B86:AC86 B127:AF127">
    <cfRule type="cellIs" dxfId="3" priority="11" stopIfTrue="1" operator="greaterThanOrEqual">
      <formula>3</formula>
    </cfRule>
  </conditionalFormatting>
  <conditionalFormatting sqref="B49:AF49">
    <cfRule type="expression" dxfId="2" priority="1" stopIfTrue="1">
      <formula>WEEKDAY(B49)=1</formula>
    </cfRule>
    <cfRule type="expression" dxfId="1" priority="2" stopIfTrue="1">
      <formula>WEEKDAY(B49)=7</formula>
    </cfRule>
    <cfRule type="cellIs" dxfId="0" priority="3" stopIfTrue="1" operator="equal">
      <formula>TODAY()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E49175D-DDD0-4410-AB65-A7F49DB16F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Отпуска</vt:lpstr>
      <vt:lpstr>Отпуска!Область_печати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График отпусков на год</dc:title>
  <dc:creator>Greg</dc:creator>
  <cp:lastModifiedBy>Александр</cp:lastModifiedBy>
  <dcterms:created xsi:type="dcterms:W3CDTF">2013-09-08T10:14:52Z</dcterms:created>
  <dcterms:modified xsi:type="dcterms:W3CDTF">2013-09-08T10:30:15Z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TC300067439990</vt:lpwstr>
  </property>
</Properties>
</file>