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252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22" i="2"/>
  <c r="E23" i="2"/>
  <c r="E14" i="2"/>
  <c r="D14" i="2"/>
  <c r="D15" i="2"/>
  <c r="D16" i="2"/>
  <c r="D17" i="2"/>
  <c r="D18" i="2"/>
  <c r="D19" i="2"/>
  <c r="D20" i="2"/>
  <c r="D21" i="2"/>
  <c r="D22" i="2"/>
  <c r="D23" i="2"/>
</calcChain>
</file>

<file path=xl/sharedStrings.xml><?xml version="1.0" encoding="utf-8"?>
<sst xmlns="http://schemas.openxmlformats.org/spreadsheetml/2006/main" count="45" uniqueCount="28">
  <si>
    <t>Объект:</t>
  </si>
  <si>
    <t>Площадь:</t>
  </si>
  <si>
    <t>Высота парапетов:</t>
  </si>
  <si>
    <t>Длина парапетов:</t>
  </si>
  <si>
    <t>м²</t>
  </si>
  <si>
    <t>м.</t>
  </si>
  <si>
    <t>Техноэласт</t>
  </si>
  <si>
    <t>Унифлекс</t>
  </si>
  <si>
    <t>Теплоизоляция:</t>
  </si>
  <si>
    <t>1 слой:</t>
  </si>
  <si>
    <t>2 слой:</t>
  </si>
  <si>
    <t>Биполь</t>
  </si>
  <si>
    <t>Материал :</t>
  </si>
  <si>
    <t>Количество</t>
  </si>
  <si>
    <t>Изм.</t>
  </si>
  <si>
    <t>Коэф.зап</t>
  </si>
  <si>
    <t>Измерения</t>
  </si>
  <si>
    <t>Гидроизоляция</t>
  </si>
  <si>
    <t>Теплоизоляция</t>
  </si>
  <si>
    <t>XPS</t>
  </si>
  <si>
    <t>ТехноРуф Н30</t>
  </si>
  <si>
    <t>ТехноРуф В60</t>
  </si>
  <si>
    <t>Параизоляционая пленка</t>
  </si>
  <si>
    <t>Крепежный элемент для ТИ</t>
  </si>
  <si>
    <t>шт</t>
  </si>
  <si>
    <r>
      <t>м</t>
    </r>
    <r>
      <rPr>
        <sz val="11"/>
        <color theme="1"/>
        <rFont val="Calibri"/>
        <family val="2"/>
        <charset val="204"/>
      </rPr>
      <t>³</t>
    </r>
  </si>
  <si>
    <t>м³</t>
  </si>
  <si>
    <t>Площадь * коэф запаса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</si>
</sst>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abSelected="1" zoomScaleNormal="100" workbookViewId="0">
      <selection activeCell="E14" sqref="E14:E23"/>
    </sheetView>
  </sheetViews>
  <sheetFormatPr defaultRowHeight="15" x14ac:dyDescent="0.25"/>
  <cols>
    <col min="2" max="2" width="25.7109375" customWidth="1"/>
    <col min="3" max="3" width="10.28515625" bestFit="1" customWidth="1"/>
    <col min="4" max="4" width="13.42578125" customWidth="1"/>
    <col min="9" max="9" width="20.7109375" customWidth="1"/>
    <col min="11" max="11" width="12.28515625" customWidth="1"/>
    <col min="12" max="12" width="15.85546875" customWidth="1"/>
  </cols>
  <sheetData>
    <row r="2" spans="1:12" x14ac:dyDescent="0.25">
      <c r="B2" t="s">
        <v>0</v>
      </c>
      <c r="C2" s="19"/>
      <c r="D2" s="19"/>
      <c r="E2" s="19"/>
      <c r="J2" t="s">
        <v>15</v>
      </c>
      <c r="K2" t="s">
        <v>16</v>
      </c>
    </row>
    <row r="3" spans="1:12" x14ac:dyDescent="0.25">
      <c r="B3" s="1" t="s">
        <v>1</v>
      </c>
      <c r="C3" s="19" t="s">
        <v>8</v>
      </c>
      <c r="D3" s="19"/>
      <c r="E3" s="19"/>
      <c r="H3">
        <v>1</v>
      </c>
      <c r="I3" t="s">
        <v>17</v>
      </c>
    </row>
    <row r="4" spans="1:12" x14ac:dyDescent="0.25">
      <c r="B4" s="1" t="s">
        <v>3</v>
      </c>
      <c r="C4" t="s">
        <v>9</v>
      </c>
      <c r="D4">
        <v>0.5</v>
      </c>
      <c r="E4" t="s">
        <v>5</v>
      </c>
      <c r="H4">
        <v>2</v>
      </c>
      <c r="I4" t="s">
        <v>6</v>
      </c>
      <c r="J4">
        <v>1.1499999999999999</v>
      </c>
      <c r="K4" t="s">
        <v>4</v>
      </c>
      <c r="L4" t="s">
        <v>27</v>
      </c>
    </row>
    <row r="5" spans="1:12" x14ac:dyDescent="0.25">
      <c r="B5" s="1" t="s">
        <v>2</v>
      </c>
      <c r="C5" s="2" t="s">
        <v>10</v>
      </c>
      <c r="D5">
        <v>0.04</v>
      </c>
      <c r="E5" t="s">
        <v>5</v>
      </c>
      <c r="H5">
        <v>3</v>
      </c>
      <c r="I5" t="s">
        <v>7</v>
      </c>
      <c r="J5">
        <v>1.1499999999999999</v>
      </c>
      <c r="K5" t="s">
        <v>4</v>
      </c>
    </row>
    <row r="6" spans="1:12" x14ac:dyDescent="0.25">
      <c r="H6">
        <v>4</v>
      </c>
      <c r="I6" s="15" t="s">
        <v>11</v>
      </c>
      <c r="J6">
        <v>1.1499999999999999</v>
      </c>
      <c r="K6" t="s">
        <v>4</v>
      </c>
    </row>
    <row r="7" spans="1:12" x14ac:dyDescent="0.25">
      <c r="H7">
        <v>5</v>
      </c>
      <c r="I7" t="s">
        <v>18</v>
      </c>
    </row>
    <row r="8" spans="1:12" x14ac:dyDescent="0.25">
      <c r="H8">
        <v>6</v>
      </c>
      <c r="I8" t="s">
        <v>19</v>
      </c>
      <c r="J8">
        <v>1.02</v>
      </c>
      <c r="K8" t="s">
        <v>25</v>
      </c>
    </row>
    <row r="9" spans="1:12" x14ac:dyDescent="0.25">
      <c r="H9">
        <v>7</v>
      </c>
      <c r="I9" t="s">
        <v>20</v>
      </c>
      <c r="J9">
        <v>1.03</v>
      </c>
      <c r="K9" t="s">
        <v>26</v>
      </c>
    </row>
    <row r="10" spans="1:12" x14ac:dyDescent="0.25">
      <c r="H10">
        <v>8</v>
      </c>
      <c r="I10" t="s">
        <v>21</v>
      </c>
      <c r="J10">
        <v>1.03</v>
      </c>
      <c r="K10" t="s">
        <v>26</v>
      </c>
    </row>
    <row r="11" spans="1:12" x14ac:dyDescent="0.25">
      <c r="A11" s="3"/>
      <c r="B11" s="3"/>
      <c r="C11" s="3"/>
      <c r="D11" s="3"/>
      <c r="E11" s="3"/>
      <c r="H11">
        <v>9</v>
      </c>
      <c r="I11" t="s">
        <v>22</v>
      </c>
      <c r="J11">
        <v>1.1499999999999999</v>
      </c>
      <c r="K11" t="s">
        <v>4</v>
      </c>
    </row>
    <row r="12" spans="1:12" x14ac:dyDescent="0.25">
      <c r="A12" s="13"/>
      <c r="B12" s="5" t="s">
        <v>12</v>
      </c>
      <c r="C12" s="18" t="s">
        <v>13</v>
      </c>
      <c r="D12" s="17"/>
      <c r="E12" s="14" t="s">
        <v>14</v>
      </c>
      <c r="H12">
        <v>10</v>
      </c>
      <c r="I12" t="s">
        <v>23</v>
      </c>
      <c r="J12">
        <v>4</v>
      </c>
      <c r="K12" t="s">
        <v>24</v>
      </c>
    </row>
    <row r="13" spans="1:12" x14ac:dyDescent="0.25">
      <c r="A13" s="9">
        <v>1</v>
      </c>
      <c r="B13" s="12" t="s">
        <v>22</v>
      </c>
      <c r="C13" s="16" t="s">
        <v>27</v>
      </c>
      <c r="D13" s="17"/>
      <c r="E13" s="10"/>
    </row>
    <row r="14" spans="1:12" x14ac:dyDescent="0.25">
      <c r="A14" s="8">
        <v>2</v>
      </c>
      <c r="B14" s="20" t="s">
        <v>17</v>
      </c>
      <c r="C14" s="20"/>
      <c r="D14" s="21">
        <f>VLOOKUP(B14,$I$3:$J$12,2,0)</f>
        <v>0</v>
      </c>
      <c r="E14" s="10">
        <f>VLOOKUP(B14,$I$3:$K$12,3,0)</f>
        <v>0</v>
      </c>
    </row>
    <row r="15" spans="1:12" x14ac:dyDescent="0.25">
      <c r="A15" s="13">
        <v>3</v>
      </c>
      <c r="B15" s="11" t="s">
        <v>6</v>
      </c>
      <c r="C15" s="20"/>
      <c r="D15" s="21">
        <f t="shared" ref="D15:D23" si="0">VLOOKUP(B15,$I$4:$J$12,2,0)</f>
        <v>1.1499999999999999</v>
      </c>
      <c r="E15" s="10" t="str">
        <f t="shared" ref="E15:E23" si="1">VLOOKUP(B15,$I$3:$K$12,3,0)</f>
        <v>м²</v>
      </c>
    </row>
    <row r="16" spans="1:12" x14ac:dyDescent="0.25">
      <c r="A16" s="9">
        <v>4</v>
      </c>
      <c r="B16" s="6" t="s">
        <v>7</v>
      </c>
      <c r="C16" s="20"/>
      <c r="D16" s="21">
        <f t="shared" si="0"/>
        <v>1.1499999999999999</v>
      </c>
      <c r="E16" s="10" t="str">
        <f t="shared" si="1"/>
        <v>м²</v>
      </c>
    </row>
    <row r="17" spans="1:5" x14ac:dyDescent="0.25">
      <c r="A17" s="9">
        <v>5</v>
      </c>
      <c r="B17" s="11" t="s">
        <v>11</v>
      </c>
      <c r="C17" s="20"/>
      <c r="D17" s="21">
        <f t="shared" si="0"/>
        <v>1.1499999999999999</v>
      </c>
      <c r="E17" s="10" t="str">
        <f t="shared" si="1"/>
        <v>м²</v>
      </c>
    </row>
    <row r="18" spans="1:5" x14ac:dyDescent="0.25">
      <c r="A18" s="9">
        <v>6</v>
      </c>
      <c r="B18" s="11" t="s">
        <v>18</v>
      </c>
      <c r="C18" s="20"/>
      <c r="D18" s="21">
        <f t="shared" si="0"/>
        <v>0</v>
      </c>
      <c r="E18" s="10">
        <f t="shared" si="1"/>
        <v>0</v>
      </c>
    </row>
    <row r="19" spans="1:5" x14ac:dyDescent="0.25">
      <c r="A19" s="9">
        <v>7</v>
      </c>
      <c r="B19" s="6" t="s">
        <v>19</v>
      </c>
      <c r="C19" s="20"/>
      <c r="D19" s="21">
        <f t="shared" si="0"/>
        <v>1.02</v>
      </c>
      <c r="E19" s="10" t="str">
        <f t="shared" si="1"/>
        <v>м³</v>
      </c>
    </row>
    <row r="20" spans="1:5" x14ac:dyDescent="0.25">
      <c r="A20" s="9">
        <v>8</v>
      </c>
      <c r="B20" s="6" t="s">
        <v>20</v>
      </c>
      <c r="C20" s="20"/>
      <c r="D20" s="21">
        <f t="shared" si="0"/>
        <v>1.03</v>
      </c>
      <c r="E20" s="10" t="str">
        <f t="shared" si="1"/>
        <v>м³</v>
      </c>
    </row>
    <row r="21" spans="1:5" x14ac:dyDescent="0.25">
      <c r="A21" s="9">
        <v>9</v>
      </c>
      <c r="B21" s="6" t="s">
        <v>21</v>
      </c>
      <c r="C21" s="20"/>
      <c r="D21" s="21">
        <f t="shared" si="0"/>
        <v>1.03</v>
      </c>
      <c r="E21" s="10" t="str">
        <f t="shared" si="1"/>
        <v>м³</v>
      </c>
    </row>
    <row r="22" spans="1:5" x14ac:dyDescent="0.25">
      <c r="A22" s="9">
        <v>10</v>
      </c>
      <c r="B22" s="6" t="s">
        <v>22</v>
      </c>
      <c r="C22" s="20"/>
      <c r="D22" s="21">
        <f t="shared" si="0"/>
        <v>1.1499999999999999</v>
      </c>
      <c r="E22" s="10" t="str">
        <f t="shared" si="1"/>
        <v>м²</v>
      </c>
    </row>
    <row r="23" spans="1:5" x14ac:dyDescent="0.25">
      <c r="A23" s="9">
        <v>11</v>
      </c>
      <c r="B23" s="6" t="s">
        <v>23</v>
      </c>
      <c r="C23" s="20"/>
      <c r="D23" s="21">
        <f t="shared" si="0"/>
        <v>4</v>
      </c>
      <c r="E23" s="10" t="str">
        <f t="shared" si="1"/>
        <v>шт</v>
      </c>
    </row>
    <row r="24" spans="1:5" x14ac:dyDescent="0.25">
      <c r="A24" s="9">
        <v>12</v>
      </c>
      <c r="B24" s="11"/>
      <c r="C24" s="16"/>
      <c r="D24" s="17"/>
      <c r="E24" s="10"/>
    </row>
    <row r="25" spans="1:5" x14ac:dyDescent="0.25">
      <c r="A25" s="9">
        <v>13</v>
      </c>
      <c r="B25" s="6"/>
      <c r="C25" s="16"/>
      <c r="D25" s="17"/>
      <c r="E25" s="10"/>
    </row>
    <row r="26" spans="1:5" x14ac:dyDescent="0.25">
      <c r="A26" s="9">
        <v>14</v>
      </c>
      <c r="B26" s="6"/>
      <c r="C26" s="16"/>
      <c r="D26" s="17"/>
      <c r="E26" s="10"/>
    </row>
    <row r="27" spans="1:5" x14ac:dyDescent="0.25">
      <c r="A27" s="9">
        <v>15</v>
      </c>
      <c r="B27" s="6"/>
      <c r="C27" s="16"/>
      <c r="D27" s="17"/>
      <c r="E27" s="10"/>
    </row>
    <row r="28" spans="1:5" x14ac:dyDescent="0.25">
      <c r="A28" s="9">
        <v>16</v>
      </c>
      <c r="B28" s="6"/>
      <c r="C28" s="16"/>
      <c r="D28" s="17"/>
      <c r="E28" s="4"/>
    </row>
    <row r="29" spans="1:5" x14ac:dyDescent="0.25">
      <c r="A29" s="9"/>
      <c r="B29" s="6"/>
      <c r="C29" s="16"/>
      <c r="D29" s="17"/>
      <c r="E29" s="10"/>
    </row>
    <row r="30" spans="1:5" x14ac:dyDescent="0.25">
      <c r="A30" s="9"/>
      <c r="B30" s="6"/>
      <c r="C30" s="6"/>
      <c r="D30" s="7"/>
      <c r="E30" s="7"/>
    </row>
  </sheetData>
  <mergeCells count="10">
    <mergeCell ref="C2:E2"/>
    <mergeCell ref="C3:E3"/>
    <mergeCell ref="C12:D12"/>
    <mergeCell ref="C13:D13"/>
    <mergeCell ref="C28:D28"/>
    <mergeCell ref="C29:D29"/>
    <mergeCell ref="C24:D24"/>
    <mergeCell ref="C25:D25"/>
    <mergeCell ref="C26:D26"/>
    <mergeCell ref="C27:D27"/>
  </mergeCells>
  <dataValidations count="1">
    <dataValidation type="list" allowBlank="1" showInputMessage="1" showErrorMessage="1" sqref="B13">
      <formula1>$I$3:$I$36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Бафаев Павел</cp:lastModifiedBy>
  <cp:lastPrinted>2013-09-06T12:56:04Z</cp:lastPrinted>
  <dcterms:created xsi:type="dcterms:W3CDTF">2013-09-06T12:05:21Z</dcterms:created>
  <dcterms:modified xsi:type="dcterms:W3CDTF">2013-09-06T13:58:46Z</dcterms:modified>
</cp:coreProperties>
</file>