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esktop\Images\"/>
    </mc:Choice>
  </mc:AlternateContent>
  <bookViews>
    <workbookView xWindow="120" yWindow="120" windowWidth="10050" windowHeight="6375" tabRatio="625"/>
  </bookViews>
  <sheets>
    <sheet name="часы" sheetId="5" r:id="rId1"/>
  </sheets>
  <definedNames>
    <definedName name="_xlnm.Print_Area" localSheetId="0">часы!$A$1:$L$24</definedName>
  </definedNames>
  <calcPr calcId="152511"/>
  <customWorkbookViews>
    <customWorkbookView name="ст.мех - Личное представление" guid="{660365D8-FDA5-4463-8927-00CFEC6B3AF1}" mergeInterval="0" personalView="1" maximized="1" xWindow="1" yWindow="1" windowWidth="1243" windowHeight="791" activeSheetId="3"/>
  </customWorkbookViews>
</workbook>
</file>

<file path=xl/calcChain.xml><?xml version="1.0" encoding="utf-8"?>
<calcChain xmlns="http://schemas.openxmlformats.org/spreadsheetml/2006/main">
  <c r="P5" i="5" l="1"/>
  <c r="K7" i="5" l="1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6" i="5"/>
  <c r="L22" i="5" l="1"/>
  <c r="L21" i="5"/>
  <c r="L20" i="5"/>
  <c r="L19" i="5"/>
  <c r="L18" i="5"/>
  <c r="L17" i="5"/>
  <c r="L16" i="5"/>
  <c r="L15" i="5"/>
  <c r="L14" i="5"/>
  <c r="L12" i="5"/>
  <c r="L10" i="5"/>
  <c r="L9" i="5"/>
  <c r="L8" i="5"/>
  <c r="L11" i="5"/>
  <c r="L13" i="5"/>
  <c r="L23" i="5"/>
  <c r="L24" i="5"/>
  <c r="L6" i="5"/>
  <c r="M6" i="5" s="1"/>
  <c r="L7" i="5"/>
  <c r="L27" i="5" l="1"/>
  <c r="L26" i="5"/>
  <c r="L25" i="5"/>
  <c r="M11" i="5"/>
  <c r="M10" i="5"/>
  <c r="M9" i="5"/>
  <c r="M8" i="5"/>
  <c r="M7" i="5"/>
</calcChain>
</file>

<file path=xl/sharedStrings.xml><?xml version="1.0" encoding="utf-8"?>
<sst xmlns="http://schemas.openxmlformats.org/spreadsheetml/2006/main" count="36" uniqueCount="32">
  <si>
    <t>ДГ-1</t>
  </si>
  <si>
    <t>ДГ-2</t>
  </si>
  <si>
    <t>ДГ-3</t>
  </si>
  <si>
    <t>АДГ</t>
  </si>
  <si>
    <t>№ п/п</t>
  </si>
  <si>
    <t>НАИМЕНОВАНИЕ МЕХАНИЗМА</t>
  </si>
  <si>
    <t>Главный двигатель ЛБ</t>
  </si>
  <si>
    <t>Главный двигатель Пб</t>
  </si>
  <si>
    <t>ПН</t>
  </si>
  <si>
    <t>АПН</t>
  </si>
  <si>
    <t>НАСОС РУЛЕВОЙ МАШИНЫ №1</t>
  </si>
  <si>
    <t>НАСОС РУЛЕВОЙ МАШИНЫ №2</t>
  </si>
  <si>
    <t>БАЛЛАСТНЫЙ НАСОС №1</t>
  </si>
  <si>
    <t>БАЛЛАСТНЫЙ НАСОС №2</t>
  </si>
  <si>
    <t>КОМПРЕССОР 2ОК-1 №1</t>
  </si>
  <si>
    <t>КОМПРЕССОР 2ОК-1 №2</t>
  </si>
  <si>
    <t>ТОПЛИВНЫЙ СЕПАРАТОР</t>
  </si>
  <si>
    <t>МАСЛЯНЫЙ СЕПАРАТОР</t>
  </si>
  <si>
    <t>ТРЮМНЫЙ НАСОС</t>
  </si>
  <si>
    <t>КОТЛОАГРЕГАТ КОАВ-200</t>
  </si>
  <si>
    <t>всего</t>
  </si>
  <si>
    <t>ГД</t>
  </si>
  <si>
    <t>ПЕРЕКАЧЕЧНЫЙ НАСОС</t>
  </si>
  <si>
    <t>подмена</t>
  </si>
  <si>
    <t>18148:00</t>
  </si>
  <si>
    <t>12327:00</t>
  </si>
  <si>
    <t>сентябрь</t>
  </si>
  <si>
    <t>октябрь</t>
  </si>
  <si>
    <t>ноябрь</t>
  </si>
  <si>
    <t xml:space="preserve">август   </t>
  </si>
  <si>
    <t xml:space="preserve">август  </t>
  </si>
  <si>
    <t>в графы М6-10 заношу четыре знака из строки М4, N4, O4, P4 (так считает, а если пять знаков- то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</si>
</sst>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h]:mm"/>
    <numFmt numFmtId="165" formatCode="0\ \ч\..\ 00\ \м\и\н\."/>
    <numFmt numFmtId="166" formatCode="0\ \ч\..00\ \м\и\н\."/>
    <numFmt numFmtId="167" formatCode="_-* #,##0.00[$€-1]_-;\-* #,##0.00[$€-1]_-;_-* &quot;-&quot;??[$€-1]_-"/>
  </numFmts>
  <fonts count="7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2"/>
      <name val="Brush Script MT"/>
      <family val="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6FD828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167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164" fontId="2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0" fontId="0" fillId="0" borderId="0" xfId="0"/>
    <xf numFmtId="164" fontId="0" fillId="0" borderId="0" xfId="0" applyNumberFormat="1" applyBorder="1"/>
    <xf numFmtId="164" fontId="1" fillId="0" borderId="0" xfId="0" applyNumberFormat="1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6" xfId="0" applyFont="1" applyBorder="1"/>
    <xf numFmtId="164" fontId="1" fillId="0" borderId="3" xfId="0" applyNumberFormat="1" applyFont="1" applyBorder="1"/>
    <xf numFmtId="164" fontId="1" fillId="0" borderId="11" xfId="0" applyNumberFormat="1" applyFont="1" applyBorder="1"/>
    <xf numFmtId="0" fontId="4" fillId="2" borderId="16" xfId="0" applyFont="1" applyFill="1" applyBorder="1" applyAlignment="1">
      <alignment horizont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0" fontId="4" fillId="2" borderId="22" xfId="0" applyFont="1" applyFill="1" applyBorder="1" applyAlignment="1">
      <alignment horizontal="center"/>
    </xf>
    <xf numFmtId="164" fontId="1" fillId="0" borderId="26" xfId="0" applyNumberFormat="1" applyFont="1" applyBorder="1"/>
    <xf numFmtId="164" fontId="1" fillId="0" borderId="23" xfId="0" applyNumberFormat="1" applyFont="1" applyBorder="1"/>
    <xf numFmtId="164" fontId="1" fillId="0" borderId="27" xfId="0" applyNumberFormat="1" applyFont="1" applyBorder="1"/>
    <xf numFmtId="0" fontId="4" fillId="2" borderId="28" xfId="0" applyFont="1" applyFill="1" applyBorder="1" applyAlignment="1">
      <alignment horizontal="center"/>
    </xf>
    <xf numFmtId="164" fontId="1" fillId="0" borderId="29" xfId="0" applyNumberFormat="1" applyFont="1" applyBorder="1"/>
    <xf numFmtId="0" fontId="4" fillId="2" borderId="10" xfId="0" applyFont="1" applyFill="1" applyBorder="1" applyAlignment="1">
      <alignment horizontal="center"/>
    </xf>
    <xf numFmtId="164" fontId="1" fillId="0" borderId="30" xfId="0" applyNumberFormat="1" applyFont="1" applyBorder="1"/>
    <xf numFmtId="0" fontId="0" fillId="0" borderId="11" xfId="0" applyBorder="1"/>
    <xf numFmtId="164" fontId="1" fillId="0" borderId="33" xfId="0" applyNumberFormat="1" applyFont="1" applyBorder="1"/>
    <xf numFmtId="164" fontId="1" fillId="0" borderId="34" xfId="0" applyNumberFormat="1" applyFont="1" applyBorder="1"/>
    <xf numFmtId="164" fontId="2" fillId="0" borderId="0" xfId="0" applyNumberFormat="1" applyFont="1" applyBorder="1"/>
    <xf numFmtId="46" fontId="0" fillId="0" borderId="0" xfId="0" applyNumberFormat="1" applyBorder="1"/>
    <xf numFmtId="165" fontId="0" fillId="0" borderId="0" xfId="0" applyNumberFormat="1"/>
    <xf numFmtId="166" fontId="0" fillId="0" borderId="1" xfId="0" applyNumberFormat="1" applyBorder="1"/>
    <xf numFmtId="166" fontId="0" fillId="0" borderId="0" xfId="0" applyNumberFormat="1"/>
    <xf numFmtId="0" fontId="0" fillId="0" borderId="0" xfId="0" applyNumberFormat="1"/>
    <xf numFmtId="164" fontId="1" fillId="0" borderId="35" xfId="0" applyNumberFormat="1" applyFont="1" applyBorder="1"/>
    <xf numFmtId="0" fontId="0" fillId="0" borderId="0" xfId="0"/>
    <xf numFmtId="0" fontId="0" fillId="0" borderId="14" xfId="0" applyBorder="1" applyAlignment="1">
      <alignment horizontal="left" vertical="center"/>
    </xf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/>
    <xf numFmtId="0" fontId="1" fillId="0" borderId="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5" xfId="0" applyBorder="1"/>
    <xf numFmtId="0" fontId="0" fillId="0" borderId="10" xfId="0" applyBorder="1"/>
    <xf numFmtId="0" fontId="0" fillId="0" borderId="12" xfId="0" applyBorder="1"/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</cellXfs>
  <cellStyles count="2">
    <cellStyle name="Euro" xfId="1"/>
    <cellStyle name="Обычный" xfId="0" builtinId="0"/>
  </cellStyles>
  <dxfs count="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  <color rgb="FFD81ECB"/>
      <color rgb="FFFFFFFF"/>
      <color rgb="FFF71D4C"/>
      <color rgb="FF6FD828"/>
      <color rgb="FFDC30AF"/>
      <color rgb="FFF03461"/>
      <color rgb="FFF3330D"/>
      <color rgb="FFEAF76B"/>
      <color rgb="FF484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841A9"/>
  </sheetPr>
  <dimension ref="A1:AI38"/>
  <sheetViews>
    <sheetView tabSelected="1" zoomScale="150" zoomScaleNormal="150" workbookViewId="0">
      <selection activeCell="O7" sqref="O7"/>
    </sheetView>
  </sheetViews>
  <sheetFormatPr defaultRowHeight="12.75" x14ac:dyDescent="0.2"/>
  <cols>
    <col min="1" max="1" width="3.7109375" customWidth="1"/>
    <col min="5" max="5" width="3.28515625" customWidth="1"/>
    <col min="6" max="6" width="9.140625" style="37"/>
    <col min="10" max="10" width="10" bestFit="1" customWidth="1"/>
    <col min="11" max="11" width="10" style="39" customWidth="1"/>
    <col min="13" max="13" width="15.28515625" bestFit="1" customWidth="1"/>
    <col min="14" max="14" width="9.85546875" customWidth="1"/>
    <col min="15" max="15" width="8.7109375" customWidth="1"/>
    <col min="16" max="16" width="8.5703125" customWidth="1"/>
    <col min="17" max="17" width="6.5703125" customWidth="1"/>
    <col min="18" max="18" width="10.5703125" customWidth="1"/>
    <col min="19" max="30" width="5.7109375" customWidth="1"/>
    <col min="33" max="33" width="15.28515625" bestFit="1" customWidth="1"/>
    <col min="34" max="34" width="15.5703125" customWidth="1"/>
    <col min="35" max="35" width="13.28515625" bestFit="1" customWidth="1"/>
  </cols>
  <sheetData>
    <row r="1" spans="1:35" ht="12.75" customHeight="1" x14ac:dyDescent="0.2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35" x14ac:dyDescent="0.2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35" x14ac:dyDescent="0.2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 t="s">
        <v>21</v>
      </c>
      <c r="N3" s="1" t="s">
        <v>0</v>
      </c>
      <c r="O3" s="1" t="s">
        <v>1</v>
      </c>
      <c r="P3" s="1" t="s">
        <v>2</v>
      </c>
      <c r="Q3" s="1" t="s">
        <v>3</v>
      </c>
    </row>
    <row r="4" spans="1:35" x14ac:dyDescent="0.2">
      <c r="M4" s="33">
        <v>76223</v>
      </c>
      <c r="N4" s="41" t="s">
        <v>24</v>
      </c>
      <c r="O4" s="41" t="s">
        <v>25</v>
      </c>
      <c r="P4" s="41">
        <v>126.95833333333333</v>
      </c>
      <c r="Q4" s="3"/>
    </row>
    <row r="5" spans="1:35" ht="39" thickBot="1" x14ac:dyDescent="0.25">
      <c r="A5" s="11" t="s">
        <v>4</v>
      </c>
      <c r="B5" s="12" t="s">
        <v>5</v>
      </c>
      <c r="C5" s="12"/>
      <c r="D5" s="12"/>
      <c r="E5" s="12"/>
      <c r="F5" s="40" t="s">
        <v>29</v>
      </c>
      <c r="G5" s="40" t="s">
        <v>30</v>
      </c>
      <c r="H5" s="12" t="s">
        <v>26</v>
      </c>
      <c r="I5" s="12" t="s">
        <v>27</v>
      </c>
      <c r="J5" s="12" t="s">
        <v>28</v>
      </c>
      <c r="K5" s="13" t="s">
        <v>23</v>
      </c>
      <c r="L5" s="13" t="s">
        <v>20</v>
      </c>
      <c r="M5" s="14">
        <v>259.70833333333331</v>
      </c>
      <c r="N5" s="7">
        <v>339.5</v>
      </c>
      <c r="O5" s="3">
        <v>96.958333333333329</v>
      </c>
      <c r="P5" s="3">
        <f>P4</f>
        <v>126.95833333333333</v>
      </c>
      <c r="Q5" s="3"/>
    </row>
    <row r="6" spans="1:35" ht="15" customHeight="1" thickTop="1" thickBot="1" x14ac:dyDescent="0.25">
      <c r="A6" s="16">
        <v>1</v>
      </c>
      <c r="B6" s="45" t="s">
        <v>6</v>
      </c>
      <c r="C6" s="46"/>
      <c r="D6" s="46"/>
      <c r="E6" s="47"/>
      <c r="F6" s="36">
        <v>7.1493055555555562</v>
      </c>
      <c r="G6" s="36">
        <v>11.104166666666666</v>
      </c>
      <c r="H6" s="17">
        <v>17.659722222222221</v>
      </c>
      <c r="I6" s="17"/>
      <c r="J6" s="17"/>
      <c r="K6" s="7">
        <f>SUM(G6,H6,I6,J6)</f>
        <v>28.763888888888886</v>
      </c>
      <c r="L6" s="21">
        <f>SUM(F6,G6,H6,I6,J6)</f>
        <v>35.913194444444443</v>
      </c>
      <c r="M6" s="18">
        <f>SUM(M5,L6)</f>
        <v>295.62152777777777</v>
      </c>
      <c r="N6" s="2"/>
      <c r="O6" s="2" t="s">
        <v>31</v>
      </c>
      <c r="P6" s="2"/>
      <c r="Q6" s="2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5" ht="15" customHeight="1" thickTop="1" thickBot="1" x14ac:dyDescent="0.25">
      <c r="A7" s="19">
        <v>2</v>
      </c>
      <c r="B7" s="68" t="s">
        <v>7</v>
      </c>
      <c r="C7" s="69"/>
      <c r="D7" s="69"/>
      <c r="E7" s="70"/>
      <c r="F7" s="36">
        <v>7.1493055555555562</v>
      </c>
      <c r="G7" s="20">
        <v>11.104166666666666</v>
      </c>
      <c r="H7" s="20">
        <v>17.659722222222221</v>
      </c>
      <c r="I7" s="20"/>
      <c r="J7" s="20"/>
      <c r="K7" s="7">
        <f t="shared" ref="K7:K27" si="0">SUM(G7,H7,I7,J7)</f>
        <v>28.763888888888886</v>
      </c>
      <c r="L7" s="21">
        <f>SUM(F7,G7,H7,I7,J7)</f>
        <v>35.913194444444443</v>
      </c>
      <c r="M7" s="22">
        <f>SUM(M5,L7)</f>
        <v>295.62152777777777</v>
      </c>
      <c r="N7" s="9"/>
      <c r="O7" s="9"/>
      <c r="P7" s="10"/>
      <c r="Q7" s="10"/>
      <c r="S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5" ht="15" customHeight="1" thickTop="1" thickBot="1" x14ac:dyDescent="0.25">
      <c r="A8" s="16">
        <v>3</v>
      </c>
      <c r="B8" s="45" t="s">
        <v>0</v>
      </c>
      <c r="C8" s="46"/>
      <c r="D8" s="46"/>
      <c r="E8" s="47"/>
      <c r="F8" s="36"/>
      <c r="G8" s="17"/>
      <c r="H8" s="17">
        <v>13.618055555555555</v>
      </c>
      <c r="I8" s="17"/>
      <c r="J8" s="17"/>
      <c r="K8" s="7">
        <f t="shared" si="0"/>
        <v>13.618055555555555</v>
      </c>
      <c r="L8" s="21">
        <f>SUM(F8,G8,H8,I8,J8)</f>
        <v>13.618055555555555</v>
      </c>
      <c r="M8" s="18">
        <f>SUM(N5,L8)</f>
        <v>353.11805555555554</v>
      </c>
      <c r="N8" s="2"/>
      <c r="O8" s="30"/>
      <c r="P8" s="31"/>
      <c r="Q8" s="9"/>
      <c r="AG8" s="34"/>
      <c r="AI8" s="34"/>
    </row>
    <row r="9" spans="1:35" ht="15" customHeight="1" thickTop="1" thickBot="1" x14ac:dyDescent="0.25">
      <c r="A9" s="23">
        <v>4</v>
      </c>
      <c r="B9" s="42" t="s">
        <v>1</v>
      </c>
      <c r="C9" s="43"/>
      <c r="D9" s="43"/>
      <c r="E9" s="44"/>
      <c r="F9" s="36">
        <v>7.0625</v>
      </c>
      <c r="G9" s="7">
        <v>13.291666666666666</v>
      </c>
      <c r="H9" s="7">
        <v>9.0659722222222232</v>
      </c>
      <c r="I9" s="7"/>
      <c r="J9" s="7"/>
      <c r="K9" s="7">
        <f t="shared" si="0"/>
        <v>22.357638888888889</v>
      </c>
      <c r="L9" s="21">
        <f>SUM(F9,G9,H9,I9,J9)</f>
        <v>29.420138888888886</v>
      </c>
      <c r="M9" s="24">
        <f>SUM(O5,L9)</f>
        <v>126.37847222222221</v>
      </c>
      <c r="N9" s="2"/>
      <c r="O9" s="2"/>
      <c r="P9" s="9"/>
      <c r="Q9" s="2"/>
    </row>
    <row r="10" spans="1:35" ht="15" customHeight="1" thickTop="1" thickBot="1" x14ac:dyDescent="0.25">
      <c r="A10" s="19">
        <v>5</v>
      </c>
      <c r="B10" s="48" t="s">
        <v>2</v>
      </c>
      <c r="C10" s="49"/>
      <c r="D10" s="49"/>
      <c r="E10" s="50"/>
      <c r="F10" s="36">
        <v>3.6840277777777781</v>
      </c>
      <c r="G10" s="14">
        <v>16.444444444444446</v>
      </c>
      <c r="H10" s="14">
        <v>12.850694444444445</v>
      </c>
      <c r="I10" s="14"/>
      <c r="J10" s="14"/>
      <c r="K10" s="7">
        <f t="shared" si="0"/>
        <v>29.295138888888893</v>
      </c>
      <c r="L10" s="21">
        <f>SUM(F10,G10,H10,I10,J10)</f>
        <v>32.979166666666671</v>
      </c>
      <c r="M10" s="26">
        <f>SUM(P5,L10)</f>
        <v>159.9375</v>
      </c>
      <c r="N10" s="2"/>
      <c r="O10" s="2"/>
      <c r="P10" s="2"/>
      <c r="Q10" s="2"/>
      <c r="S10" s="8"/>
      <c r="T10" s="8"/>
      <c r="U10" s="8"/>
      <c r="V10" s="8"/>
      <c r="W10" s="8"/>
      <c r="X10" s="8"/>
    </row>
    <row r="11" spans="1:35" ht="15" customHeight="1" thickTop="1" thickBot="1" x14ac:dyDescent="0.25">
      <c r="A11" s="25">
        <v>6</v>
      </c>
      <c r="B11" s="51" t="s">
        <v>3</v>
      </c>
      <c r="C11" s="52"/>
      <c r="D11" s="52"/>
      <c r="E11" s="53"/>
      <c r="F11" s="36"/>
      <c r="G11" s="28"/>
      <c r="H11" s="28">
        <v>4.1666666666666664E-2</v>
      </c>
      <c r="I11" s="28"/>
      <c r="J11" s="28"/>
      <c r="K11" s="7">
        <f t="shared" si="0"/>
        <v>4.1666666666666664E-2</v>
      </c>
      <c r="L11" s="21">
        <f t="shared" ref="L11:L27" si="1">SUM(G11,H11,I11,J11)</f>
        <v>4.1666666666666664E-2</v>
      </c>
      <c r="M11" s="29">
        <f>SUM(Q5,L11)</f>
        <v>4.1666666666666664E-2</v>
      </c>
      <c r="N11" s="2"/>
      <c r="O11" s="2"/>
      <c r="P11" s="9"/>
      <c r="Q11" s="2"/>
      <c r="S11" s="8"/>
      <c r="T11" s="8"/>
      <c r="U11" s="8"/>
      <c r="V11" s="8"/>
      <c r="W11" s="8"/>
      <c r="X11" s="8"/>
    </row>
    <row r="12" spans="1:35" ht="15" customHeight="1" thickTop="1" thickBot="1" x14ac:dyDescent="0.25">
      <c r="A12" s="6">
        <v>7</v>
      </c>
      <c r="B12" s="54" t="s">
        <v>8</v>
      </c>
      <c r="C12" s="55"/>
      <c r="D12" s="55"/>
      <c r="E12" s="56"/>
      <c r="F12" s="36">
        <v>0.125</v>
      </c>
      <c r="G12" s="15"/>
      <c r="H12" s="15">
        <v>0.54513888888888895</v>
      </c>
      <c r="I12" s="15"/>
      <c r="J12" s="15"/>
      <c r="K12" s="7">
        <f t="shared" si="0"/>
        <v>0.54513888888888895</v>
      </c>
      <c r="L12" s="21">
        <f>SUM(F12,G12,H12,I12,J12)</f>
        <v>0.67013888888888895</v>
      </c>
      <c r="M12" s="27"/>
      <c r="N12" s="2"/>
      <c r="O12" s="2"/>
      <c r="P12" s="9"/>
      <c r="Q12" s="2"/>
      <c r="AH12" s="35"/>
    </row>
    <row r="13" spans="1:35" ht="15" customHeight="1" thickTop="1" thickBot="1" x14ac:dyDescent="0.25">
      <c r="A13" s="6">
        <v>8</v>
      </c>
      <c r="B13" s="42" t="s">
        <v>9</v>
      </c>
      <c r="C13" s="43"/>
      <c r="D13" s="43"/>
      <c r="E13" s="44"/>
      <c r="F13" s="36"/>
      <c r="G13" s="7"/>
      <c r="H13" s="7"/>
      <c r="I13" s="7"/>
      <c r="J13" s="7"/>
      <c r="K13" s="7">
        <f t="shared" si="0"/>
        <v>0</v>
      </c>
      <c r="L13" s="21">
        <f t="shared" si="1"/>
        <v>0</v>
      </c>
    </row>
    <row r="14" spans="1:35" ht="15" customHeight="1" thickTop="1" thickBot="1" x14ac:dyDescent="0.25">
      <c r="A14" s="6">
        <v>9</v>
      </c>
      <c r="B14" s="42" t="s">
        <v>10</v>
      </c>
      <c r="C14" s="43"/>
      <c r="D14" s="43"/>
      <c r="E14" s="44"/>
      <c r="F14" s="36">
        <v>3.0555555555555554</v>
      </c>
      <c r="G14" s="7"/>
      <c r="H14" s="7">
        <v>8.4756944444444446</v>
      </c>
      <c r="I14" s="7"/>
      <c r="J14" s="7"/>
      <c r="K14" s="7">
        <f t="shared" si="0"/>
        <v>8.4756944444444446</v>
      </c>
      <c r="L14" s="21">
        <f t="shared" ref="L14:L22" si="2">SUM(F14,G14,H14,I14,J14)</f>
        <v>11.53125</v>
      </c>
    </row>
    <row r="15" spans="1:35" ht="15" customHeight="1" thickTop="1" thickBot="1" x14ac:dyDescent="0.25">
      <c r="A15" s="6">
        <v>10</v>
      </c>
      <c r="B15" s="42" t="s">
        <v>11</v>
      </c>
      <c r="C15" s="43"/>
      <c r="D15" s="43"/>
      <c r="E15" s="44"/>
      <c r="F15" s="36">
        <v>4.03125</v>
      </c>
      <c r="G15" s="7"/>
      <c r="H15" s="7">
        <v>8.2083333333333339</v>
      </c>
      <c r="I15" s="7"/>
      <c r="J15" s="7"/>
      <c r="K15" s="7">
        <f t="shared" si="0"/>
        <v>8.2083333333333339</v>
      </c>
      <c r="L15" s="21">
        <f t="shared" si="2"/>
        <v>12.239583333333334</v>
      </c>
    </row>
    <row r="16" spans="1:35" ht="15" customHeight="1" thickTop="1" thickBot="1" x14ac:dyDescent="0.25">
      <c r="A16" s="6">
        <v>11</v>
      </c>
      <c r="B16" s="42" t="s">
        <v>12</v>
      </c>
      <c r="C16" s="43"/>
      <c r="D16" s="43"/>
      <c r="E16" s="44"/>
      <c r="F16" s="36">
        <v>0.30555555555555552</v>
      </c>
      <c r="G16" s="7"/>
      <c r="H16" s="7">
        <v>0.66666666666666663</v>
      </c>
      <c r="I16" s="7"/>
      <c r="J16" s="7"/>
      <c r="K16" s="7">
        <f t="shared" si="0"/>
        <v>0.66666666666666663</v>
      </c>
      <c r="L16" s="21">
        <f t="shared" si="2"/>
        <v>0.9722222222222221</v>
      </c>
    </row>
    <row r="17" spans="1:15" ht="15" customHeight="1" thickTop="1" thickBot="1" x14ac:dyDescent="0.25">
      <c r="A17" s="6">
        <v>12</v>
      </c>
      <c r="B17" s="42" t="s">
        <v>13</v>
      </c>
      <c r="C17" s="43"/>
      <c r="D17" s="43"/>
      <c r="E17" s="44"/>
      <c r="F17" s="36">
        <v>0.30555555555555552</v>
      </c>
      <c r="G17" s="7"/>
      <c r="H17" s="7">
        <v>0.66666666666666663</v>
      </c>
      <c r="I17" s="7"/>
      <c r="J17" s="7"/>
      <c r="K17" s="7">
        <f t="shared" si="0"/>
        <v>0.66666666666666663</v>
      </c>
      <c r="L17" s="21">
        <f t="shared" si="2"/>
        <v>0.9722222222222221</v>
      </c>
    </row>
    <row r="18" spans="1:15" ht="15" customHeight="1" thickTop="1" thickBot="1" x14ac:dyDescent="0.25">
      <c r="A18" s="6">
        <v>13</v>
      </c>
      <c r="B18" s="42" t="s">
        <v>14</v>
      </c>
      <c r="C18" s="43"/>
      <c r="D18" s="43"/>
      <c r="E18" s="44"/>
      <c r="F18" s="36">
        <v>1.7569444444444444</v>
      </c>
      <c r="G18" s="7"/>
      <c r="H18" s="7">
        <v>2.7083333333333335</v>
      </c>
      <c r="I18" s="7"/>
      <c r="J18" s="7"/>
      <c r="K18" s="7">
        <f t="shared" si="0"/>
        <v>2.7083333333333335</v>
      </c>
      <c r="L18" s="21">
        <f t="shared" si="2"/>
        <v>4.4652777777777777</v>
      </c>
    </row>
    <row r="19" spans="1:15" ht="15" customHeight="1" thickTop="1" thickBot="1" x14ac:dyDescent="0.25">
      <c r="A19" s="6">
        <v>14</v>
      </c>
      <c r="B19" s="42" t="s">
        <v>15</v>
      </c>
      <c r="C19" s="43"/>
      <c r="D19" s="43"/>
      <c r="E19" s="44"/>
      <c r="F19" s="36"/>
      <c r="G19" s="7"/>
      <c r="H19" s="7"/>
      <c r="I19" s="7"/>
      <c r="J19" s="7"/>
      <c r="K19" s="7">
        <f t="shared" si="0"/>
        <v>0</v>
      </c>
      <c r="L19" s="21">
        <f t="shared" si="2"/>
        <v>0</v>
      </c>
    </row>
    <row r="20" spans="1:15" ht="15" customHeight="1" thickTop="1" thickBot="1" x14ac:dyDescent="0.25">
      <c r="A20" s="6">
        <v>15</v>
      </c>
      <c r="B20" s="42" t="s">
        <v>16</v>
      </c>
      <c r="C20" s="43"/>
      <c r="D20" s="43"/>
      <c r="E20" s="44"/>
      <c r="F20" s="36">
        <v>0.67361111111111116</v>
      </c>
      <c r="G20" s="7"/>
      <c r="H20" s="7">
        <v>1.7083333333333333</v>
      </c>
      <c r="I20" s="7"/>
      <c r="J20" s="7"/>
      <c r="K20" s="7">
        <f t="shared" si="0"/>
        <v>1.7083333333333333</v>
      </c>
      <c r="L20" s="21">
        <f t="shared" si="2"/>
        <v>2.3819444444444446</v>
      </c>
    </row>
    <row r="21" spans="1:15" ht="15" customHeight="1" thickTop="1" thickBot="1" x14ac:dyDescent="0.25">
      <c r="A21" s="6">
        <v>16</v>
      </c>
      <c r="B21" s="42" t="s">
        <v>17</v>
      </c>
      <c r="C21" s="43"/>
      <c r="D21" s="43"/>
      <c r="E21" s="44"/>
      <c r="F21" s="36"/>
      <c r="G21" s="7"/>
      <c r="H21" s="7"/>
      <c r="I21" s="7"/>
      <c r="J21" s="7"/>
      <c r="K21" s="7">
        <f t="shared" si="0"/>
        <v>0</v>
      </c>
      <c r="L21" s="21">
        <f t="shared" si="2"/>
        <v>0</v>
      </c>
    </row>
    <row r="22" spans="1:15" ht="15" customHeight="1" thickTop="1" thickBot="1" x14ac:dyDescent="0.25">
      <c r="A22" s="6">
        <v>17</v>
      </c>
      <c r="B22" s="42" t="s">
        <v>19</v>
      </c>
      <c r="C22" s="43"/>
      <c r="D22" s="43"/>
      <c r="E22" s="44"/>
      <c r="F22" s="36"/>
      <c r="G22" s="7"/>
      <c r="H22" s="7"/>
      <c r="I22" s="7"/>
      <c r="J22" s="7"/>
      <c r="K22" s="7">
        <f t="shared" si="0"/>
        <v>0</v>
      </c>
      <c r="L22" s="21">
        <f t="shared" si="2"/>
        <v>0</v>
      </c>
    </row>
    <row r="23" spans="1:15" ht="15" customHeight="1" thickTop="1" thickBot="1" x14ac:dyDescent="0.25">
      <c r="A23" s="5">
        <v>18</v>
      </c>
      <c r="B23" s="42" t="s">
        <v>18</v>
      </c>
      <c r="C23" s="43"/>
      <c r="D23" s="43"/>
      <c r="E23" s="44"/>
      <c r="F23" s="36"/>
      <c r="G23" s="3"/>
      <c r="H23" s="3"/>
      <c r="I23" s="3"/>
      <c r="J23" s="3"/>
      <c r="K23" s="7">
        <f t="shared" si="0"/>
        <v>0</v>
      </c>
      <c r="L23" s="21">
        <f t="shared" si="1"/>
        <v>0</v>
      </c>
    </row>
    <row r="24" spans="1:15" ht="15" customHeight="1" thickTop="1" thickBot="1" x14ac:dyDescent="0.25">
      <c r="A24" s="5">
        <v>19</v>
      </c>
      <c r="B24" s="42" t="s">
        <v>22</v>
      </c>
      <c r="C24" s="43"/>
      <c r="D24" s="43"/>
      <c r="E24" s="44"/>
      <c r="F24" s="36"/>
      <c r="G24" s="3"/>
      <c r="H24" s="3"/>
      <c r="I24" s="3"/>
      <c r="J24" s="3"/>
      <c r="K24" s="7">
        <f t="shared" si="0"/>
        <v>0</v>
      </c>
      <c r="L24" s="21">
        <f t="shared" si="1"/>
        <v>0</v>
      </c>
    </row>
    <row r="25" spans="1:15" ht="15" customHeight="1" thickTop="1" x14ac:dyDescent="0.2">
      <c r="A25" s="5">
        <v>20</v>
      </c>
      <c r="B25" s="65"/>
      <c r="C25" s="66"/>
      <c r="D25" s="66"/>
      <c r="E25" s="67"/>
      <c r="F25" s="38"/>
      <c r="G25" s="3"/>
      <c r="H25" s="3"/>
      <c r="I25" s="3"/>
      <c r="J25" s="3"/>
      <c r="K25" s="7">
        <f t="shared" si="0"/>
        <v>0</v>
      </c>
      <c r="L25" s="4">
        <f t="shared" si="1"/>
        <v>0</v>
      </c>
    </row>
    <row r="26" spans="1:15" ht="15" customHeight="1" x14ac:dyDescent="0.2">
      <c r="A26" s="5">
        <v>21</v>
      </c>
      <c r="B26" s="65"/>
      <c r="C26" s="66"/>
      <c r="D26" s="66"/>
      <c r="E26" s="67"/>
      <c r="F26" s="38"/>
      <c r="G26" s="3"/>
      <c r="H26" s="3"/>
      <c r="I26" s="3"/>
      <c r="J26" s="3"/>
      <c r="K26" s="7">
        <f t="shared" si="0"/>
        <v>0</v>
      </c>
      <c r="L26" s="4">
        <f t="shared" si="1"/>
        <v>0</v>
      </c>
      <c r="O26" s="32"/>
    </row>
    <row r="27" spans="1:15" ht="15" customHeight="1" x14ac:dyDescent="0.2">
      <c r="A27" s="5">
        <v>22</v>
      </c>
      <c r="B27" s="65"/>
      <c r="C27" s="66"/>
      <c r="D27" s="66"/>
      <c r="E27" s="67"/>
      <c r="F27" s="38"/>
      <c r="G27" s="3"/>
      <c r="H27" s="3"/>
      <c r="I27" s="3"/>
      <c r="J27" s="3"/>
      <c r="K27" s="7">
        <f t="shared" si="0"/>
        <v>0</v>
      </c>
      <c r="L27" s="4">
        <f t="shared" si="1"/>
        <v>0</v>
      </c>
    </row>
    <row r="31" spans="1:15" x14ac:dyDescent="0.2">
      <c r="E31" s="39"/>
      <c r="F31"/>
      <c r="K31"/>
    </row>
    <row r="32" spans="1:15" x14ac:dyDescent="0.2">
      <c r="E32" s="39"/>
      <c r="F32"/>
      <c r="K32"/>
    </row>
    <row r="33" spans="5:11" x14ac:dyDescent="0.2">
      <c r="E33" s="39"/>
      <c r="F33"/>
      <c r="K33"/>
    </row>
    <row r="34" spans="5:11" x14ac:dyDescent="0.2">
      <c r="E34" s="39"/>
      <c r="F34"/>
      <c r="K34"/>
    </row>
    <row r="35" spans="5:11" x14ac:dyDescent="0.2">
      <c r="E35" s="39"/>
      <c r="F35"/>
      <c r="K35"/>
    </row>
    <row r="36" spans="5:11" x14ac:dyDescent="0.2">
      <c r="E36" s="39"/>
      <c r="F36"/>
      <c r="K36"/>
    </row>
    <row r="37" spans="5:11" x14ac:dyDescent="0.2">
      <c r="E37" s="39"/>
      <c r="F37"/>
      <c r="K37"/>
    </row>
    <row r="38" spans="5:11" x14ac:dyDescent="0.2">
      <c r="E38" s="39"/>
      <c r="F38"/>
      <c r="K38"/>
    </row>
  </sheetData>
  <mergeCells count="23">
    <mergeCell ref="A1:L3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15:E15"/>
    <mergeCell ref="B6:E6"/>
    <mergeCell ref="B7:E7"/>
    <mergeCell ref="B13:E13"/>
    <mergeCell ref="B14:E14"/>
    <mergeCell ref="B8:E8"/>
    <mergeCell ref="B9:E9"/>
    <mergeCell ref="B10:E10"/>
    <mergeCell ref="B11:E11"/>
    <mergeCell ref="B12:E12"/>
  </mergeCells>
  <conditionalFormatting sqref="A1">
    <cfRule type="containsText" dxfId="4" priority="12" operator="containsText" text="КОЛИЧЕСТВО ЧАСОВ ОТРАБОТАННЫХ МЕХАНИЗМАМИ ЗА ПОДМЕНУ                                              С 12 АПРЕЛЯ 2010 Г. ПО _____ИЮНЯ 2010 Г.">
      <formula>NOT(ISERROR(SEARCH("КОЛИЧЕСТВО ЧАСОВ ОТРАБОТАННЫХ МЕХАНИЗМАМИ ЗА ПОДМЕНУ                                              С 12 АПРЕЛЯ 2010 Г. ПО _____ИЮНЯ 2010 Г.",A1)))</formula>
    </cfRule>
    <cfRule type="cellIs" dxfId="3" priority="13" operator="greaterThan">
      <formula>$A$1</formula>
    </cfRule>
    <cfRule type="dataBar" priority="14">
      <dataBar>
        <cfvo type="min"/>
        <cfvo type="max"/>
        <color rgb="FF63C384"/>
      </dataBar>
    </cfRule>
  </conditionalFormatting>
  <conditionalFormatting sqref="A1:L3">
    <cfRule type="containsText" dxfId="2" priority="9" operator="containsText" text="КОЛИЧЕСТВО ЧАСОВ ОТРАБОТАННЫХ МЕХАНИЗМАМИ ЗА ПОДМЕНУ                                              С 12 АПРЕЛЯ 2010 Г. ПО 15 ИЮНЯ 2010 Г.">
      <formula>NOT(ISERROR(SEARCH("КОЛИЧЕСТВО ЧАСОВ ОТРАБОТАННЫХ МЕХАНИЗМАМИ ЗА ПОДМЕНУ                                              С 12 АПРЕЛЯ 2010 Г. ПО 15 ИЮНЯ 2010 Г.",A1)))</formula>
    </cfRule>
    <cfRule type="containsText" dxfId="1" priority="11" operator="containsText" text="КОЛИЧЕСТВО ЧАСОВ ОТРАБОТАННЫХ МЕХАНИЗМАМИ ЗА ПОДМЕНУ                                              С 12 АПРЕЛЯ 2010 Г. ПО 15ИЮНЯ 2010 Г.">
      <formula>NOT(ISERROR(SEARCH("КОЛИЧЕСТВО ЧАСОВ ОТРАБОТАННЫХ МЕХАНИЗМАМИ ЗА ПОДМЕНУ                                              С 12 АПРЕЛЯ 2010 Г. ПО 15ИЮНЯ 2010 Г.",A1)))</formula>
    </cfRule>
  </conditionalFormatting>
  <conditionalFormatting sqref="A4">
    <cfRule type="containsText" dxfId="0" priority="10" operator="containsText" text="КОЛИЧЕСТВО">
      <formula>NOT(ISERROR(SEARCH("КОЛИЧЕСТВО",A4)))</formula>
    </cfRule>
  </conditionalFormatting>
  <conditionalFormatting sqref="A6:M6 L8:L24 A7:J7 L7:M7 K7:K2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:E10 G8:J10 M8:M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F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часы</vt:lpstr>
      <vt:lpstr>часы!Область_печати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Молоцкий</dc:creator>
  <cp:lastModifiedBy>Александр</cp:lastModifiedBy>
  <cp:lastPrinted>2013-09-28T18:52:53Z</cp:lastPrinted>
  <dcterms:created xsi:type="dcterms:W3CDTF">1996-10-08T23:32:33Z</dcterms:created>
  <dcterms:modified xsi:type="dcterms:W3CDTF">2013-10-01T13:53:53Z</dcterms:modified>
</cp:coreProperties>
</file>