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<sst xmlns="http://schemas.openxmlformats.org/spreadsheetml/2006/main" count="45" uniqueCount="43">
  <si>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r>
      <t>Перечень сырья:</t>
    </r>
    <r>
      <rPr>
        <sz val="9"/>
        <rFont val="Times New Roman"/>
        <family val="1"/>
      </rPr>
      <t xml:space="preserve"> </t>
    </r>
  </si>
  <si>
    <r>
      <t>Наименование блюда:</t>
    </r>
    <r>
      <rPr>
        <b/>
        <sz val="12"/>
        <rFont val="Times New Roman"/>
        <family val="1"/>
      </rPr>
      <t xml:space="preserve"> </t>
    </r>
  </si>
  <si>
    <t xml:space="preserve">Требования  к  качеству сырья: </t>
  </si>
  <si>
    <t>продовольственное  сырье, пищевые продукты и полуфабрикаты, используемые для приготовления данного блюда (изделия), соответствуют требованиям нормативных документов и имеют сертификаты соответствия и (или) удостоверения качества.</t>
  </si>
  <si>
    <t xml:space="preserve">                                           УТВЕРЖДАЮ</t>
  </si>
  <si>
    <t>Выход готового продукта, г</t>
  </si>
  <si>
    <t>Нормы расхода на 1 порцию</t>
  </si>
  <si>
    <t>Нормы расхода на 100 порций</t>
  </si>
  <si>
    <t>№ п/п</t>
  </si>
  <si>
    <t>Наименование сырья</t>
  </si>
  <si>
    <t>Масса брутто, г</t>
  </si>
  <si>
    <t>Масса нетто, г</t>
  </si>
  <si>
    <t>Нормы отходов, при холодной обработке %</t>
  </si>
  <si>
    <t>ТЕХНОЛОГИЧЕСКИЙ ПРОЦЕСС</t>
  </si>
  <si>
    <t xml:space="preserve">                                  </t>
  </si>
  <si>
    <t>Руководство по приготовлению пищи в воинских частях, военно-учебных заведениях армии и флота</t>
  </si>
  <si>
    <t>Салат из свежей моркови</t>
  </si>
  <si>
    <t xml:space="preserve">ТЕХНОЛОГИЧЕСКАЯ  КАРТА  № </t>
  </si>
  <si>
    <t>1.17.</t>
  </si>
  <si>
    <t>Морковь (январь-июль)</t>
  </si>
  <si>
    <t>Морковь (август-декабрь)</t>
  </si>
  <si>
    <t>морковь,  масло растительное,  соль.</t>
  </si>
  <si>
    <t>Начальник производственного отдела____________________</t>
  </si>
  <si>
    <t>Управляющий столовой________________</t>
  </si>
  <si>
    <t>Руководитель технологического отдела___________________</t>
  </si>
  <si>
    <t>Заведующий производством______________</t>
  </si>
  <si>
    <t>Выход готового блюда</t>
  </si>
  <si>
    <t>ОКГ</t>
  </si>
  <si>
    <t>ТРЕБОВАНИЯ  К  КАЧЕСТВУ</t>
  </si>
  <si>
    <r>
      <t xml:space="preserve"> Требования к оформлению, подаче и реализации: </t>
    </r>
    <r>
      <rPr>
        <sz val="12"/>
        <rFont val="Times New Roman"/>
        <family val="1"/>
      </rPr>
      <t xml:space="preserve">Салат выложить горкой на тарелку (салатник). Холодные закуски должны выставляться в порционированном виде в охлаждаемый прилавок-витрину и реализовываться в течение одного часа.       </t>
    </r>
    <r>
      <rPr>
        <b/>
        <sz val="12"/>
        <rFont val="Times New Roman"/>
        <family val="1"/>
      </rPr>
      <t xml:space="preserve">
Органолептические показатели:   
Внешний вид:  </t>
    </r>
    <r>
      <rPr>
        <sz val="12"/>
        <rFont val="Times New Roman"/>
        <family val="1"/>
      </rPr>
      <t xml:space="preserve"> сохранила форму нарезки.</t>
    </r>
    <r>
      <rPr>
        <b/>
        <sz val="12"/>
        <rFont val="Times New Roman"/>
        <family val="1"/>
      </rPr>
      <t xml:space="preserve">
Консистенция:   </t>
    </r>
    <r>
      <rPr>
        <sz val="12"/>
        <rFont val="Times New Roman"/>
        <family val="1"/>
      </rPr>
      <t xml:space="preserve"> сочная.</t>
    </r>
    <r>
      <rPr>
        <b/>
        <sz val="12"/>
        <rFont val="Times New Roman"/>
        <family val="1"/>
      </rPr>
      <t xml:space="preserve">
Вкус, цвет, запах:   </t>
    </r>
    <r>
      <rPr>
        <sz val="12"/>
        <rFont val="Times New Roman"/>
        <family val="1"/>
      </rPr>
      <t>в меру солёный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свойственный данному блюду.</t>
    </r>
  </si>
  <si>
    <t>Белки, г</t>
  </si>
  <si>
    <t>Жиры, г</t>
  </si>
  <si>
    <t>Углеводы, г</t>
  </si>
  <si>
    <t>Ккал, г</t>
  </si>
  <si>
    <t>В1, мг</t>
  </si>
  <si>
    <t>В2, мг</t>
  </si>
  <si>
    <t>С, мг</t>
  </si>
  <si>
    <t>Са, мг</t>
  </si>
  <si>
    <t>Fe, мг</t>
  </si>
  <si>
    <t>Здесь будет описание</t>
  </si>
  <si>
    <t>Картофель</t>
  </si>
  <si>
    <t>Лук репчатый</t>
  </si>
  <si>
    <t>Свекла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</si>
</sst>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[$€-2]\ ###,000_);[Red]\([$€-2]\ ###,000\)"/>
    <numFmt numFmtId="180" formatCode="[$-FC19]d\ mmmm\ yyyy\ &quot;г.&quot;"/>
    <numFmt numFmtId="181" formatCode="dd/mm/yy;@"/>
  </numFmts>
  <fonts count="49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6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14" fontId="9" fillId="0" borderId="0" xfId="0" applyNumberFormat="1" applyFont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8" fontId="1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178" fontId="12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1" fontId="14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178" fontId="12" fillId="0" borderId="15" xfId="0" applyNumberFormat="1" applyFont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center" wrapText="1"/>
    </xf>
    <xf numFmtId="178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Белки, г</v>
          </cell>
          <cell r="D1" t="str">
            <v>Жиры, г</v>
          </cell>
          <cell r="F1" t="str">
            <v>Углеводы, г</v>
          </cell>
          <cell r="H1" t="str">
            <v>ККАЛ</v>
          </cell>
          <cell r="J1" t="str">
            <v>В1</v>
          </cell>
          <cell r="L1" t="str">
            <v>В2</v>
          </cell>
          <cell r="N1" t="str">
            <v>С</v>
          </cell>
          <cell r="P1" t="str">
            <v>Са</v>
          </cell>
          <cell r="R1" t="str">
            <v>Fe</v>
          </cell>
        </row>
        <row r="2">
          <cell r="A2" t="str">
            <v>Картофель</v>
          </cell>
        </row>
        <row r="3">
          <cell r="B3">
            <v>2</v>
          </cell>
          <cell r="D3">
            <v>0.4</v>
          </cell>
          <cell r="F3">
            <v>16.3</v>
          </cell>
          <cell r="H3">
            <v>77</v>
          </cell>
          <cell r="J3">
            <v>0.12</v>
          </cell>
          <cell r="L3">
            <v>0.07</v>
          </cell>
          <cell r="N3">
            <v>20</v>
          </cell>
          <cell r="P3">
            <v>10</v>
          </cell>
          <cell r="R3">
            <v>0.9</v>
          </cell>
        </row>
        <row r="4">
          <cell r="A4" t="str">
            <v>Варка</v>
          </cell>
          <cell r="B4">
            <v>4</v>
          </cell>
          <cell r="C4">
            <v>0</v>
          </cell>
          <cell r="D4">
            <v>2</v>
          </cell>
          <cell r="E4">
            <v>0</v>
          </cell>
          <cell r="F4">
            <v>4</v>
          </cell>
          <cell r="G4">
            <v>0</v>
          </cell>
          <cell r="H4">
            <v>6</v>
          </cell>
          <cell r="I4">
            <v>0</v>
          </cell>
          <cell r="J4">
            <v>15</v>
          </cell>
          <cell r="K4">
            <v>0</v>
          </cell>
          <cell r="L4">
            <v>15</v>
          </cell>
          <cell r="M4">
            <v>0</v>
          </cell>
          <cell r="N4">
            <v>30</v>
          </cell>
          <cell r="O4">
            <v>0</v>
          </cell>
          <cell r="P4">
            <v>10</v>
          </cell>
          <cell r="Q4">
            <v>0</v>
          </cell>
          <cell r="R4">
            <v>15</v>
          </cell>
          <cell r="S4">
            <v>0</v>
          </cell>
        </row>
        <row r="5">
          <cell r="A5" t="str">
            <v>Тушение</v>
          </cell>
          <cell r="B5">
            <v>5</v>
          </cell>
          <cell r="C5">
            <v>0</v>
          </cell>
          <cell r="D5">
            <v>7</v>
          </cell>
          <cell r="E5">
            <v>0</v>
          </cell>
          <cell r="F5">
            <v>8</v>
          </cell>
          <cell r="G5">
            <v>0</v>
          </cell>
          <cell r="H5">
            <v>8</v>
          </cell>
          <cell r="I5">
            <v>0</v>
          </cell>
          <cell r="J5">
            <v>28</v>
          </cell>
          <cell r="K5">
            <v>0</v>
          </cell>
          <cell r="L5">
            <v>16</v>
          </cell>
          <cell r="M5">
            <v>0</v>
          </cell>
          <cell r="N5">
            <v>62</v>
          </cell>
          <cell r="O5">
            <v>0</v>
          </cell>
          <cell r="P5">
            <v>6</v>
          </cell>
          <cell r="Q5">
            <v>0</v>
          </cell>
          <cell r="R5">
            <v>14</v>
          </cell>
          <cell r="S5">
            <v>0</v>
          </cell>
        </row>
        <row r="6">
          <cell r="A6" t="str">
            <v>Жарка</v>
          </cell>
          <cell r="B6">
            <v>5</v>
          </cell>
          <cell r="C6">
            <v>0</v>
          </cell>
          <cell r="D6">
            <v>10</v>
          </cell>
          <cell r="E6">
            <v>0</v>
          </cell>
          <cell r="F6">
            <v>6</v>
          </cell>
          <cell r="G6">
            <v>0</v>
          </cell>
          <cell r="H6">
            <v>8</v>
          </cell>
          <cell r="I6">
            <v>0</v>
          </cell>
          <cell r="J6">
            <v>20</v>
          </cell>
          <cell r="K6">
            <v>0</v>
          </cell>
          <cell r="L6">
            <v>13</v>
          </cell>
          <cell r="M6">
            <v>0</v>
          </cell>
          <cell r="N6">
            <v>50</v>
          </cell>
          <cell r="O6">
            <v>0</v>
          </cell>
          <cell r="P6">
            <v>15</v>
          </cell>
          <cell r="Q6">
            <v>0</v>
          </cell>
          <cell r="R6">
            <v>25</v>
          </cell>
          <cell r="S6">
            <v>0</v>
          </cell>
        </row>
        <row r="7">
          <cell r="A7" t="str">
            <v>Пюре</v>
          </cell>
          <cell r="B7">
            <v>4</v>
          </cell>
          <cell r="C7">
            <v>0</v>
          </cell>
          <cell r="D7">
            <v>4</v>
          </cell>
          <cell r="E7">
            <v>0</v>
          </cell>
          <cell r="F7">
            <v>7</v>
          </cell>
          <cell r="G7">
            <v>0</v>
          </cell>
          <cell r="H7">
            <v>9</v>
          </cell>
          <cell r="I7">
            <v>0</v>
          </cell>
          <cell r="J7">
            <v>15</v>
          </cell>
          <cell r="K7">
            <v>0</v>
          </cell>
          <cell r="L7">
            <v>15</v>
          </cell>
          <cell r="M7">
            <v>0</v>
          </cell>
          <cell r="N7">
            <v>80</v>
          </cell>
          <cell r="O7">
            <v>0</v>
          </cell>
          <cell r="P7">
            <v>10</v>
          </cell>
          <cell r="Q7">
            <v>0</v>
          </cell>
          <cell r="R7">
            <v>17</v>
          </cell>
          <cell r="S7">
            <v>0</v>
          </cell>
        </row>
        <row r="8">
          <cell r="A8" t="str">
            <v>Морковь</v>
          </cell>
        </row>
        <row r="9">
          <cell r="B9">
            <v>1.3</v>
          </cell>
          <cell r="D9">
            <v>0.1</v>
          </cell>
          <cell r="F9">
            <v>6.9</v>
          </cell>
          <cell r="H9">
            <v>35</v>
          </cell>
          <cell r="J9">
            <v>0.06</v>
          </cell>
          <cell r="L9">
            <v>0.07</v>
          </cell>
          <cell r="N9">
            <v>5</v>
          </cell>
          <cell r="P9">
            <v>27</v>
          </cell>
          <cell r="R9">
            <v>0.7</v>
          </cell>
        </row>
        <row r="10">
          <cell r="A10" t="str">
            <v>Припускание</v>
          </cell>
          <cell r="B10">
            <v>1</v>
          </cell>
          <cell r="C10">
            <v>0</v>
          </cell>
          <cell r="D10">
            <v>8</v>
          </cell>
          <cell r="E10">
            <v>0</v>
          </cell>
          <cell r="F10">
            <v>1</v>
          </cell>
          <cell r="G10">
            <v>0</v>
          </cell>
          <cell r="H10">
            <v>5</v>
          </cell>
          <cell r="I10">
            <v>0</v>
          </cell>
          <cell r="J10">
            <v>13</v>
          </cell>
          <cell r="K10">
            <v>0</v>
          </cell>
          <cell r="L10">
            <v>10</v>
          </cell>
          <cell r="M10">
            <v>0</v>
          </cell>
          <cell r="N10">
            <v>45</v>
          </cell>
          <cell r="O10">
            <v>0</v>
          </cell>
          <cell r="P10">
            <v>2</v>
          </cell>
          <cell r="Q10">
            <v>0</v>
          </cell>
          <cell r="R10">
            <v>3</v>
          </cell>
          <cell r="S10">
            <v>0</v>
          </cell>
        </row>
        <row r="11">
          <cell r="A11" t="str">
            <v>Пассерование</v>
          </cell>
          <cell r="B11">
            <v>2</v>
          </cell>
          <cell r="C11">
            <v>0</v>
          </cell>
          <cell r="D11">
            <v>10</v>
          </cell>
          <cell r="E11">
            <v>0</v>
          </cell>
          <cell r="F11">
            <v>1</v>
          </cell>
          <cell r="G11">
            <v>0</v>
          </cell>
          <cell r="H11">
            <v>8</v>
          </cell>
          <cell r="I11">
            <v>0</v>
          </cell>
          <cell r="J11">
            <v>15</v>
          </cell>
          <cell r="K11">
            <v>0</v>
          </cell>
          <cell r="L11">
            <v>12</v>
          </cell>
          <cell r="M11">
            <v>0</v>
          </cell>
          <cell r="N11">
            <v>65</v>
          </cell>
          <cell r="O11">
            <v>0</v>
          </cell>
          <cell r="P11">
            <v>2</v>
          </cell>
          <cell r="Q11">
            <v>0</v>
          </cell>
          <cell r="R11">
            <v>2</v>
          </cell>
          <cell r="S11">
            <v>0</v>
          </cell>
        </row>
        <row r="12">
          <cell r="A12" t="str">
            <v>Свекла</v>
          </cell>
        </row>
        <row r="13">
          <cell r="B13">
            <v>1.5</v>
          </cell>
          <cell r="D13">
            <v>0.1</v>
          </cell>
          <cell r="F13">
            <v>8.8</v>
          </cell>
          <cell r="H13">
            <v>42</v>
          </cell>
          <cell r="J13">
            <v>0.02</v>
          </cell>
          <cell r="L13">
            <v>0.04</v>
          </cell>
          <cell r="N13">
            <v>10</v>
          </cell>
          <cell r="P13">
            <v>37</v>
          </cell>
          <cell r="R13">
            <v>1.4</v>
          </cell>
        </row>
        <row r="14">
          <cell r="A14" t="str">
            <v>Припускание</v>
          </cell>
          <cell r="B14">
            <v>3</v>
          </cell>
          <cell r="C14">
            <v>0</v>
          </cell>
          <cell r="D14">
            <v>10</v>
          </cell>
          <cell r="E14">
            <v>0</v>
          </cell>
          <cell r="F14">
            <v>3</v>
          </cell>
          <cell r="G14">
            <v>0</v>
          </cell>
          <cell r="H14">
            <v>6</v>
          </cell>
          <cell r="I14">
            <v>0</v>
          </cell>
          <cell r="J14">
            <v>8</v>
          </cell>
          <cell r="K14">
            <v>0</v>
          </cell>
          <cell r="L14">
            <v>5</v>
          </cell>
          <cell r="M14">
            <v>0</v>
          </cell>
          <cell r="N14">
            <v>20</v>
          </cell>
          <cell r="O14">
            <v>0</v>
          </cell>
          <cell r="P14">
            <v>5</v>
          </cell>
          <cell r="Q14">
            <v>0</v>
          </cell>
          <cell r="R14">
            <v>4</v>
          </cell>
          <cell r="S14">
            <v>0</v>
          </cell>
        </row>
        <row r="15">
          <cell r="A15" t="str">
            <v>Тушение</v>
          </cell>
          <cell r="B15">
            <v>4</v>
          </cell>
          <cell r="C15">
            <v>0</v>
          </cell>
          <cell r="D15">
            <v>3</v>
          </cell>
          <cell r="E15">
            <v>0</v>
          </cell>
          <cell r="F15">
            <v>6</v>
          </cell>
          <cell r="G15">
            <v>0</v>
          </cell>
          <cell r="H15">
            <v>6</v>
          </cell>
          <cell r="I15">
            <v>0</v>
          </cell>
          <cell r="J15">
            <v>13</v>
          </cell>
          <cell r="K15">
            <v>0</v>
          </cell>
          <cell r="L15">
            <v>9</v>
          </cell>
          <cell r="M15">
            <v>0</v>
          </cell>
          <cell r="N15">
            <v>88</v>
          </cell>
          <cell r="O15">
            <v>0</v>
          </cell>
          <cell r="P15">
            <v>18</v>
          </cell>
          <cell r="Q15">
            <v>0</v>
          </cell>
          <cell r="R15">
            <v>5</v>
          </cell>
          <cell r="S15">
            <v>0</v>
          </cell>
        </row>
        <row r="16">
          <cell r="A16" t="str">
            <v>Капуста</v>
          </cell>
        </row>
        <row r="17">
          <cell r="B17">
            <v>1.8</v>
          </cell>
          <cell r="D17">
            <v>0.1</v>
          </cell>
          <cell r="F17">
            <v>4.7</v>
          </cell>
          <cell r="H17">
            <v>28</v>
          </cell>
          <cell r="J17">
            <v>0.03</v>
          </cell>
          <cell r="L17">
            <v>0.04</v>
          </cell>
          <cell r="N17">
            <v>45</v>
          </cell>
          <cell r="P17">
            <v>48</v>
          </cell>
          <cell r="R17">
            <v>0.6</v>
          </cell>
        </row>
        <row r="18">
          <cell r="A18" t="str">
            <v>Припускание</v>
          </cell>
          <cell r="B18">
            <v>7</v>
          </cell>
          <cell r="C18">
            <v>0</v>
          </cell>
          <cell r="D18">
            <v>9</v>
          </cell>
          <cell r="E18">
            <v>0</v>
          </cell>
          <cell r="F18">
            <v>5</v>
          </cell>
          <cell r="G18">
            <v>0</v>
          </cell>
          <cell r="H18">
            <v>14</v>
          </cell>
          <cell r="I18">
            <v>0</v>
          </cell>
          <cell r="J18">
            <v>22</v>
          </cell>
          <cell r="K18">
            <v>0</v>
          </cell>
          <cell r="L18">
            <v>10</v>
          </cell>
          <cell r="M18">
            <v>0</v>
          </cell>
          <cell r="N18">
            <v>33</v>
          </cell>
          <cell r="O18">
            <v>0</v>
          </cell>
          <cell r="P18">
            <v>4</v>
          </cell>
          <cell r="Q18">
            <v>0</v>
          </cell>
          <cell r="R18">
            <v>6</v>
          </cell>
          <cell r="S18">
            <v>0</v>
          </cell>
        </row>
        <row r="19">
          <cell r="A19" t="str">
            <v>Тушение</v>
          </cell>
          <cell r="B19">
            <v>17</v>
          </cell>
          <cell r="C19">
            <v>0</v>
          </cell>
          <cell r="D19">
            <v>11</v>
          </cell>
          <cell r="E19">
            <v>0</v>
          </cell>
          <cell r="F19">
            <v>6</v>
          </cell>
          <cell r="G19">
            <v>0</v>
          </cell>
          <cell r="H19">
            <v>12</v>
          </cell>
          <cell r="I19">
            <v>0</v>
          </cell>
          <cell r="J19">
            <v>37</v>
          </cell>
          <cell r="K19">
            <v>0</v>
          </cell>
          <cell r="L19">
            <v>28</v>
          </cell>
          <cell r="M19">
            <v>0</v>
          </cell>
          <cell r="N19">
            <v>68</v>
          </cell>
          <cell r="O19">
            <v>0</v>
          </cell>
          <cell r="P19">
            <v>5</v>
          </cell>
          <cell r="Q19">
            <v>0</v>
          </cell>
          <cell r="R19">
            <v>9</v>
          </cell>
          <cell r="S19">
            <v>0</v>
          </cell>
        </row>
        <row r="20">
          <cell r="A20" t="str">
            <v>Жарка</v>
          </cell>
          <cell r="B20">
            <v>25</v>
          </cell>
          <cell r="C20">
            <v>0</v>
          </cell>
          <cell r="D20">
            <v>17</v>
          </cell>
          <cell r="E20">
            <v>0</v>
          </cell>
          <cell r="F20">
            <v>15</v>
          </cell>
          <cell r="G20">
            <v>0</v>
          </cell>
          <cell r="H20">
            <v>26</v>
          </cell>
          <cell r="I20">
            <v>0</v>
          </cell>
          <cell r="J20">
            <v>58</v>
          </cell>
          <cell r="K20">
            <v>0</v>
          </cell>
          <cell r="L20">
            <v>57</v>
          </cell>
          <cell r="M20">
            <v>0</v>
          </cell>
          <cell r="N20">
            <v>80</v>
          </cell>
          <cell r="O20">
            <v>0</v>
          </cell>
          <cell r="P20">
            <v>60</v>
          </cell>
          <cell r="Q20">
            <v>0</v>
          </cell>
          <cell r="R20">
            <v>19</v>
          </cell>
          <cell r="S20">
            <v>0</v>
          </cell>
        </row>
        <row r="21">
          <cell r="A21" t="str">
            <v>Капуста квашенная</v>
          </cell>
        </row>
        <row r="22">
          <cell r="B22">
            <v>1.8</v>
          </cell>
          <cell r="D22">
            <v>0.1</v>
          </cell>
          <cell r="F22">
            <v>3</v>
          </cell>
          <cell r="H22">
            <v>23</v>
          </cell>
          <cell r="J22">
            <v>0.02</v>
          </cell>
          <cell r="L22">
            <v>0.02</v>
          </cell>
          <cell r="N22">
            <v>30</v>
          </cell>
          <cell r="P22">
            <v>48</v>
          </cell>
          <cell r="R22">
            <v>0.6</v>
          </cell>
        </row>
        <row r="23">
          <cell r="A23" t="str">
            <v>Тушение</v>
          </cell>
          <cell r="B23">
            <v>17</v>
          </cell>
          <cell r="C23">
            <v>0</v>
          </cell>
          <cell r="D23">
            <v>11</v>
          </cell>
          <cell r="E23">
            <v>0</v>
          </cell>
          <cell r="F23">
            <v>6</v>
          </cell>
          <cell r="G23">
            <v>0</v>
          </cell>
          <cell r="H23">
            <v>12</v>
          </cell>
          <cell r="I23">
            <v>0</v>
          </cell>
          <cell r="J23">
            <v>37</v>
          </cell>
          <cell r="K23">
            <v>0</v>
          </cell>
          <cell r="L23">
            <v>28</v>
          </cell>
          <cell r="M23">
            <v>0</v>
          </cell>
          <cell r="N23">
            <v>68</v>
          </cell>
          <cell r="O23">
            <v>0</v>
          </cell>
          <cell r="P23">
            <v>5</v>
          </cell>
          <cell r="Q23">
            <v>0</v>
          </cell>
          <cell r="R23">
            <v>9</v>
          </cell>
          <cell r="S23">
            <v>0</v>
          </cell>
        </row>
        <row r="24">
          <cell r="A24" t="str">
            <v>Лук репчатый</v>
          </cell>
        </row>
        <row r="25">
          <cell r="B25">
            <v>1.4</v>
          </cell>
          <cell r="D25">
            <v>0.2</v>
          </cell>
          <cell r="F25">
            <v>8.2</v>
          </cell>
          <cell r="H25">
            <v>41</v>
          </cell>
          <cell r="J25">
            <v>0.05</v>
          </cell>
          <cell r="L25">
            <v>0.02</v>
          </cell>
          <cell r="N25">
            <v>10</v>
          </cell>
          <cell r="P25">
            <v>31</v>
          </cell>
          <cell r="R25">
            <v>0.8</v>
          </cell>
        </row>
        <row r="26">
          <cell r="A26" t="str">
            <v>Пассерование</v>
          </cell>
          <cell r="B26">
            <v>2</v>
          </cell>
          <cell r="C26">
            <v>1.3719999999999999</v>
          </cell>
          <cell r="D26">
            <v>10</v>
          </cell>
          <cell r="E26">
            <v>0.18000000000000002</v>
          </cell>
          <cell r="F26">
            <v>3</v>
          </cell>
          <cell r="G26">
            <v>7.954</v>
          </cell>
          <cell r="H26">
            <v>9</v>
          </cell>
          <cell r="I26">
            <v>37.31</v>
          </cell>
          <cell r="J26">
            <v>30</v>
          </cell>
          <cell r="K26">
            <v>0.035</v>
          </cell>
          <cell r="L26">
            <v>25</v>
          </cell>
          <cell r="M26">
            <v>0.015</v>
          </cell>
          <cell r="N26">
            <v>50</v>
          </cell>
          <cell r="O26">
            <v>5</v>
          </cell>
          <cell r="P26">
            <v>2</v>
          </cell>
          <cell r="Q26">
            <v>30.38</v>
          </cell>
          <cell r="R26">
            <v>2</v>
          </cell>
          <cell r="S26">
            <v>0.784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9.125" style="2" customWidth="1"/>
    <col min="2" max="2" width="29.75390625" style="2" customWidth="1"/>
    <col min="3" max="3" width="9.375" style="2" customWidth="1"/>
    <col min="4" max="4" width="15.75390625" style="2" customWidth="1"/>
    <col min="5" max="5" width="9.75390625" style="2" customWidth="1"/>
    <col min="6" max="8" width="11.375" style="2" customWidth="1"/>
    <col min="9" max="9" width="14.00390625" style="2" customWidth="1"/>
    <col min="10" max="10" width="30.375" style="2" customWidth="1"/>
    <col min="11" max="11" width="13.875" style="2" customWidth="1"/>
    <col min="12" max="12" width="48.125" style="2" customWidth="1"/>
    <col min="13" max="16384" width="9.125" style="2" customWidth="1"/>
  </cols>
  <sheetData>
    <row r="1" spans="1:12" ht="13.5" customHeight="1">
      <c r="A1" s="78"/>
      <c r="B1" s="78"/>
      <c r="C1" s="1"/>
      <c r="J1" s="4"/>
      <c r="K1" s="4"/>
      <c r="L1" s="6" t="s">
        <v>4</v>
      </c>
    </row>
    <row r="2" spans="1:12" ht="20.25" customHeight="1">
      <c r="A2" s="78"/>
      <c r="B2" s="78"/>
      <c r="C2" s="81" t="s">
        <v>17</v>
      </c>
      <c r="D2" s="81"/>
      <c r="E2" s="81"/>
      <c r="F2" s="81"/>
      <c r="G2" s="81"/>
      <c r="H2" s="81"/>
      <c r="I2" s="81"/>
      <c r="J2" s="7" t="s">
        <v>18</v>
      </c>
      <c r="K2" s="62" t="s">
        <v>14</v>
      </c>
      <c r="L2" s="62"/>
    </row>
    <row r="3" spans="1:12" ht="25.5" customHeight="1">
      <c r="A3" s="78"/>
      <c r="B3" s="79"/>
      <c r="C3" s="16"/>
      <c r="D3" s="69" t="s">
        <v>15</v>
      </c>
      <c r="E3" s="69"/>
      <c r="F3" s="69"/>
      <c r="G3" s="69"/>
      <c r="H3" s="69"/>
      <c r="I3" s="69"/>
      <c r="J3" s="69"/>
      <c r="K3" s="69"/>
      <c r="L3" s="12"/>
    </row>
    <row r="4" spans="1:12" ht="25.5" customHeight="1">
      <c r="A4" s="13"/>
      <c r="C4" s="19"/>
      <c r="J4" s="14"/>
      <c r="K4" s="15"/>
      <c r="L4" s="3"/>
    </row>
    <row r="5" spans="1:12" ht="25.5" customHeight="1">
      <c r="A5" s="25" t="s">
        <v>1</v>
      </c>
      <c r="B5" s="26"/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</row>
    <row r="6" spans="1:12" ht="21" customHeight="1">
      <c r="A6" s="80" t="s">
        <v>0</v>
      </c>
      <c r="B6" s="80"/>
      <c r="C6" s="84" t="s">
        <v>21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27" customHeight="1">
      <c r="A7" s="82" t="s">
        <v>2</v>
      </c>
      <c r="B7" s="82"/>
      <c r="C7" s="60" t="s">
        <v>3</v>
      </c>
      <c r="D7" s="60"/>
      <c r="E7" s="60"/>
      <c r="F7" s="60"/>
      <c r="G7" s="60"/>
      <c r="H7" s="60"/>
      <c r="I7" s="61"/>
      <c r="J7" s="61"/>
      <c r="K7" s="61"/>
      <c r="L7" s="61"/>
    </row>
    <row r="8" spans="1:12" ht="39.75" customHeight="1">
      <c r="A8" s="70" t="s">
        <v>8</v>
      </c>
      <c r="B8" s="70" t="s">
        <v>9</v>
      </c>
      <c r="C8" s="73" t="s">
        <v>6</v>
      </c>
      <c r="D8" s="74"/>
      <c r="E8" s="74"/>
      <c r="F8" s="74"/>
      <c r="G8" s="73" t="s">
        <v>7</v>
      </c>
      <c r="H8" s="75"/>
      <c r="I8" s="63" t="s">
        <v>13</v>
      </c>
      <c r="J8" s="64"/>
      <c r="K8" s="64"/>
      <c r="L8" s="65"/>
    </row>
    <row r="9" spans="1:12" ht="72.75" customHeight="1">
      <c r="A9" s="71"/>
      <c r="B9" s="72"/>
      <c r="C9" s="5" t="s">
        <v>10</v>
      </c>
      <c r="D9" s="5" t="s">
        <v>12</v>
      </c>
      <c r="E9" s="8" t="s">
        <v>11</v>
      </c>
      <c r="F9" s="5" t="s">
        <v>5</v>
      </c>
      <c r="G9" s="5" t="s">
        <v>10</v>
      </c>
      <c r="H9" s="5" t="s">
        <v>11</v>
      </c>
      <c r="I9" s="66"/>
      <c r="J9" s="67"/>
      <c r="K9" s="67"/>
      <c r="L9" s="68"/>
    </row>
    <row r="10" spans="1:12" ht="30" customHeight="1">
      <c r="A10" s="27">
        <v>1</v>
      </c>
      <c r="B10" s="28" t="s">
        <v>19</v>
      </c>
      <c r="C10" s="29">
        <v>100</v>
      </c>
      <c r="D10" s="27">
        <v>25</v>
      </c>
      <c r="E10" s="30">
        <f>C10-(C10/100*D10)</f>
        <v>75</v>
      </c>
      <c r="F10" s="29">
        <f>E10</f>
        <v>75</v>
      </c>
      <c r="G10" s="31">
        <f>C10*100</f>
        <v>10000</v>
      </c>
      <c r="H10" s="32">
        <f>E10*100</f>
        <v>7500</v>
      </c>
      <c r="I10" s="58" t="s">
        <v>39</v>
      </c>
      <c r="J10" s="59"/>
      <c r="K10" s="59"/>
      <c r="L10" s="59"/>
    </row>
    <row r="11" spans="1:12" ht="29.25" customHeight="1">
      <c r="A11" s="27">
        <v>2</v>
      </c>
      <c r="B11" s="28" t="s">
        <v>40</v>
      </c>
      <c r="C11" s="29">
        <v>8</v>
      </c>
      <c r="D11" s="33"/>
      <c r="E11" s="30">
        <f>C11-(C11/100*D11)</f>
        <v>8</v>
      </c>
      <c r="F11" s="29"/>
      <c r="G11" s="31">
        <v>800</v>
      </c>
      <c r="H11" s="32">
        <v>800</v>
      </c>
      <c r="I11" s="59"/>
      <c r="J11" s="59"/>
      <c r="K11" s="59"/>
      <c r="L11" s="59"/>
    </row>
    <row r="12" spans="1:12" ht="29.25" customHeight="1">
      <c r="A12" s="30">
        <v>3</v>
      </c>
      <c r="B12" s="28" t="s">
        <v>41</v>
      </c>
      <c r="C12" s="34">
        <v>2</v>
      </c>
      <c r="D12" s="30"/>
      <c r="E12" s="30">
        <f>C12-(C12/100*D12)</f>
        <v>2</v>
      </c>
      <c r="F12" s="32"/>
      <c r="G12" s="35">
        <v>200</v>
      </c>
      <c r="H12" s="35">
        <v>200</v>
      </c>
      <c r="I12" s="59"/>
      <c r="J12" s="59"/>
      <c r="K12" s="59"/>
      <c r="L12" s="59"/>
    </row>
    <row r="13" spans="1:12" ht="24" customHeight="1">
      <c r="A13" s="28"/>
      <c r="B13" s="36" t="s">
        <v>42</v>
      </c>
      <c r="C13" s="34">
        <v>50</v>
      </c>
      <c r="D13" s="37">
        <v>20</v>
      </c>
      <c r="E13" s="30">
        <f>C13-(C13/100*D13)</f>
        <v>40</v>
      </c>
      <c r="F13" s="35"/>
      <c r="G13" s="35">
        <v>200</v>
      </c>
      <c r="H13" s="35">
        <v>200</v>
      </c>
      <c r="I13" s="85" t="s">
        <v>28</v>
      </c>
      <c r="J13" s="85"/>
      <c r="K13" s="85"/>
      <c r="L13" s="85"/>
    </row>
    <row r="14" spans="1:12" ht="21" customHeight="1">
      <c r="A14" s="28"/>
      <c r="B14" s="36" t="s">
        <v>20</v>
      </c>
      <c r="C14" s="34">
        <v>100</v>
      </c>
      <c r="D14" s="37">
        <v>20</v>
      </c>
      <c r="E14" s="34">
        <f>C14-(C14/100*D14)</f>
        <v>80</v>
      </c>
      <c r="F14" s="35"/>
      <c r="G14" s="35"/>
      <c r="H14" s="35"/>
      <c r="I14" s="76" t="s">
        <v>29</v>
      </c>
      <c r="J14" s="77"/>
      <c r="K14" s="77"/>
      <c r="L14" s="77"/>
    </row>
    <row r="15" spans="1:12" ht="21" customHeight="1">
      <c r="A15" s="28"/>
      <c r="B15" s="28"/>
      <c r="C15" s="30"/>
      <c r="D15" s="30"/>
      <c r="E15" s="30"/>
      <c r="F15" s="35"/>
      <c r="G15" s="35"/>
      <c r="H15" s="35"/>
      <c r="I15" s="77"/>
      <c r="J15" s="77"/>
      <c r="K15" s="77"/>
      <c r="L15" s="77"/>
    </row>
    <row r="16" spans="1:12" ht="21" customHeight="1">
      <c r="A16" s="28"/>
      <c r="B16" s="28"/>
      <c r="C16" s="30"/>
      <c r="D16" s="30"/>
      <c r="E16" s="30"/>
      <c r="F16" s="35"/>
      <c r="G16" s="35"/>
      <c r="H16" s="35"/>
      <c r="I16" s="77"/>
      <c r="J16" s="77"/>
      <c r="K16" s="77"/>
      <c r="L16" s="77"/>
    </row>
    <row r="17" spans="1:12" ht="21" customHeight="1">
      <c r="A17" s="28"/>
      <c r="B17" s="38"/>
      <c r="C17" s="35"/>
      <c r="D17" s="35"/>
      <c r="E17" s="35"/>
      <c r="F17" s="35"/>
      <c r="G17" s="35"/>
      <c r="H17" s="35"/>
      <c r="I17" s="77"/>
      <c r="J17" s="77"/>
      <c r="K17" s="77"/>
      <c r="L17" s="77"/>
    </row>
    <row r="18" spans="1:12" ht="21" customHeight="1">
      <c r="A18" s="28"/>
      <c r="B18" s="38" t="s">
        <v>27</v>
      </c>
      <c r="C18" s="39">
        <f>C10</f>
        <v>100</v>
      </c>
      <c r="D18" s="35"/>
      <c r="E18" s="35"/>
      <c r="F18" s="35"/>
      <c r="G18" s="35"/>
      <c r="H18" s="35"/>
      <c r="I18" s="77"/>
      <c r="J18" s="77"/>
      <c r="K18" s="77"/>
      <c r="L18" s="77"/>
    </row>
    <row r="19" spans="1:12" ht="21" customHeight="1">
      <c r="A19" s="28"/>
      <c r="B19" s="40" t="s">
        <v>26</v>
      </c>
      <c r="C19" s="35"/>
      <c r="D19" s="35"/>
      <c r="E19" s="35"/>
      <c r="F19" s="41">
        <f>SUM(F10:F18)</f>
        <v>75</v>
      </c>
      <c r="G19" s="42"/>
      <c r="H19" s="42"/>
      <c r="I19" s="77"/>
      <c r="J19" s="77"/>
      <c r="K19" s="77"/>
      <c r="L19" s="77"/>
    </row>
    <row r="20" spans="1:10" ht="15">
      <c r="A20" s="43"/>
      <c r="B20" s="44" t="s">
        <v>30</v>
      </c>
      <c r="C20" s="32" t="s">
        <v>31</v>
      </c>
      <c r="D20" s="32" t="s">
        <v>32</v>
      </c>
      <c r="E20" s="32" t="s">
        <v>33</v>
      </c>
      <c r="F20" s="45" t="s">
        <v>34</v>
      </c>
      <c r="G20" s="32" t="s">
        <v>35</v>
      </c>
      <c r="H20" s="32" t="s">
        <v>36</v>
      </c>
      <c r="I20" s="46" t="s">
        <v>37</v>
      </c>
      <c r="J20" s="44" t="s">
        <v>38</v>
      </c>
    </row>
    <row r="21" spans="1:12" ht="16.5" customHeight="1">
      <c r="A21" s="47"/>
      <c r="B21" s="48" t="e">
        <f>VLOOKUP(B12,B10:E12,4)*HLOOKUP(B20,'[1]Лист1'!$A$1:$S$26,)</f>
        <v>#VALUE!</v>
      </c>
      <c r="C21" s="39"/>
      <c r="D21" s="39"/>
      <c r="E21" s="39"/>
      <c r="F21" s="49"/>
      <c r="G21" s="50"/>
      <c r="H21" s="39"/>
      <c r="I21" s="51"/>
      <c r="J21" s="51"/>
      <c r="K21" s="9"/>
      <c r="L21" s="9"/>
    </row>
    <row r="22" spans="1:12" ht="16.5" customHeight="1">
      <c r="A22" s="52"/>
      <c r="B22" s="53"/>
      <c r="C22" s="54"/>
      <c r="D22" s="54"/>
      <c r="E22" s="54"/>
      <c r="F22" s="55"/>
      <c r="G22" s="56"/>
      <c r="H22" s="54"/>
      <c r="I22" s="57"/>
      <c r="J22" s="57"/>
      <c r="K22" s="9"/>
      <c r="L22" s="9"/>
    </row>
    <row r="23" spans="1:12" ht="18.75">
      <c r="A23" s="17"/>
      <c r="B23" s="20" t="s">
        <v>22</v>
      </c>
      <c r="C23" s="21"/>
      <c r="D23" s="21"/>
      <c r="E23" s="21"/>
      <c r="F23" s="21"/>
      <c r="G23" s="21"/>
      <c r="H23" s="21" t="s">
        <v>23</v>
      </c>
      <c r="I23" s="21"/>
      <c r="J23" s="22"/>
      <c r="K23" s="10"/>
      <c r="L23" s="10"/>
    </row>
    <row r="24" spans="1:12" ht="18.75">
      <c r="A24" s="18"/>
      <c r="B24" s="20"/>
      <c r="C24" s="20"/>
      <c r="D24" s="20"/>
      <c r="E24" s="20"/>
      <c r="F24" s="20"/>
      <c r="G24" s="20"/>
      <c r="H24" s="21"/>
      <c r="I24" s="21"/>
      <c r="J24" s="22"/>
      <c r="K24" s="10"/>
      <c r="L24" s="10"/>
    </row>
    <row r="25" spans="1:12" ht="18.75">
      <c r="A25" s="18"/>
      <c r="B25" s="20" t="s">
        <v>24</v>
      </c>
      <c r="C25" s="20"/>
      <c r="D25" s="20"/>
      <c r="E25" s="20"/>
      <c r="F25" s="20"/>
      <c r="G25" s="20"/>
      <c r="H25" s="20" t="s">
        <v>25</v>
      </c>
      <c r="I25" s="21"/>
      <c r="J25" s="22"/>
      <c r="K25" s="11"/>
      <c r="L25" s="11"/>
    </row>
    <row r="26" spans="1:12" ht="18.75">
      <c r="A26" s="18"/>
      <c r="B26" s="20"/>
      <c r="C26" s="20"/>
      <c r="D26" s="20"/>
      <c r="E26" s="20"/>
      <c r="F26" s="20"/>
      <c r="G26" s="20"/>
      <c r="H26" s="20"/>
      <c r="I26" s="20"/>
      <c r="J26" s="23"/>
      <c r="K26" s="11"/>
      <c r="L26" s="11"/>
    </row>
    <row r="27" spans="2:10" ht="12.75"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/>
  <mergeCells count="19">
    <mergeCell ref="I14:L19"/>
    <mergeCell ref="A1:B1"/>
    <mergeCell ref="A2:B2"/>
    <mergeCell ref="A3:B3"/>
    <mergeCell ref="A6:B6"/>
    <mergeCell ref="C2:I2"/>
    <mergeCell ref="A7:B7"/>
    <mergeCell ref="C5:L5"/>
    <mergeCell ref="C6:L6"/>
    <mergeCell ref="I13:L13"/>
    <mergeCell ref="I10:L12"/>
    <mergeCell ref="C7:L7"/>
    <mergeCell ref="K2:L2"/>
    <mergeCell ref="I8:L9"/>
    <mergeCell ref="D3:K3"/>
    <mergeCell ref="A8:A9"/>
    <mergeCell ref="B8:B9"/>
    <mergeCell ref="C8:F8"/>
    <mergeCell ref="G8:H8"/>
  </mergeCells>
  <printOptions/>
  <pageMargins left="0.44" right="0.25" top="0.51" bottom="0.42" header="0.5" footer="0.4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e.tihomolov</cp:lastModifiedBy>
  <cp:lastPrinted>2005-10-14T09:11:09Z</cp:lastPrinted>
  <dcterms:created xsi:type="dcterms:W3CDTF">2005-02-28T10:43:41Z</dcterms:created>
  <dcterms:modified xsi:type="dcterms:W3CDTF">2013-09-30T09:14:25Z</dcterms:modified>
  <cp:category/>
  <cp:version/>
  <cp:contentType/>
  <cp:contentStatus/>
</cp:coreProperties>
</file>