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840" windowHeight="9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" i="1" l="1"/>
  <c r="E13" i="1"/>
  <c r="E12" i="1"/>
  <c r="E11" i="1"/>
  <c r="D14" i="1"/>
  <c r="D13" i="1"/>
  <c r="D12" i="1"/>
  <c r="D11" i="1"/>
  <c r="C14" i="1"/>
  <c r="C13" i="1"/>
  <c r="C12" i="1"/>
  <c r="C11" i="1"/>
  <c r="A3" i="1"/>
  <c r="B14" i="1" s="1"/>
  <c r="A5" i="1"/>
  <c r="F5" i="1"/>
  <c r="F4" i="1"/>
  <c r="F3" i="1"/>
  <c r="A6" i="1"/>
  <c r="A4" i="1"/>
  <c r="B13" i="1" l="1"/>
  <c r="B11" i="1"/>
  <c r="B12" i="1"/>
</calcChain>
</file>

<file path=xl/sharedStrings.xml><?xml version="1.0" encoding="utf-8"?>
<sst xmlns="http://schemas.openxmlformats.org/spreadsheetml/2006/main" count="30" uniqueCount="14">
  <si>
    <t>Иванов Альберт Петрович</t>
  </si>
  <si>
    <t>ФИО</t>
  </si>
  <si>
    <t>Сумма</t>
  </si>
  <si>
    <t>Доп.Сумма</t>
  </si>
  <si>
    <t>Образец</t>
  </si>
  <si>
    <t>Что нужно</t>
  </si>
  <si>
    <t>Тест Тестов</t>
  </si>
  <si>
    <t>ЮрЛицо</t>
  </si>
  <si>
    <t>ООО "Ромашка"</t>
  </si>
  <si>
    <t>ООО "Солнышко"</t>
  </si>
  <si>
    <t>Иванов Альберт ПетровичООО "Ромашка"</t>
  </si>
  <si>
    <t>Иванов Альберт ПетровичООО "Солнышко"</t>
  </si>
  <si>
    <t>Тест ТестовООО "Ромашка"</t>
  </si>
  <si>
    <t>Тест ТестовООО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</si>
</sst>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3" sqref="F13"/>
    </sheetView>
  </sheetViews>
  <sheetFormatPr defaultRowHeight="15" x14ac:dyDescent="0.25"/>
  <cols>
    <col min="1" max="1" width="42.28515625" bestFit="1" customWidth="1"/>
    <col min="2" max="2" width="25.5703125" bestFit="1" customWidth="1"/>
    <col min="3" max="3" width="19.42578125" customWidth="1"/>
    <col min="4" max="5" width="17.42578125" bestFit="1" customWidth="1"/>
    <col min="6" max="6" width="17.42578125" customWidth="1"/>
    <col min="7" max="7" width="25.5703125" bestFit="1" customWidth="1"/>
    <col min="8" max="8" width="12.42578125" customWidth="1"/>
    <col min="9" max="9" width="17.42578125" bestFit="1" customWidth="1"/>
  </cols>
  <sheetData>
    <row r="1" spans="1:9" x14ac:dyDescent="0.25">
      <c r="B1" s="2" t="s">
        <v>4</v>
      </c>
      <c r="C1" s="2"/>
      <c r="D1" s="2"/>
      <c r="E1" s="2"/>
      <c r="F1" s="2"/>
      <c r="G1" s="2"/>
      <c r="H1" s="2"/>
    </row>
    <row r="2" spans="1:9" x14ac:dyDescent="0.25">
      <c r="B2" s="4" t="s">
        <v>1</v>
      </c>
      <c r="C2" s="1" t="s">
        <v>2</v>
      </c>
      <c r="D2" s="1" t="s">
        <v>7</v>
      </c>
      <c r="G2" s="1" t="s">
        <v>1</v>
      </c>
      <c r="H2" s="1" t="s">
        <v>3</v>
      </c>
      <c r="I2" s="6" t="s">
        <v>7</v>
      </c>
    </row>
    <row r="3" spans="1:9" x14ac:dyDescent="0.25">
      <c r="A3" t="str">
        <f>B3&amp;D3</f>
        <v>Иванов Альберт ПетровичООО "Ромашка"</v>
      </c>
      <c r="B3" s="4" t="s">
        <v>0</v>
      </c>
      <c r="C3" s="1">
        <v>300</v>
      </c>
      <c r="D3" s="1" t="s">
        <v>8</v>
      </c>
      <c r="F3" t="str">
        <f>G3&amp;I3</f>
        <v>Иванов Альберт ПетровичООО "Солнышко"</v>
      </c>
      <c r="G3" s="1" t="s">
        <v>0</v>
      </c>
      <c r="H3" s="1">
        <v>400</v>
      </c>
      <c r="I3" s="1" t="s">
        <v>9</v>
      </c>
    </row>
    <row r="4" spans="1:9" x14ac:dyDescent="0.25">
      <c r="A4" t="str">
        <f t="shared" ref="A4:A6" si="0">B4&amp;D4</f>
        <v>Иванов Альберт ПетровичООО "Солнышко"</v>
      </c>
      <c r="B4" s="4" t="s">
        <v>0</v>
      </c>
      <c r="C4" s="1">
        <v>2500</v>
      </c>
      <c r="D4" s="1" t="s">
        <v>9</v>
      </c>
      <c r="F4" t="str">
        <f>G4&amp;I4</f>
        <v>Тест ТестовООО "Ромашка"</v>
      </c>
      <c r="G4" s="1" t="s">
        <v>6</v>
      </c>
      <c r="H4" s="1">
        <v>500</v>
      </c>
      <c r="I4" s="6" t="s">
        <v>8</v>
      </c>
    </row>
    <row r="5" spans="1:9" x14ac:dyDescent="0.25">
      <c r="A5" t="str">
        <f t="shared" si="0"/>
        <v>Иванов Альберт ПетровичООО "Ромашка"</v>
      </c>
      <c r="B5" s="4" t="s">
        <v>0</v>
      </c>
      <c r="C5" s="1">
        <v>3500</v>
      </c>
      <c r="D5" s="6" t="s">
        <v>8</v>
      </c>
      <c r="F5" t="str">
        <f>G5&amp;I5</f>
        <v>Тест ТестовООО "Солнышко"</v>
      </c>
      <c r="G5" s="1" t="s">
        <v>6</v>
      </c>
      <c r="H5" s="1"/>
      <c r="I5" s="1" t="s">
        <v>9</v>
      </c>
    </row>
    <row r="6" spans="1:9" x14ac:dyDescent="0.25">
      <c r="A6" t="str">
        <f t="shared" si="0"/>
        <v>Тест ТестовООО "Ромашка"</v>
      </c>
      <c r="B6" s="1" t="s">
        <v>6</v>
      </c>
      <c r="C6" s="1">
        <v>4500</v>
      </c>
      <c r="D6" s="6" t="s">
        <v>8</v>
      </c>
    </row>
    <row r="7" spans="1:9" x14ac:dyDescent="0.25">
      <c r="B7" s="5"/>
      <c r="C7" s="5"/>
      <c r="D7" s="5"/>
    </row>
    <row r="9" spans="1:9" x14ac:dyDescent="0.25">
      <c r="B9" s="3" t="s">
        <v>5</v>
      </c>
      <c r="C9" s="3"/>
      <c r="D9" s="3"/>
    </row>
    <row r="10" spans="1:9" x14ac:dyDescent="0.25">
      <c r="B10" s="1" t="s">
        <v>1</v>
      </c>
      <c r="C10" s="1" t="s">
        <v>2</v>
      </c>
      <c r="D10" s="1" t="s">
        <v>3</v>
      </c>
      <c r="E10" s="6" t="s">
        <v>7</v>
      </c>
      <c r="F10" s="7"/>
    </row>
    <row r="11" spans="1:9" x14ac:dyDescent="0.25">
      <c r="A11" t="s">
        <v>10</v>
      </c>
      <c r="B11" t="str">
        <f>IFERROR(VLOOKUP($A11,$A$3:$D$6,2,0),VLOOKUP($A11,$F$3:$I$5,2,0))</f>
        <v>Иванов Альберт Петрович</v>
      </c>
      <c r="C11">
        <f>SUMIF($A$3:$A$6,$A11,C$3:C$6)</f>
        <v>3800</v>
      </c>
      <c r="D11">
        <f>SUMIF($F$3:$F$5,$A11,H$3:H$5)</f>
        <v>0</v>
      </c>
      <c r="E11" t="str">
        <f>IFERROR(VLOOKUP($A11,$A$3:$D$6,4,0),VLOOKUP($A11,$F$3:$I$5,4,0))</f>
        <v>ООО "Ромашка"</v>
      </c>
    </row>
    <row r="12" spans="1:9" x14ac:dyDescent="0.25">
      <c r="A12" t="s">
        <v>11</v>
      </c>
      <c r="B12" t="str">
        <f>IFERROR(VLOOKUP($A12,$A$3:$D$6,2,0),VLOOKUP($A12,$F$3:$I$5,2,0))</f>
        <v>Иванов Альберт Петрович</v>
      </c>
      <c r="C12">
        <f t="shared" ref="C12:C14" si="1">SUMIF($A$3:$A$6,$A12,C$3:C$6)</f>
        <v>2500</v>
      </c>
      <c r="D12">
        <f t="shared" ref="D12:D14" si="2">SUMIF($F$3:$F$5,$A12,H$3:H$5)</f>
        <v>400</v>
      </c>
      <c r="E12" t="str">
        <f t="shared" ref="E12:E14" si="3">IFERROR(VLOOKUP($A12,$A$3:$D$6,4,0),VLOOKUP($A12,$F$3:$I$5,4,0))</f>
        <v>ООО "Солнышко"</v>
      </c>
    </row>
    <row r="13" spans="1:9" x14ac:dyDescent="0.25">
      <c r="A13" t="s">
        <v>12</v>
      </c>
      <c r="B13" t="str">
        <f>IFERROR(VLOOKUP($A13,$A$3:$D$6,2,0),VLOOKUP($A13,$F$3:$I$5,2,0))</f>
        <v>Тест Тестов</v>
      </c>
      <c r="C13">
        <f t="shared" si="1"/>
        <v>4500</v>
      </c>
      <c r="D13">
        <f t="shared" si="2"/>
        <v>500</v>
      </c>
      <c r="E13" t="str">
        <f t="shared" si="3"/>
        <v>ООО "Ромашка"</v>
      </c>
    </row>
    <row r="14" spans="1:9" x14ac:dyDescent="0.25">
      <c r="A14" t="s">
        <v>13</v>
      </c>
      <c r="B14" t="str">
        <f>IFERROR(VLOOKUP($A14,$A$3:$D$6,2,0),VLOOKUP($A14,$F$3:$I$5,2,0))</f>
        <v>Тест Тестов</v>
      </c>
      <c r="C14">
        <f t="shared" si="1"/>
        <v>0</v>
      </c>
      <c r="D14">
        <f t="shared" si="2"/>
        <v>0</v>
      </c>
      <c r="E14" t="str">
        <f t="shared" si="3"/>
        <v>ООО "Солнышко"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k.losev</dc:creator>
  <cp:lastModifiedBy>Sergey Beloshitskiy</cp:lastModifiedBy>
  <dcterms:created xsi:type="dcterms:W3CDTF">2013-08-14T08:46:01Z</dcterms:created>
  <dcterms:modified xsi:type="dcterms:W3CDTF">2013-10-04T09:35:20Z</dcterms:modified>
</cp:coreProperties>
</file>