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C\Documents\Тесты\"/>
    </mc:Choice>
  </mc:AlternateContent>
  <bookViews>
    <workbookView xWindow="0" yWindow="0" windowWidth="28800" windowHeight="13935" activeTab="2"/>
  </bookViews>
  <sheets>
    <sheet name="описание" sheetId="19" r:id="rId1"/>
    <sheet name="1" sheetId="5" r:id="rId2"/>
    <sheet name="2" sheetId="17" r:id="rId3"/>
    <sheet name="3" sheetId="6" r:id="rId4"/>
    <sheet name="4" sheetId="8" r:id="rId5"/>
    <sheet name="5" sheetId="2" r:id="rId6"/>
    <sheet name="6" sheetId="13" r:id="rId7"/>
    <sheet name="7" sheetId="14" r:id="rId8"/>
    <sheet name="8" sheetId="10" r:id="rId9"/>
    <sheet name="9" sheetId="12" r:id="rId10"/>
    <sheet name="10" sheetId="7" r:id="rId11"/>
    <sheet name="11" sheetId="11" r:id="rId12"/>
    <sheet name="12" sheetId="9" r:id="rId13"/>
    <sheet name="13" sheetId="16" r:id="rId14"/>
  </sheets>
  <definedNames>
    <definedName name="Запрос_из_s5000sql007" localSheetId="2" hidden="1">'2'!$A$1:$E$332</definedName>
    <definedName name="Запрос_из_s5000sqldev003_1" localSheetId="13" hidden="1">'13'!$J$10:$L$106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4" i="16" l="1"/>
  <c r="L93" i="16"/>
  <c r="L86" i="16"/>
  <c r="L82" i="16"/>
  <c r="L81" i="16"/>
  <c r="L80" i="16"/>
  <c r="L79" i="16"/>
  <c r="L78" i="16"/>
  <c r="L77" i="16"/>
  <c r="L76" i="16"/>
  <c r="L75" i="16"/>
  <c r="L74" i="16"/>
  <c r="L73" i="16"/>
  <c r="L72" i="16"/>
  <c r="L71" i="16"/>
  <c r="L70" i="16"/>
  <c r="L106" i="16" s="1"/>
  <c r="L69" i="16"/>
  <c r="L105" i="16" s="1"/>
  <c r="L68" i="16"/>
  <c r="L104" i="16" s="1"/>
  <c r="L67" i="16"/>
  <c r="L103" i="16" s="1"/>
  <c r="L66" i="16"/>
  <c r="L102" i="16" s="1"/>
  <c r="L65" i="16"/>
  <c r="L101" i="16" s="1"/>
  <c r="L64" i="16"/>
  <c r="L100" i="16" s="1"/>
  <c r="L63" i="16"/>
  <c r="L99" i="16" s="1"/>
  <c r="L62" i="16"/>
  <c r="L98" i="16" s="1"/>
  <c r="L61" i="16"/>
  <c r="L97" i="16" s="1"/>
  <c r="L60" i="16"/>
  <c r="L96" i="16" s="1"/>
  <c r="L59" i="16"/>
  <c r="L95" i="16" s="1"/>
  <c r="L58" i="16"/>
  <c r="L57" i="16"/>
  <c r="L56" i="16"/>
  <c r="L92" i="16" s="1"/>
  <c r="L55" i="16"/>
  <c r="L91" i="16" s="1"/>
  <c r="L54" i="16"/>
  <c r="L90" i="16" s="1"/>
  <c r="L53" i="16"/>
  <c r="L89" i="16" s="1"/>
  <c r="L52" i="16"/>
  <c r="L88" i="16" s="1"/>
  <c r="L51" i="16"/>
  <c r="L87" i="16" s="1"/>
  <c r="L50" i="16"/>
  <c r="L49" i="16"/>
  <c r="L85" i="16" s="1"/>
  <c r="L48" i="16"/>
  <c r="L84" i="16" s="1"/>
  <c r="L47" i="16"/>
  <c r="L83" i="16" s="1"/>
  <c r="D15" i="13" l="1"/>
  <c r="C17" i="7" l="1"/>
  <c r="C22" i="7" s="1"/>
  <c r="D17" i="7"/>
  <c r="D22" i="7" s="1"/>
  <c r="C18" i="7"/>
  <c r="C23" i="7" s="1"/>
  <c r="D18" i="7"/>
  <c r="D23" i="7" s="1"/>
  <c r="C19" i="7"/>
  <c r="C24" i="7" s="1"/>
  <c r="D19" i="7"/>
  <c r="D24" i="7" s="1"/>
  <c r="C20" i="7"/>
  <c r="C25" i="7" s="1"/>
  <c r="D20" i="7"/>
  <c r="D25" i="7" s="1"/>
  <c r="D16" i="7"/>
  <c r="D21" i="7" s="1"/>
  <c r="C16" i="7"/>
  <c r="C21" i="7" s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 shapeId="0">
      <text>
        <r>
          <rPr>
            <b/>
            <sz val="8"/>
            <color indexed="81"/>
            <rFont val="Tahoma"/>
            <family val="2"/>
            <charset val="204"/>
          </rPr>
          <t>Если количество товара &gt;5, то даем скидку 10%</t>
        </r>
      </text>
    </comment>
  </commentList>
</comments>
</file>

<file path=xl/connections.xml><?xml version="1.0" encoding="utf-8"?>
<connections xmlns="http://schemas.openxmlformats.org/spreadsheetml/2006/main">
  <connection id="1" name="Plan1" type="1" refreshedVersion="5" saveData="1">
    <dbPr connection="DRIVER=SQL Server;SERVER=s5000sql007\dwh;UID=vyacheslav.shipitsyn;Trusted_Connection=Yes;APP=Microsoft Office 2013;WSID=C5000NB0179" command="SELECT_x0009_p.[GBNr]_x000d__x000a__x0009__x0009_,p.[MonatKey]_x000d__x000a__x0009__x0009_,p.[KontoNr]_x000d__x000a__x0009__x0009_ ,p.[Summe]_x000d__x000a__x0009__x0009_ ,isnull(h.[Typ],'GG') as Typ_x000d__x000a_FROM_x0009_[Budget].[dbo].[Budget_Plan_AllePerioden] as p_x000d__x000a_left join_x0009_[DWH_Globus].[std].[Geschaeftsbereich] as h_x000d__x000a_on p.[GBNr] = h.[GBNr]_x000d__x000a_where_x0009_p.[MonatKey] between '20140701' and '20150630'_x000d__x000a__x0009_and p.[Summe] &lt;&gt; 0"/>
  </connection>
  <connection id="2" name="выручка_dbo.Ertraege_Plan1" type="1" refreshedVersion="5" saveData="1">
    <dbPr connection="DRIVER=SQL Server;SERVER=s5000sqldev003\dwh;UID=vyacheslav.shipitsyn;Trusted_Connection=Yes;APP=Microsoft Office 2013;WSID=C5000NB0179" command="SELECT_x0009__x0009_ [GBNr]_x000d__x000a__x0009__x0009__x0009_  ,[MonatKey]_x000d__x000a__x0009__x0009__x0009_ -- ,[WG60]_x000d__x000a__x0009__x0009__x0009_  ,sum([UmsatzNetto])  AS Summe_x000d__x000a_FROM_x0009__x0009_[Budget].[dbo].[Ertraege_Plan]_x000d__x000a_GROUP BY_x0009_[GBNr],[MonatKey]"/>
  </connection>
</connections>
</file>

<file path=xl/sharedStrings.xml><?xml version="1.0" encoding="utf-8"?>
<sst xmlns="http://schemas.openxmlformats.org/spreadsheetml/2006/main" count="1164" uniqueCount="268">
  <si>
    <t>GBNr</t>
  </si>
  <si>
    <t>MonatKey</t>
  </si>
  <si>
    <t>KontoNr</t>
  </si>
  <si>
    <t>Summe</t>
  </si>
  <si>
    <t>Kreditnehmer</t>
  </si>
  <si>
    <t>KursDifferenzen</t>
  </si>
  <si>
    <t>5505</t>
  </si>
  <si>
    <t>5506</t>
  </si>
  <si>
    <t>5507</t>
  </si>
  <si>
    <t>5000</t>
  </si>
  <si>
    <t>5005</t>
  </si>
  <si>
    <t>5501</t>
  </si>
  <si>
    <t>5502</t>
  </si>
  <si>
    <t>5503</t>
  </si>
  <si>
    <t>5504</t>
  </si>
  <si>
    <t>5509</t>
  </si>
  <si>
    <t>Рассчитать колонку Н</t>
  </si>
  <si>
    <t>Рассчитать колонку Q.</t>
  </si>
  <si>
    <t>Q = L*таблица коэффициентов.</t>
  </si>
  <si>
    <t>Если колонка N больше 5010, то использовать коэффициенты 5999.</t>
  </si>
  <si>
    <t>Месяц</t>
  </si>
  <si>
    <t>Период</t>
  </si>
  <si>
    <t>Количество лет</t>
  </si>
  <si>
    <t>Количество месяцев</t>
  </si>
  <si>
    <t>Итоговый период</t>
  </si>
  <si>
    <t>К исходному периоду прибавить годы и месяцы.</t>
  </si>
  <si>
    <t>Данные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</si>
  <si>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</si>
  <si>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</si>
  <si>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</si>
  <si>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</si>
  <si>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</si>
  <si>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</si>
  <si>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</si>
  <si>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</si>
  <si>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</si>
  <si>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</si>
  <si>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</si>
  <si>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</si>
  <si>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</t>
  </si>
  <si>
    <t>Заполнить колонку Е</t>
  </si>
  <si>
    <t>Выручка нетто</t>
  </si>
  <si>
    <t>Магазин</t>
  </si>
  <si>
    <t>Маржа</t>
  </si>
  <si>
    <t>Посчитать совокупный валовый доход за август:</t>
  </si>
  <si>
    <t>WURST Prod VS</t>
  </si>
  <si>
    <t>Колбасы произ ПН</t>
  </si>
  <si>
    <t>WURST Prod BEG</t>
  </si>
  <si>
    <t>Колбасы произ ЛН</t>
  </si>
  <si>
    <t>FLEISCH Prod VS</t>
  </si>
  <si>
    <t>Мясо произ ПН</t>
  </si>
  <si>
    <t>FLEISCH Prod BEG</t>
  </si>
  <si>
    <t>Мясо произ ЛН</t>
  </si>
  <si>
    <t>WURST SB Vertr VS</t>
  </si>
  <si>
    <t>Колбасы расфас ПН</t>
  </si>
  <si>
    <t>WURST SB Vertr BEG</t>
  </si>
  <si>
    <t>Колбасы расфас ЛН</t>
  </si>
  <si>
    <t>FLEISCH SB Vertr VS</t>
  </si>
  <si>
    <t>Мясо расфас ПН</t>
  </si>
  <si>
    <t>FLEISCH SB Vertr BEG</t>
  </si>
  <si>
    <t>Мясо расфас ЛН</t>
  </si>
  <si>
    <t>Metzgerei Vertr VS</t>
  </si>
  <si>
    <t>Мясной сбыт ПН</t>
  </si>
  <si>
    <t>Metzgerei Vertr BEG</t>
  </si>
  <si>
    <t>Мясной сбыт ЛН</t>
  </si>
  <si>
    <t>Metzger Shop Prod VS</t>
  </si>
  <si>
    <t>Мясной маг произ ПН</t>
  </si>
  <si>
    <t>Metzger Shop Prod BEG</t>
  </si>
  <si>
    <t>Мясной маг произ ЛН</t>
  </si>
  <si>
    <t>Metzger Shop Vertr VS</t>
  </si>
  <si>
    <t>Мясной маг сбыт ПН</t>
  </si>
  <si>
    <t>Metzger Shop Vertr BEG</t>
  </si>
  <si>
    <t>Мясной маг сбыт ЛН</t>
  </si>
  <si>
    <t>МВЗ</t>
  </si>
  <si>
    <t>Немецкое наименование</t>
  </si>
  <si>
    <t>Русское наименование</t>
  </si>
  <si>
    <t>Вернуть первые четыре знака колонки А</t>
  </si>
  <si>
    <t>Вернуть с 5 по 7 знаки колонки А</t>
  </si>
  <si>
    <t>По колонкам F и G подтянуть колонку В</t>
  </si>
  <si>
    <t>По колонкам F и G подтянуть колонку С</t>
  </si>
  <si>
    <t>Для этого необходимо из левой таблицы подтянуть данные</t>
  </si>
  <si>
    <t>для счета 9102003 - подтянуть отрицательные числа</t>
  </si>
  <si>
    <t>для счета 9102002 - положительные</t>
  </si>
  <si>
    <t>№ п/п</t>
  </si>
  <si>
    <t>ФИО</t>
  </si>
  <si>
    <t>Фамилия</t>
  </si>
  <si>
    <t>Имя</t>
  </si>
  <si>
    <t>Отчество</t>
  </si>
  <si>
    <t>Абрамов Вячеслав Иванович</t>
  </si>
  <si>
    <t>Абрикосова Елена Николаевна</t>
  </si>
  <si>
    <t>Александров Сергей Иванович</t>
  </si>
  <si>
    <t>Андреев Виктор Борисович</t>
  </si>
  <si>
    <t>Антонов Юрий Алексевич</t>
  </si>
  <si>
    <t>Антонова Анна Николаевна</t>
  </si>
  <si>
    <t>Барсуков Владимир Валентинович</t>
  </si>
  <si>
    <t>Бахарев Сергей Павлович</t>
  </si>
  <si>
    <t>Бородкин Сергей Ильич</t>
  </si>
  <si>
    <t>Верховский Евгений Станиславович</t>
  </si>
  <si>
    <t>Вершинин Виктор Николаевич</t>
  </si>
  <si>
    <t>Воронов Вячеслав Александрович</t>
  </si>
  <si>
    <t>Галкина Мария Александровна</t>
  </si>
  <si>
    <t>Голубкова Антонина Петровна</t>
  </si>
  <si>
    <t>Григорьев Николай Яковлевич</t>
  </si>
  <si>
    <t>Гришин Олег Валериевич</t>
  </si>
  <si>
    <t>Грушин Александр Владимирович</t>
  </si>
  <si>
    <t>Гусев Николай Александрович</t>
  </si>
  <si>
    <t>Давиденко Клавдия Трофимовна</t>
  </si>
  <si>
    <t>Дмитриев Александр Николаевич</t>
  </si>
  <si>
    <t>Ермаков Олег Тимофеевич</t>
  </si>
  <si>
    <t>Ермилов Дмитрий Николаевич</t>
  </si>
  <si>
    <t>Ермилов Александр Михайлович</t>
  </si>
  <si>
    <t>Заполнить колонки F,G,H</t>
  </si>
  <si>
    <t>Ф И О</t>
  </si>
  <si>
    <t>Абрамов</t>
  </si>
  <si>
    <t>Вячеслав</t>
  </si>
  <si>
    <t>Иванович</t>
  </si>
  <si>
    <t>Абрикосова</t>
  </si>
  <si>
    <t>Елена</t>
  </si>
  <si>
    <t>Николаевна</t>
  </si>
  <si>
    <t>Александров</t>
  </si>
  <si>
    <t>Сергей</t>
  </si>
  <si>
    <t>Андреев</t>
  </si>
  <si>
    <t>Виктор</t>
  </si>
  <si>
    <t>Борисович</t>
  </si>
  <si>
    <t>Антонов</t>
  </si>
  <si>
    <t>Юрий</t>
  </si>
  <si>
    <t>Алексевич</t>
  </si>
  <si>
    <t>Антонова</t>
  </si>
  <si>
    <t>Анна</t>
  </si>
  <si>
    <t>Барсуков</t>
  </si>
  <si>
    <t>Владимир</t>
  </si>
  <si>
    <t>Валентинович</t>
  </si>
  <si>
    <t>Бахарев</t>
  </si>
  <si>
    <t>Павлович</t>
  </si>
  <si>
    <t>Бородкин</t>
  </si>
  <si>
    <t>Ильич</t>
  </si>
  <si>
    <t>Верховский</t>
  </si>
  <si>
    <t>Евгений</t>
  </si>
  <si>
    <t>Станиславович</t>
  </si>
  <si>
    <t>Вершинин</t>
  </si>
  <si>
    <t>Николаевич</t>
  </si>
  <si>
    <t>Воронов</t>
  </si>
  <si>
    <t>Александрович</t>
  </si>
  <si>
    <t>Галкина</t>
  </si>
  <si>
    <t>Мария</t>
  </si>
  <si>
    <t>Александровна</t>
  </si>
  <si>
    <t>Голубкова</t>
  </si>
  <si>
    <t>Антонина</t>
  </si>
  <si>
    <t>Петровна</t>
  </si>
  <si>
    <t>Григорьев</t>
  </si>
  <si>
    <t>Николай</t>
  </si>
  <si>
    <t>Яковлевич</t>
  </si>
  <si>
    <t>Гришин</t>
  </si>
  <si>
    <t>Олег</t>
  </si>
  <si>
    <t>Валериевич</t>
  </si>
  <si>
    <t>Грушин</t>
  </si>
  <si>
    <t>Александр</t>
  </si>
  <si>
    <t>Владимирович</t>
  </si>
  <si>
    <t>Гусев</t>
  </si>
  <si>
    <t>Давиденко</t>
  </si>
  <si>
    <t>Клавдия</t>
  </si>
  <si>
    <t>Трофимовна</t>
  </si>
  <si>
    <t>Дмитриев</t>
  </si>
  <si>
    <t>Ермаков</t>
  </si>
  <si>
    <t>Тимофеевич</t>
  </si>
  <si>
    <t>Ермилов</t>
  </si>
  <si>
    <t>Дмитрий</t>
  </si>
  <si>
    <t>Михайлович</t>
  </si>
  <si>
    <t>Заполнить колонку Н</t>
  </si>
  <si>
    <t>Фамилия И.О.</t>
  </si>
  <si>
    <t>Кол-во баллов</t>
  </si>
  <si>
    <t>Категория</t>
  </si>
  <si>
    <t>Если кол-во баллов</t>
  </si>
  <si>
    <t>Белкин</t>
  </si>
  <si>
    <t>E</t>
  </si>
  <si>
    <t>&gt;</t>
  </si>
  <si>
    <t>A</t>
  </si>
  <si>
    <t>Иванов</t>
  </si>
  <si>
    <t>B</t>
  </si>
  <si>
    <t>Кулешов</t>
  </si>
  <si>
    <t>D</t>
  </si>
  <si>
    <t>C</t>
  </si>
  <si>
    <t>Петров</t>
  </si>
  <si>
    <t>Сидоров</t>
  </si>
  <si>
    <t>Токарев</t>
  </si>
  <si>
    <t>Фадеев</t>
  </si>
  <si>
    <t>Заполнить столбец С</t>
  </si>
  <si>
    <t>Товар</t>
  </si>
  <si>
    <t>Цена за 1 шт, $</t>
  </si>
  <si>
    <t>Стоимость, $</t>
  </si>
  <si>
    <t>скейт</t>
  </si>
  <si>
    <t>ролики</t>
  </si>
  <si>
    <t>мячи теннисные</t>
  </si>
  <si>
    <t>велосипед</t>
  </si>
  <si>
    <t>коньки</t>
  </si>
  <si>
    <t>ракетка</t>
  </si>
  <si>
    <t>костюм спортивный</t>
  </si>
  <si>
    <t>кимоно</t>
  </si>
  <si>
    <t>лыжи горные</t>
  </si>
  <si>
    <t>кроссовки</t>
  </si>
  <si>
    <t>футболка</t>
  </si>
  <si>
    <t>велошлем</t>
  </si>
  <si>
    <t>Стоимость покупок</t>
  </si>
  <si>
    <t>заполнить столбец D</t>
  </si>
  <si>
    <t>Заказчик</t>
  </si>
  <si>
    <t>Объем
партии, кг</t>
  </si>
  <si>
    <t>Менеджер</t>
  </si>
  <si>
    <t>Рамстор</t>
  </si>
  <si>
    <t>Яблоки</t>
  </si>
  <si>
    <t>Количество продаж киви</t>
  </si>
  <si>
    <t>Груши</t>
  </si>
  <si>
    <t>Копейка</t>
  </si>
  <si>
    <t>Капуста</t>
  </si>
  <si>
    <t>Количество сделок Петрова</t>
  </si>
  <si>
    <t>Мандарины</t>
  </si>
  <si>
    <t>Метро</t>
  </si>
  <si>
    <t>Киви</t>
  </si>
  <si>
    <t>Количество сделок с Ашаном</t>
  </si>
  <si>
    <t>Михайлов</t>
  </si>
  <si>
    <t>Ашан</t>
  </si>
  <si>
    <t>Ананас</t>
  </si>
  <si>
    <t>Суммарный объем проданных киви</t>
  </si>
  <si>
    <t>Манго</t>
  </si>
  <si>
    <t>Лапин</t>
  </si>
  <si>
    <t>Грейпфрут</t>
  </si>
  <si>
    <t>Объем проданного Петровым</t>
  </si>
  <si>
    <t>Банан</t>
  </si>
  <si>
    <t>Объем проданного Ашану</t>
  </si>
  <si>
    <t>Персик</t>
  </si>
  <si>
    <t>Абрикос</t>
  </si>
  <si>
    <t>Чадов</t>
  </si>
  <si>
    <t>Нектарин</t>
  </si>
  <si>
    <t>Количество продаж киви Петровым</t>
  </si>
  <si>
    <t>Морковь</t>
  </si>
  <si>
    <t>Объем проданных киви Петровым</t>
  </si>
  <si>
    <t>Лук</t>
  </si>
  <si>
    <t>Картофель</t>
  </si>
  <si>
    <t>Огурец</t>
  </si>
  <si>
    <t>Баклажан</t>
  </si>
  <si>
    <t>заполнить цветные ячейки столбца Н</t>
  </si>
  <si>
    <t>Typ</t>
  </si>
  <si>
    <t>BG</t>
  </si>
  <si>
    <t>Сумма по полю Summe</t>
  </si>
  <si>
    <t>Общий итог</t>
  </si>
  <si>
    <t>Sonstige</t>
  </si>
  <si>
    <t>5000 Итог</t>
  </si>
  <si>
    <t>5001 Итог</t>
  </si>
  <si>
    <t>5002 Итог</t>
  </si>
  <si>
    <t>5003 Итог</t>
  </si>
  <si>
    <t>5004 Итог</t>
  </si>
  <si>
    <t>5005 Итог</t>
  </si>
  <si>
    <t>5006 Итог</t>
  </si>
  <si>
    <t>5010 Итог</t>
  </si>
  <si>
    <t>5011 Итог</t>
  </si>
  <si>
    <t>5012 Итог</t>
  </si>
  <si>
    <t>5013 Итог</t>
  </si>
  <si>
    <t>с помощью сводной таблицы необходимо построить рядом точно такую же, как образец ниже</t>
  </si>
  <si>
    <t>мвз</t>
  </si>
  <si>
    <t>задания расположены в порядке возрастания сложности</t>
  </si>
  <si>
    <t>необязательно решить все, решите максимальное количество заданий</t>
  </si>
  <si>
    <t>если не знаете, как решать, не теряйте время, идите дальше</t>
  </si>
  <si>
    <t>если знаете направления решения, но формула не получается, напишите, что знаете, как бы Вы двигались в поиске решения</t>
  </si>
  <si>
    <t>Посчитать совокупный валовый доход по всем столбцам:</t>
  </si>
  <si>
    <t>Посчитать совокупный валовый доход по магазину 5004:</t>
  </si>
  <si>
    <t>цель задания - определить знание функции ИНДЕКС(ПОИСКПОЗ)</t>
  </si>
  <si>
    <t>не можете решить все задание, покажите знание этой функции</t>
  </si>
  <si>
    <t>не знаете эту функцию, но можете решить другим способом, покажите</t>
  </si>
  <si>
    <t>для решения теста можно пользоваться справкой, интернетом, только друзьям звонить нельзя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</si>
</sst>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[$-407]mmm\.\ yy;@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9"/>
      <name val="Arial"/>
      <family val="2"/>
      <charset val="204"/>
    </font>
    <font>
      <sz val="12"/>
      <color indexed="18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3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10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3" borderId="1" xfId="0" applyFont="1" applyFill="1" applyBorder="1"/>
    <xf numFmtId="22" fontId="0" fillId="3" borderId="2" xfId="0" applyNumberFormat="1" applyFont="1" applyFill="1" applyBorder="1"/>
    <xf numFmtId="164" fontId="0" fillId="3" borderId="3" xfId="1" applyNumberFormat="1" applyFont="1" applyFill="1" applyBorder="1"/>
    <xf numFmtId="0" fontId="0" fillId="0" borderId="1" xfId="0" applyFont="1" applyBorder="1"/>
    <xf numFmtId="22" fontId="0" fillId="0" borderId="2" xfId="0" applyNumberFormat="1" applyFont="1" applyBorder="1"/>
    <xf numFmtId="164" fontId="0" fillId="0" borderId="3" xfId="1" applyNumberFormat="1" applyFont="1" applyBorder="1"/>
    <xf numFmtId="0" fontId="0" fillId="3" borderId="2" xfId="0" applyFont="1" applyFill="1" applyBorder="1"/>
    <xf numFmtId="0" fontId="0" fillId="0" borderId="2" xfId="0" applyFont="1" applyBorder="1"/>
    <xf numFmtId="0" fontId="0" fillId="4" borderId="0" xfId="0" applyFill="1"/>
    <xf numFmtId="164" fontId="0" fillId="5" borderId="3" xfId="1" applyNumberFormat="1" applyFont="1" applyFill="1" applyBorder="1"/>
    <xf numFmtId="164" fontId="0" fillId="4" borderId="3" xfId="1" applyNumberFormat="1" applyFont="1" applyFill="1" applyBorder="1"/>
    <xf numFmtId="0" fontId="0" fillId="0" borderId="4" xfId="0" applyBorder="1"/>
    <xf numFmtId="43" fontId="0" fillId="0" borderId="4" xfId="1" applyFont="1" applyBorder="1"/>
    <xf numFmtId="22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4" fontId="0" fillId="0" borderId="0" xfId="0" applyNumberFormat="1"/>
    <xf numFmtId="0" fontId="3" fillId="0" borderId="0" xfId="0" applyFont="1"/>
    <xf numFmtId="14" fontId="0" fillId="4" borderId="0" xfId="0" applyNumberFormat="1" applyFill="1"/>
    <xf numFmtId="0" fontId="0" fillId="0" borderId="5" xfId="0" applyBorder="1"/>
    <xf numFmtId="0" fontId="3" fillId="6" borderId="4" xfId="0" applyFont="1" applyFill="1" applyBorder="1"/>
    <xf numFmtId="0" fontId="1" fillId="0" borderId="4" xfId="3" applyNumberFormat="1" applyFont="1" applyBorder="1" applyAlignment="1">
      <alignment horizontal="center"/>
    </xf>
    <xf numFmtId="3" fontId="1" fillId="0" borderId="4" xfId="3" applyNumberFormat="1" applyFont="1" applyBorder="1" applyAlignment="1">
      <alignment horizontal="center"/>
    </xf>
    <xf numFmtId="9" fontId="1" fillId="0" borderId="4" xfId="2" applyFont="1" applyBorder="1" applyAlignment="1">
      <alignment horizontal="center"/>
    </xf>
    <xf numFmtId="164" fontId="0" fillId="4" borderId="0" xfId="1" applyNumberFormat="1" applyFont="1" applyFill="1"/>
    <xf numFmtId="14" fontId="1" fillId="0" borderId="4" xfId="3" applyNumberFormat="1" applyFont="1" applyBorder="1" applyAlignment="1">
      <alignment horizontal="center"/>
    </xf>
    <xf numFmtId="164" fontId="0" fillId="0" borderId="0" xfId="1" applyNumberFormat="1" applyFont="1" applyFill="1"/>
    <xf numFmtId="0" fontId="4" fillId="0" borderId="0" xfId="0" applyFont="1"/>
    <xf numFmtId="0" fontId="4" fillId="0" borderId="0" xfId="4" applyFont="1" applyFill="1"/>
    <xf numFmtId="49" fontId="4" fillId="0" borderId="0" xfId="4" applyNumberFormat="1" applyFont="1" applyFill="1"/>
    <xf numFmtId="0" fontId="0" fillId="0" borderId="0" xfId="0" applyFont="1"/>
    <xf numFmtId="49" fontId="0" fillId="0" borderId="0" xfId="4" applyNumberFormat="1" applyFont="1" applyFill="1"/>
    <xf numFmtId="0" fontId="0" fillId="0" borderId="0" xfId="4" applyFont="1" applyFill="1"/>
    <xf numFmtId="0" fontId="4" fillId="0" borderId="0" xfId="0" applyNumberFormat="1" applyFont="1"/>
    <xf numFmtId="0" fontId="0" fillId="0" borderId="0" xfId="0" applyNumberFormat="1" applyFont="1"/>
    <xf numFmtId="0" fontId="3" fillId="0" borderId="0" xfId="0" applyFont="1" applyAlignment="1">
      <alignment horizontal="center" vertical="center" wrapText="1"/>
    </xf>
    <xf numFmtId="165" fontId="3" fillId="0" borderId="6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vertical="center" wrapText="1"/>
    </xf>
    <xf numFmtId="0" fontId="0" fillId="0" borderId="0" xfId="0" applyProtection="1"/>
    <xf numFmtId="0" fontId="5" fillId="7" borderId="7" xfId="0" applyFont="1" applyFill="1" applyBorder="1" applyAlignment="1" applyProtection="1">
      <alignment horizontal="center" vertical="center"/>
    </xf>
    <xf numFmtId="0" fontId="5" fillId="7" borderId="8" xfId="0" applyFont="1" applyFill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4" fillId="0" borderId="0" xfId="5"/>
    <xf numFmtId="0" fontId="10" fillId="8" borderId="15" xfId="5" applyFont="1" applyFill="1" applyBorder="1" applyAlignment="1">
      <alignment horizontal="center" vertical="center" wrapText="1"/>
    </xf>
    <xf numFmtId="0" fontId="10" fillId="8" borderId="16" xfId="5" applyFont="1" applyFill="1" applyBorder="1" applyAlignment="1">
      <alignment horizontal="center" vertical="center" wrapText="1"/>
    </xf>
    <xf numFmtId="0" fontId="10" fillId="8" borderId="17" xfId="5" applyFont="1" applyFill="1" applyBorder="1" applyAlignment="1">
      <alignment horizontal="center" vertical="center" wrapText="1"/>
    </xf>
    <xf numFmtId="0" fontId="11" fillId="0" borderId="11" xfId="5" applyFont="1" applyFill="1" applyBorder="1" applyAlignment="1">
      <alignment horizontal="left" vertical="center"/>
    </xf>
    <xf numFmtId="0" fontId="11" fillId="0" borderId="4" xfId="5" applyFont="1" applyFill="1" applyBorder="1" applyAlignment="1">
      <alignment horizontal="center" vertical="center"/>
    </xf>
    <xf numFmtId="0" fontId="11" fillId="0" borderId="18" xfId="5" applyFont="1" applyFill="1" applyBorder="1" applyAlignment="1">
      <alignment horizontal="left" vertical="center"/>
    </xf>
    <xf numFmtId="0" fontId="11" fillId="0" borderId="4" xfId="5" applyFont="1" applyBorder="1" applyAlignment="1">
      <alignment horizontal="center" vertical="center"/>
    </xf>
    <xf numFmtId="0" fontId="11" fillId="0" borderId="12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1" fillId="0" borderId="11" xfId="5" applyFont="1" applyBorder="1" applyAlignment="1">
      <alignment horizontal="left" vertical="center"/>
    </xf>
    <xf numFmtId="0" fontId="11" fillId="0" borderId="18" xfId="5" applyFont="1" applyBorder="1" applyAlignment="1">
      <alignment horizontal="center" vertical="center"/>
    </xf>
    <xf numFmtId="0" fontId="11" fillId="0" borderId="19" xfId="5" applyFont="1" applyBorder="1" applyAlignment="1">
      <alignment horizontal="center" vertical="center"/>
    </xf>
    <xf numFmtId="0" fontId="11" fillId="0" borderId="20" xfId="5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8" fillId="0" borderId="11" xfId="0" applyFont="1" applyFill="1" applyBorder="1" applyAlignment="1"/>
    <xf numFmtId="0" fontId="8" fillId="0" borderId="4" xfId="0" applyFont="1" applyFill="1" applyBorder="1" applyAlignment="1"/>
    <xf numFmtId="0" fontId="8" fillId="0" borderId="12" xfId="0" applyFont="1" applyFill="1" applyBorder="1" applyAlignment="1"/>
    <xf numFmtId="0" fontId="8" fillId="0" borderId="13" xfId="0" applyFont="1" applyFill="1" applyBorder="1" applyAlignment="1"/>
    <xf numFmtId="0" fontId="8" fillId="0" borderId="14" xfId="0" applyFont="1" applyFill="1" applyBorder="1" applyAlignment="1"/>
    <xf numFmtId="0" fontId="12" fillId="9" borderId="21" xfId="0" applyFont="1" applyFill="1" applyBorder="1" applyAlignment="1">
      <alignment horizontal="right" vertical="center"/>
    </xf>
    <xf numFmtId="0" fontId="4" fillId="0" borderId="0" xfId="5"/>
    <xf numFmtId="0" fontId="13" fillId="0" borderId="25" xfId="5" applyFont="1" applyBorder="1" applyAlignment="1">
      <alignment horizontal="left" vertical="center"/>
    </xf>
    <xf numFmtId="0" fontId="13" fillId="0" borderId="26" xfId="5" applyFont="1" applyBorder="1" applyAlignment="1">
      <alignment horizontal="left" vertical="center"/>
    </xf>
    <xf numFmtId="0" fontId="13" fillId="0" borderId="27" xfId="5" applyFont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 wrapText="1"/>
    </xf>
    <xf numFmtId="0" fontId="14" fillId="0" borderId="0" xfId="5" applyFont="1" applyBorder="1"/>
    <xf numFmtId="0" fontId="14" fillId="0" borderId="0" xfId="5" applyFont="1" applyBorder="1" applyAlignment="1">
      <alignment horizontal="left"/>
    </xf>
    <xf numFmtId="0" fontId="14" fillId="0" borderId="0" xfId="5" applyFont="1" applyBorder="1" applyAlignment="1">
      <alignment horizontal="center"/>
    </xf>
    <xf numFmtId="0" fontId="13" fillId="10" borderId="28" xfId="5" applyNumberFormat="1" applyFont="1" applyFill="1" applyBorder="1" applyAlignment="1">
      <alignment horizontal="center" vertical="center"/>
    </xf>
    <xf numFmtId="0" fontId="14" fillId="0" borderId="0" xfId="5" applyFont="1" applyBorder="1" applyAlignment="1">
      <alignment horizontal="left" vertical="center"/>
    </xf>
    <xf numFmtId="0" fontId="14" fillId="0" borderId="0" xfId="5" applyNumberFormat="1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3" fillId="11" borderId="29" xfId="5" applyNumberFormat="1" applyFont="1" applyFill="1" applyBorder="1" applyAlignment="1">
      <alignment horizontal="center" vertical="center"/>
    </xf>
    <xf numFmtId="0" fontId="13" fillId="0" borderId="0" xfId="5" applyFont="1" applyBorder="1" applyAlignment="1">
      <alignment horizontal="left" vertical="center" wrapText="1"/>
    </xf>
    <xf numFmtId="0" fontId="13" fillId="0" borderId="0" xfId="5" applyNumberFormat="1" applyFont="1" applyFill="1" applyBorder="1" applyAlignment="1">
      <alignment horizontal="center" vertical="center"/>
    </xf>
    <xf numFmtId="0" fontId="13" fillId="12" borderId="30" xfId="5" applyNumberFormat="1" applyFont="1" applyFill="1" applyBorder="1" applyAlignment="1">
      <alignment horizontal="center" vertical="center"/>
    </xf>
    <xf numFmtId="0" fontId="14" fillId="0" borderId="0" xfId="5" applyNumberFormat="1" applyFont="1" applyAlignment="1">
      <alignment horizontal="center" vertical="center"/>
    </xf>
    <xf numFmtId="3" fontId="0" fillId="0" borderId="0" xfId="0" applyNumberFormat="1"/>
    <xf numFmtId="0" fontId="3" fillId="3" borderId="0" xfId="0" applyFont="1" applyFill="1"/>
    <xf numFmtId="14" fontId="3" fillId="3" borderId="31" xfId="0" applyNumberFormat="1" applyFont="1" applyFill="1" applyBorder="1"/>
    <xf numFmtId="0" fontId="3" fillId="3" borderId="31" xfId="0" applyFont="1" applyFill="1" applyBorder="1"/>
    <xf numFmtId="3" fontId="3" fillId="0" borderId="0" xfId="0" applyNumberFormat="1" applyFont="1"/>
    <xf numFmtId="0" fontId="3" fillId="0" borderId="31" xfId="0" applyFont="1" applyBorder="1"/>
    <xf numFmtId="0" fontId="3" fillId="3" borderId="32" xfId="0" applyFont="1" applyFill="1" applyBorder="1"/>
    <xf numFmtId="3" fontId="3" fillId="3" borderId="32" xfId="0" applyNumberFormat="1" applyFont="1" applyFill="1" applyBorder="1"/>
    <xf numFmtId="0" fontId="9" fillId="9" borderId="22" xfId="0" applyFont="1" applyFill="1" applyBorder="1" applyAlignment="1">
      <alignment horizontal="left" vertical="center"/>
    </xf>
    <xf numFmtId="0" fontId="9" fillId="9" borderId="23" xfId="0" applyFont="1" applyFill="1" applyBorder="1" applyAlignment="1">
      <alignment horizontal="left" vertical="center"/>
    </xf>
    <xf numFmtId="0" fontId="9" fillId="9" borderId="24" xfId="0" applyFont="1" applyFill="1" applyBorder="1" applyAlignment="1">
      <alignment horizontal="left" vertical="center"/>
    </xf>
    <xf numFmtId="0" fontId="10" fillId="8" borderId="15" xfId="5" applyFont="1" applyFill="1" applyBorder="1" applyAlignment="1">
      <alignment horizontal="center" vertical="center"/>
    </xf>
    <xf numFmtId="0" fontId="10" fillId="8" borderId="16" xfId="5" applyFont="1" applyFill="1" applyBorder="1" applyAlignment="1">
      <alignment horizontal="center" vertical="center"/>
    </xf>
  </cellXfs>
  <cellStyles count="7">
    <cellStyle name="Обычный" xfId="0" builtinId="0"/>
    <cellStyle name="Обычный 2" xfId="3"/>
    <cellStyle name="Обычный 3" xfId="5"/>
    <cellStyle name="Обычный_Kostenstellen KOO" xfId="4"/>
    <cellStyle name="Процентный" xfId="2" builtinId="5"/>
    <cellStyle name="Процентный 2" xfId="6"/>
    <cellStyle name="Финансовый" xfId="1" builtinId="3"/>
  </cellStyles>
  <dxfs count="2">
    <dxf>
      <numFmt numFmtId="27" formatCode="dd/mm/yyyy\ h:mm"/>
    </dxf>
    <dxf>
      <numFmt numFmtId="27" formatCode="dd/mm/yyyy\ h:mm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Запрос из s5000sql007" backgroundRefresh="0" connectionId="1" autoFormatId="16" applyNumberFormats="0" applyBorderFormats="0" applyFontFormats="0" applyPatternFormats="0" applyAlignmentFormats="0" applyWidthHeightFormats="0">
  <queryTableRefresh preserveSortFilterLayout="0" nextId="6">
    <queryTableFields count="5">
      <queryTableField id="1" name="GBNr" tableColumnId="1"/>
      <queryTableField id="2" name="MonatKey" tableColumnId="2"/>
      <queryTableField id="3" name="KontoNr" tableColumnId="3"/>
      <queryTableField id="4" name="Summe" tableColumnId="4"/>
      <queryTableField id="5" name="Typ" tableColumnId="5"/>
    </queryTableFields>
  </queryTableRefresh>
</queryTable>
</file>

<file path=xl/queryTables/queryTable2.xml><?xml version="1.0" encoding="utf-8"?>
<queryTable xmlns="http://schemas.openxmlformats.org/spreadsheetml/2006/main" name="Запрос из s5000sqldev003_1" backgroundRefresh="0" connectionId="2" autoFormatId="16" applyNumberFormats="0" applyBorderFormats="0" applyFontFormats="0" applyPatternFormats="0" applyAlignmentFormats="0" applyWidthHeightFormats="0">
  <queryTableRefresh nextId="4">
    <queryTableFields count="3">
      <queryTableField id="1" name="GBNr" tableColumnId="1"/>
      <queryTableField id="2" name="MonatKey" tableColumnId="2"/>
      <queryTableField id="3" name="Summ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4" name="Таблица_Запрос_из_s5000sql0075" displayName="Таблица_Запрос_из_s5000sql0075" ref="A1:E332" tableType="queryTable" totalsRowShown="0">
  <autoFilter ref="A1:E332"/>
  <sortState ref="A2:E14562">
    <sortCondition ref="C1:C14562"/>
  </sortState>
  <tableColumns count="5">
    <tableColumn id="1" uniqueName="1" name="GBNr" queryTableFieldId="1"/>
    <tableColumn id="2" uniqueName="2" name="MonatKey" queryTableFieldId="2" dataDxfId="1"/>
    <tableColumn id="3" uniqueName="3" name="KontoNr" queryTableFieldId="3"/>
    <tableColumn id="4" uniqueName="4" name="Summe" queryTableFieldId="4"/>
    <tableColumn id="5" uniqueName="5" name="Typ" queryTableField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Таблица_Запрос_из_s5000sqldev003_14" displayName="Таблица_Запрос_из_s5000sqldev003_14" ref="J10:L106" tableType="queryTable" totalsRowShown="0">
  <autoFilter ref="J10:L106"/>
  <tableColumns count="3">
    <tableColumn id="1" uniqueName="1" name="GBNr" queryTableFieldId="1"/>
    <tableColumn id="2" uniqueName="2" name="MonatKey" queryTableFieldId="2" dataDxfId="0"/>
    <tableColumn id="3" uniqueName="3" name="Summe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6" sqref="C16"/>
    </sheetView>
  </sheetViews>
  <sheetFormatPr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30" sqref="F30"/>
    </sheetView>
  </sheetViews>
  <sheetFormatPr defaultRowHeight="15" x14ac:dyDescent="0.25"/>
  <cols>
    <col min="1" max="3" width="14.7109375" customWidth="1"/>
    <col min="5" max="7" width="18.7109375" customWidth="1"/>
  </cols>
  <sheetData>
    <row r="1" spans="1:7" ht="15.75" thickBot="1" x14ac:dyDescent="0.3">
      <c r="A1" t="s">
        <v>186</v>
      </c>
    </row>
    <row r="2" spans="1:7" ht="28.5" x14ac:dyDescent="0.25">
      <c r="A2" s="49" t="s">
        <v>85</v>
      </c>
      <c r="B2" s="50" t="s">
        <v>170</v>
      </c>
      <c r="C2" s="51" t="s">
        <v>171</v>
      </c>
      <c r="D2" s="48"/>
      <c r="E2" s="100" t="s">
        <v>172</v>
      </c>
      <c r="F2" s="101"/>
      <c r="G2" s="51" t="s">
        <v>171</v>
      </c>
    </row>
    <row r="3" spans="1:7" x14ac:dyDescent="0.25">
      <c r="A3" s="52" t="s">
        <v>173</v>
      </c>
      <c r="B3" s="55">
        <v>20</v>
      </c>
      <c r="C3" s="56"/>
      <c r="D3" s="48"/>
      <c r="E3" s="57" t="s">
        <v>175</v>
      </c>
      <c r="F3" s="55">
        <v>90</v>
      </c>
      <c r="G3" s="56" t="s">
        <v>176</v>
      </c>
    </row>
    <row r="4" spans="1:7" x14ac:dyDescent="0.25">
      <c r="A4" s="58" t="s">
        <v>177</v>
      </c>
      <c r="B4" s="55">
        <v>45</v>
      </c>
      <c r="C4" s="56"/>
      <c r="D4" s="48"/>
      <c r="E4" s="57" t="s">
        <v>175</v>
      </c>
      <c r="F4" s="55">
        <v>80</v>
      </c>
      <c r="G4" s="56" t="s">
        <v>178</v>
      </c>
    </row>
    <row r="5" spans="1:7" x14ac:dyDescent="0.25">
      <c r="A5" s="52" t="s">
        <v>179</v>
      </c>
      <c r="B5" s="55">
        <v>65</v>
      </c>
      <c r="C5" s="56"/>
      <c r="D5" s="48"/>
      <c r="E5" s="57" t="s">
        <v>175</v>
      </c>
      <c r="F5" s="55">
        <v>70</v>
      </c>
      <c r="G5" s="56" t="s">
        <v>181</v>
      </c>
    </row>
    <row r="6" spans="1:7" x14ac:dyDescent="0.25">
      <c r="A6" s="58" t="s">
        <v>182</v>
      </c>
      <c r="B6" s="55">
        <v>75</v>
      </c>
      <c r="C6" s="56"/>
      <c r="D6" s="48"/>
      <c r="E6" s="57" t="s">
        <v>175</v>
      </c>
      <c r="F6" s="55">
        <v>60</v>
      </c>
      <c r="G6" s="56" t="s">
        <v>180</v>
      </c>
    </row>
    <row r="7" spans="1:7" ht="15.75" thickBot="1" x14ac:dyDescent="0.3">
      <c r="A7" s="58" t="s">
        <v>183</v>
      </c>
      <c r="B7" s="55">
        <v>85</v>
      </c>
      <c r="C7" s="56"/>
      <c r="D7" s="48"/>
      <c r="E7" s="59" t="s">
        <v>175</v>
      </c>
      <c r="F7" s="60">
        <v>0</v>
      </c>
      <c r="G7" s="61" t="s">
        <v>174</v>
      </c>
    </row>
    <row r="8" spans="1:7" x14ac:dyDescent="0.25">
      <c r="A8" s="52" t="s">
        <v>184</v>
      </c>
      <c r="B8" s="53">
        <v>90</v>
      </c>
      <c r="C8" s="56"/>
      <c r="D8" s="48"/>
      <c r="E8" s="48"/>
      <c r="F8" s="48"/>
      <c r="G8" s="48"/>
    </row>
    <row r="9" spans="1:7" ht="15.75" thickBot="1" x14ac:dyDescent="0.3">
      <c r="A9" s="54" t="s">
        <v>185</v>
      </c>
      <c r="B9" s="60">
        <v>100</v>
      </c>
      <c r="C9" s="56"/>
      <c r="D9" s="48"/>
      <c r="E9" s="48"/>
      <c r="F9" s="48"/>
      <c r="G9" s="48"/>
    </row>
  </sheetData>
  <mergeCells count="1">
    <mergeCell ref="E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5"/>
  <sheetViews>
    <sheetView workbookViewId="0">
      <selection activeCell="I32" sqref="I32"/>
    </sheetView>
  </sheetViews>
  <sheetFormatPr defaultRowHeight="15" x14ac:dyDescent="0.25"/>
  <cols>
    <col min="2" max="2" width="10.140625" bestFit="1" customWidth="1"/>
    <col min="3" max="4" width="13.5703125" bestFit="1" customWidth="1"/>
    <col min="8" max="8" width="24.42578125" customWidth="1"/>
  </cols>
  <sheetData>
    <row r="5" spans="1:8" x14ac:dyDescent="0.25">
      <c r="A5" t="s">
        <v>262</v>
      </c>
      <c r="H5" s="28"/>
    </row>
    <row r="6" spans="1:8" x14ac:dyDescent="0.25">
      <c r="A6" t="s">
        <v>263</v>
      </c>
      <c r="H6" s="28"/>
    </row>
    <row r="7" spans="1:8" x14ac:dyDescent="0.25">
      <c r="A7" t="s">
        <v>44</v>
      </c>
      <c r="H7" s="28"/>
    </row>
    <row r="8" spans="1:8" x14ac:dyDescent="0.25">
      <c r="H8" s="30"/>
    </row>
    <row r="10" spans="1:8" ht="30" x14ac:dyDescent="0.25">
      <c r="A10" s="40" t="s">
        <v>42</v>
      </c>
      <c r="B10" s="40" t="s">
        <v>21</v>
      </c>
      <c r="C10" s="40" t="s">
        <v>41</v>
      </c>
      <c r="D10" s="40" t="s">
        <v>43</v>
      </c>
    </row>
    <row r="11" spans="1:8" x14ac:dyDescent="0.25">
      <c r="A11" s="25">
        <v>5001</v>
      </c>
      <c r="B11" s="29">
        <v>41456</v>
      </c>
      <c r="C11" s="26">
        <v>791879993.89740002</v>
      </c>
      <c r="D11" s="27">
        <v>0.1</v>
      </c>
    </row>
    <row r="12" spans="1:8" x14ac:dyDescent="0.25">
      <c r="A12" s="25">
        <v>5002</v>
      </c>
      <c r="B12" s="29">
        <v>41456</v>
      </c>
      <c r="C12" s="26">
        <v>302367915.36480004</v>
      </c>
      <c r="D12" s="27">
        <v>7.0000000000000007E-2</v>
      </c>
    </row>
    <row r="13" spans="1:8" x14ac:dyDescent="0.25">
      <c r="A13" s="25">
        <v>5003</v>
      </c>
      <c r="B13" s="29">
        <v>41456</v>
      </c>
      <c r="C13" s="26">
        <v>451062577.88589996</v>
      </c>
      <c r="D13" s="27">
        <v>0.08</v>
      </c>
    </row>
    <row r="14" spans="1:8" x14ac:dyDescent="0.25">
      <c r="A14" s="25">
        <v>5004</v>
      </c>
      <c r="B14" s="29">
        <v>41456</v>
      </c>
      <c r="C14" s="26">
        <v>409836211.90419996</v>
      </c>
      <c r="D14" s="27">
        <v>0.11</v>
      </c>
    </row>
    <row r="15" spans="1:8" x14ac:dyDescent="0.25">
      <c r="A15" s="25">
        <v>5005</v>
      </c>
      <c r="B15" s="29">
        <v>41456</v>
      </c>
      <c r="C15" s="26">
        <v>841679736.73450005</v>
      </c>
      <c r="D15" s="27">
        <v>0.12</v>
      </c>
    </row>
    <row r="16" spans="1:8" x14ac:dyDescent="0.25">
      <c r="A16" s="25">
        <v>5001</v>
      </c>
      <c r="B16" s="29">
        <v>41487</v>
      </c>
      <c r="C16" s="26">
        <f>C11*1.05</f>
        <v>831473993.59227002</v>
      </c>
      <c r="D16" s="27">
        <f>D11*1.05</f>
        <v>0.10500000000000001</v>
      </c>
    </row>
    <row r="17" spans="1:4" x14ac:dyDescent="0.25">
      <c r="A17" s="25">
        <v>5002</v>
      </c>
      <c r="B17" s="29">
        <v>41487</v>
      </c>
      <c r="C17" s="26">
        <f t="shared" ref="C17:D17" si="0">C12*1.05</f>
        <v>317486311.13304007</v>
      </c>
      <c r="D17" s="27">
        <f t="shared" si="0"/>
        <v>7.350000000000001E-2</v>
      </c>
    </row>
    <row r="18" spans="1:4" x14ac:dyDescent="0.25">
      <c r="A18" s="25">
        <v>5003</v>
      </c>
      <c r="B18" s="29">
        <v>41487</v>
      </c>
      <c r="C18" s="26">
        <f t="shared" ref="C18:D18" si="1">C13*1.05</f>
        <v>473615706.780195</v>
      </c>
      <c r="D18" s="27">
        <f t="shared" si="1"/>
        <v>8.4000000000000005E-2</v>
      </c>
    </row>
    <row r="19" spans="1:4" x14ac:dyDescent="0.25">
      <c r="A19" s="25">
        <v>5004</v>
      </c>
      <c r="B19" s="29">
        <v>41487</v>
      </c>
      <c r="C19" s="26">
        <f t="shared" ref="C19:D19" si="2">C14*1.05</f>
        <v>430328022.49940997</v>
      </c>
      <c r="D19" s="27">
        <f t="shared" si="2"/>
        <v>0.11550000000000001</v>
      </c>
    </row>
    <row r="20" spans="1:4" x14ac:dyDescent="0.25">
      <c r="A20" s="25">
        <v>5005</v>
      </c>
      <c r="B20" s="29">
        <v>41487</v>
      </c>
      <c r="C20" s="26">
        <f t="shared" ref="C20:D20" si="3">C15*1.05</f>
        <v>883763723.57122505</v>
      </c>
      <c r="D20" s="27">
        <f t="shared" si="3"/>
        <v>0.126</v>
      </c>
    </row>
    <row r="21" spans="1:4" x14ac:dyDescent="0.25">
      <c r="A21" s="25">
        <v>5001</v>
      </c>
      <c r="B21" s="29">
        <v>41518</v>
      </c>
      <c r="C21" s="26">
        <f t="shared" ref="C21:D21" si="4">C16*1.05</f>
        <v>873047693.27188361</v>
      </c>
      <c r="D21" s="27">
        <f t="shared" si="4"/>
        <v>0.11025000000000001</v>
      </c>
    </row>
    <row r="22" spans="1:4" x14ac:dyDescent="0.25">
      <c r="A22" s="25">
        <v>5002</v>
      </c>
      <c r="B22" s="29">
        <v>41518</v>
      </c>
      <c r="C22" s="26">
        <f t="shared" ref="C22:D22" si="5">C17*1.05</f>
        <v>333360626.68969208</v>
      </c>
      <c r="D22" s="27">
        <f t="shared" si="5"/>
        <v>7.7175000000000007E-2</v>
      </c>
    </row>
    <row r="23" spans="1:4" x14ac:dyDescent="0.25">
      <c r="A23" s="25">
        <v>5003</v>
      </c>
      <c r="B23" s="29">
        <v>41518</v>
      </c>
      <c r="C23" s="26">
        <f t="shared" ref="C23:D23" si="6">C18*1.05</f>
        <v>497296492.11920476</v>
      </c>
      <c r="D23" s="27">
        <f t="shared" si="6"/>
        <v>8.8200000000000014E-2</v>
      </c>
    </row>
    <row r="24" spans="1:4" x14ac:dyDescent="0.25">
      <c r="A24" s="25">
        <v>5004</v>
      </c>
      <c r="B24" s="29">
        <v>41518</v>
      </c>
      <c r="C24" s="26">
        <f t="shared" ref="C24:D24" si="7">C19*1.05</f>
        <v>451844423.62438047</v>
      </c>
      <c r="D24" s="27">
        <f t="shared" si="7"/>
        <v>0.12127500000000001</v>
      </c>
    </row>
    <row r="25" spans="1:4" x14ac:dyDescent="0.25">
      <c r="A25" s="25">
        <v>5005</v>
      </c>
      <c r="B25" s="29">
        <v>41518</v>
      </c>
      <c r="C25" s="26">
        <f t="shared" ref="C25:D25" si="8">C20*1.05</f>
        <v>927951909.74978638</v>
      </c>
      <c r="D25" s="27">
        <f t="shared" si="8"/>
        <v>0.1323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38" sqref="E38"/>
    </sheetView>
  </sheetViews>
  <sheetFormatPr defaultRowHeight="15" x14ac:dyDescent="0.25"/>
  <cols>
    <col min="2" max="2" width="7.140625" bestFit="1" customWidth="1"/>
    <col min="3" max="3" width="15.140625" bestFit="1" customWidth="1"/>
    <col min="4" max="4" width="12.42578125" bestFit="1" customWidth="1"/>
    <col min="5" max="5" width="17.7109375" bestFit="1" customWidth="1"/>
    <col min="7" max="7" width="7.140625" bestFit="1" customWidth="1"/>
    <col min="8" max="8" width="20.42578125" bestFit="1" customWidth="1"/>
  </cols>
  <sheetData>
    <row r="1" spans="1:8" x14ac:dyDescent="0.25">
      <c r="A1" s="42" t="s">
        <v>168</v>
      </c>
      <c r="B1" s="42"/>
      <c r="C1" s="42"/>
      <c r="D1" s="42"/>
      <c r="E1" s="42"/>
      <c r="F1" s="42"/>
      <c r="G1" s="42"/>
      <c r="H1" s="42"/>
    </row>
    <row r="2" spans="1:8" x14ac:dyDescent="0.25">
      <c r="A2" s="42"/>
      <c r="B2" s="43" t="s">
        <v>83</v>
      </c>
      <c r="C2" s="45" t="s">
        <v>85</v>
      </c>
      <c r="D2" s="45" t="s">
        <v>86</v>
      </c>
      <c r="E2" s="45" t="s">
        <v>87</v>
      </c>
      <c r="F2" s="42"/>
      <c r="G2" s="43" t="s">
        <v>83</v>
      </c>
      <c r="H2" s="45" t="s">
        <v>169</v>
      </c>
    </row>
    <row r="3" spans="1:8" x14ac:dyDescent="0.25">
      <c r="A3" s="42"/>
      <c r="B3" s="46">
        <v>1</v>
      </c>
      <c r="C3" s="47" t="s">
        <v>113</v>
      </c>
      <c r="D3" s="47" t="s">
        <v>114</v>
      </c>
      <c r="E3" s="47" t="s">
        <v>115</v>
      </c>
      <c r="F3" s="42"/>
      <c r="G3" s="46">
        <v>1</v>
      </c>
      <c r="H3" s="47"/>
    </row>
    <row r="4" spans="1:8" x14ac:dyDescent="0.25">
      <c r="A4" s="42"/>
      <c r="B4" s="46">
        <v>2</v>
      </c>
      <c r="C4" s="47" t="s">
        <v>116</v>
      </c>
      <c r="D4" s="47" t="s">
        <v>117</v>
      </c>
      <c r="E4" s="47" t="s">
        <v>118</v>
      </c>
      <c r="F4" s="42"/>
      <c r="G4" s="46">
        <v>2</v>
      </c>
      <c r="H4" s="47"/>
    </row>
    <row r="5" spans="1:8" x14ac:dyDescent="0.25">
      <c r="A5" s="42"/>
      <c r="B5" s="46">
        <v>3</v>
      </c>
      <c r="C5" s="47" t="s">
        <v>119</v>
      </c>
      <c r="D5" s="47" t="s">
        <v>120</v>
      </c>
      <c r="E5" s="47" t="s">
        <v>115</v>
      </c>
      <c r="F5" s="42"/>
      <c r="G5" s="46">
        <v>3</v>
      </c>
      <c r="H5" s="47"/>
    </row>
    <row r="6" spans="1:8" x14ac:dyDescent="0.25">
      <c r="A6" s="42"/>
      <c r="B6" s="46">
        <v>4</v>
      </c>
      <c r="C6" s="47" t="s">
        <v>121</v>
      </c>
      <c r="D6" s="47" t="s">
        <v>122</v>
      </c>
      <c r="E6" s="47" t="s">
        <v>123</v>
      </c>
      <c r="F6" s="42"/>
      <c r="G6" s="46">
        <v>4</v>
      </c>
      <c r="H6" s="47"/>
    </row>
    <row r="7" spans="1:8" x14ac:dyDescent="0.25">
      <c r="A7" s="42"/>
      <c r="B7" s="46">
        <v>5</v>
      </c>
      <c r="C7" s="47" t="s">
        <v>124</v>
      </c>
      <c r="D7" s="47" t="s">
        <v>125</v>
      </c>
      <c r="E7" s="47" t="s">
        <v>126</v>
      </c>
      <c r="F7" s="42"/>
      <c r="G7" s="46">
        <v>5</v>
      </c>
      <c r="H7" s="47"/>
    </row>
    <row r="8" spans="1:8" x14ac:dyDescent="0.25">
      <c r="A8" s="42"/>
      <c r="B8" s="46">
        <v>6</v>
      </c>
      <c r="C8" s="47" t="s">
        <v>127</v>
      </c>
      <c r="D8" s="47" t="s">
        <v>128</v>
      </c>
      <c r="E8" s="47" t="s">
        <v>118</v>
      </c>
      <c r="F8" s="42"/>
      <c r="G8" s="46">
        <v>6</v>
      </c>
      <c r="H8" s="47"/>
    </row>
    <row r="9" spans="1:8" x14ac:dyDescent="0.25">
      <c r="A9" s="42"/>
      <c r="B9" s="46">
        <v>7</v>
      </c>
      <c r="C9" s="47" t="s">
        <v>129</v>
      </c>
      <c r="D9" s="47" t="s">
        <v>130</v>
      </c>
      <c r="E9" s="47" t="s">
        <v>131</v>
      </c>
      <c r="F9" s="42"/>
      <c r="G9" s="46">
        <v>7</v>
      </c>
      <c r="H9" s="47"/>
    </row>
    <row r="10" spans="1:8" x14ac:dyDescent="0.25">
      <c r="A10" s="42"/>
      <c r="B10" s="46">
        <v>8</v>
      </c>
      <c r="C10" s="47" t="s">
        <v>132</v>
      </c>
      <c r="D10" s="47" t="s">
        <v>120</v>
      </c>
      <c r="E10" s="47" t="s">
        <v>133</v>
      </c>
      <c r="F10" s="42"/>
      <c r="G10" s="46">
        <v>8</v>
      </c>
      <c r="H10" s="47"/>
    </row>
    <row r="11" spans="1:8" x14ac:dyDescent="0.25">
      <c r="A11" s="42"/>
      <c r="B11" s="46">
        <v>9</v>
      </c>
      <c r="C11" s="47" t="s">
        <v>134</v>
      </c>
      <c r="D11" s="47" t="s">
        <v>120</v>
      </c>
      <c r="E11" s="47" t="s">
        <v>135</v>
      </c>
      <c r="F11" s="42"/>
      <c r="G11" s="46">
        <v>9</v>
      </c>
      <c r="H11" s="47"/>
    </row>
    <row r="12" spans="1:8" x14ac:dyDescent="0.25">
      <c r="A12" s="42"/>
      <c r="B12" s="46">
        <v>10</v>
      </c>
      <c r="C12" s="47" t="s">
        <v>136</v>
      </c>
      <c r="D12" s="47" t="s">
        <v>137</v>
      </c>
      <c r="E12" s="47" t="s">
        <v>138</v>
      </c>
      <c r="F12" s="42"/>
      <c r="G12" s="46">
        <v>10</v>
      </c>
      <c r="H12" s="47"/>
    </row>
    <row r="13" spans="1:8" x14ac:dyDescent="0.25">
      <c r="A13" s="42"/>
      <c r="B13" s="46">
        <v>11</v>
      </c>
      <c r="C13" s="47" t="s">
        <v>139</v>
      </c>
      <c r="D13" s="47" t="s">
        <v>122</v>
      </c>
      <c r="E13" s="47" t="s">
        <v>140</v>
      </c>
      <c r="F13" s="42"/>
      <c r="G13" s="46">
        <v>11</v>
      </c>
      <c r="H13" s="47"/>
    </row>
    <row r="14" spans="1:8" x14ac:dyDescent="0.25">
      <c r="A14" s="42"/>
      <c r="B14" s="46">
        <v>12</v>
      </c>
      <c r="C14" s="47" t="s">
        <v>141</v>
      </c>
      <c r="D14" s="47" t="s">
        <v>114</v>
      </c>
      <c r="E14" s="47" t="s">
        <v>142</v>
      </c>
      <c r="F14" s="42"/>
      <c r="G14" s="46">
        <v>12</v>
      </c>
      <c r="H14" s="47"/>
    </row>
    <row r="15" spans="1:8" x14ac:dyDescent="0.25">
      <c r="A15" s="42"/>
      <c r="B15" s="46">
        <v>13</v>
      </c>
      <c r="C15" s="47" t="s">
        <v>143</v>
      </c>
      <c r="D15" s="47" t="s">
        <v>144</v>
      </c>
      <c r="E15" s="47" t="s">
        <v>145</v>
      </c>
      <c r="F15" s="42"/>
      <c r="G15" s="46">
        <v>13</v>
      </c>
      <c r="H15" s="47"/>
    </row>
    <row r="16" spans="1:8" x14ac:dyDescent="0.25">
      <c r="A16" s="42"/>
      <c r="B16" s="46">
        <v>14</v>
      </c>
      <c r="C16" s="47" t="s">
        <v>146</v>
      </c>
      <c r="D16" s="47" t="s">
        <v>147</v>
      </c>
      <c r="E16" s="47" t="s">
        <v>148</v>
      </c>
      <c r="F16" s="42"/>
      <c r="G16" s="46">
        <v>14</v>
      </c>
      <c r="H16" s="47"/>
    </row>
    <row r="17" spans="1:8" x14ac:dyDescent="0.25">
      <c r="A17" s="42"/>
      <c r="B17" s="46">
        <v>15</v>
      </c>
      <c r="C17" s="47" t="s">
        <v>149</v>
      </c>
      <c r="D17" s="47" t="s">
        <v>150</v>
      </c>
      <c r="E17" s="47" t="s">
        <v>151</v>
      </c>
      <c r="F17" s="42"/>
      <c r="G17" s="46">
        <v>15</v>
      </c>
      <c r="H17" s="47"/>
    </row>
    <row r="18" spans="1:8" x14ac:dyDescent="0.25">
      <c r="A18" s="42"/>
      <c r="B18" s="46">
        <v>16</v>
      </c>
      <c r="C18" s="47" t="s">
        <v>152</v>
      </c>
      <c r="D18" s="47" t="s">
        <v>153</v>
      </c>
      <c r="E18" s="47" t="s">
        <v>154</v>
      </c>
      <c r="F18" s="42"/>
      <c r="G18" s="46">
        <v>16</v>
      </c>
      <c r="H18" s="47"/>
    </row>
    <row r="19" spans="1:8" x14ac:dyDescent="0.25">
      <c r="A19" s="42"/>
      <c r="B19" s="46">
        <v>17</v>
      </c>
      <c r="C19" s="47" t="s">
        <v>155</v>
      </c>
      <c r="D19" s="47" t="s">
        <v>156</v>
      </c>
      <c r="E19" s="47" t="s">
        <v>157</v>
      </c>
      <c r="F19" s="42"/>
      <c r="G19" s="46">
        <v>17</v>
      </c>
      <c r="H19" s="47"/>
    </row>
    <row r="20" spans="1:8" x14ac:dyDescent="0.25">
      <c r="A20" s="42"/>
      <c r="B20" s="46">
        <v>18</v>
      </c>
      <c r="C20" s="47" t="s">
        <v>158</v>
      </c>
      <c r="D20" s="47" t="s">
        <v>150</v>
      </c>
      <c r="E20" s="47" t="s">
        <v>142</v>
      </c>
      <c r="F20" s="42"/>
      <c r="G20" s="46">
        <v>18</v>
      </c>
      <c r="H20" s="47"/>
    </row>
    <row r="21" spans="1:8" x14ac:dyDescent="0.25">
      <c r="A21" s="42"/>
      <c r="B21" s="46">
        <v>19</v>
      </c>
      <c r="C21" s="47" t="s">
        <v>159</v>
      </c>
      <c r="D21" s="47" t="s">
        <v>160</v>
      </c>
      <c r="E21" s="47" t="s">
        <v>161</v>
      </c>
      <c r="F21" s="42"/>
      <c r="G21" s="46">
        <v>19</v>
      </c>
      <c r="H21" s="47"/>
    </row>
    <row r="22" spans="1:8" x14ac:dyDescent="0.25">
      <c r="A22" s="42"/>
      <c r="B22" s="46">
        <v>20</v>
      </c>
      <c r="C22" s="47" t="s">
        <v>162</v>
      </c>
      <c r="D22" s="47" t="s">
        <v>156</v>
      </c>
      <c r="E22" s="47" t="s">
        <v>140</v>
      </c>
      <c r="F22" s="42"/>
      <c r="G22" s="46">
        <v>20</v>
      </c>
      <c r="H22" s="47"/>
    </row>
    <row r="23" spans="1:8" x14ac:dyDescent="0.25">
      <c r="A23" s="42"/>
      <c r="B23" s="46">
        <v>21</v>
      </c>
      <c r="C23" s="47" t="s">
        <v>163</v>
      </c>
      <c r="D23" s="47" t="s">
        <v>153</v>
      </c>
      <c r="E23" s="47" t="s">
        <v>164</v>
      </c>
      <c r="F23" s="42"/>
      <c r="G23" s="46">
        <v>21</v>
      </c>
      <c r="H23" s="47"/>
    </row>
    <row r="24" spans="1:8" x14ac:dyDescent="0.25">
      <c r="A24" s="42"/>
      <c r="B24" s="46">
        <v>22</v>
      </c>
      <c r="C24" s="47" t="s">
        <v>165</v>
      </c>
      <c r="D24" s="47" t="s">
        <v>166</v>
      </c>
      <c r="E24" s="47" t="s">
        <v>140</v>
      </c>
      <c r="F24" s="42"/>
      <c r="G24" s="46">
        <v>22</v>
      </c>
      <c r="H24" s="47"/>
    </row>
    <row r="25" spans="1:8" x14ac:dyDescent="0.25">
      <c r="A25" s="42"/>
      <c r="B25" s="46">
        <v>23</v>
      </c>
      <c r="C25" s="47" t="s">
        <v>165</v>
      </c>
      <c r="D25" s="47" t="s">
        <v>156</v>
      </c>
      <c r="E25" s="47" t="s">
        <v>167</v>
      </c>
      <c r="F25" s="42"/>
      <c r="G25" s="46">
        <v>23</v>
      </c>
      <c r="H25" s="4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D37" sqref="D37"/>
    </sheetView>
  </sheetViews>
  <sheetFormatPr defaultRowHeight="15" x14ac:dyDescent="0.25"/>
  <cols>
    <col min="2" max="2" width="7.140625" bestFit="1" customWidth="1"/>
    <col min="3" max="3" width="40" bestFit="1" customWidth="1"/>
    <col min="5" max="5" width="7.140625" bestFit="1" customWidth="1"/>
    <col min="6" max="6" width="15.140625" bestFit="1" customWidth="1"/>
    <col min="7" max="7" width="12.42578125" bestFit="1" customWidth="1"/>
    <col min="8" max="8" width="17.7109375" bestFit="1" customWidth="1"/>
  </cols>
  <sheetData>
    <row r="1" spans="1:8" x14ac:dyDescent="0.25">
      <c r="A1" s="42" t="s">
        <v>111</v>
      </c>
      <c r="B1" s="42"/>
      <c r="C1" s="42"/>
      <c r="D1" s="42"/>
      <c r="E1" s="42"/>
      <c r="F1" s="42"/>
      <c r="G1" s="42"/>
      <c r="H1" s="42"/>
    </row>
    <row r="2" spans="1:8" x14ac:dyDescent="0.25">
      <c r="A2" s="42"/>
      <c r="B2" s="43" t="s">
        <v>83</v>
      </c>
      <c r="C2" s="44" t="s">
        <v>84</v>
      </c>
      <c r="D2" s="42"/>
      <c r="E2" s="43" t="s">
        <v>83</v>
      </c>
      <c r="F2" s="45" t="s">
        <v>85</v>
      </c>
      <c r="G2" s="45" t="s">
        <v>86</v>
      </c>
      <c r="H2" s="45" t="s">
        <v>87</v>
      </c>
    </row>
    <row r="3" spans="1:8" x14ac:dyDescent="0.25">
      <c r="A3" s="42"/>
      <c r="B3" s="46">
        <v>1</v>
      </c>
      <c r="C3" s="47" t="s">
        <v>88</v>
      </c>
      <c r="D3" s="42"/>
      <c r="E3" s="46">
        <v>1</v>
      </c>
      <c r="F3" s="47"/>
      <c r="G3" s="47"/>
      <c r="H3" s="47"/>
    </row>
    <row r="4" spans="1:8" x14ac:dyDescent="0.25">
      <c r="A4" s="42"/>
      <c r="B4" s="46">
        <v>2</v>
      </c>
      <c r="C4" s="47" t="s">
        <v>89</v>
      </c>
      <c r="D4" s="42"/>
      <c r="E4" s="46">
        <v>2</v>
      </c>
      <c r="F4" s="47"/>
      <c r="G4" s="47"/>
      <c r="H4" s="47"/>
    </row>
    <row r="5" spans="1:8" x14ac:dyDescent="0.25">
      <c r="A5" s="42"/>
      <c r="B5" s="46">
        <v>3</v>
      </c>
      <c r="C5" s="47" t="s">
        <v>90</v>
      </c>
      <c r="D5" s="42"/>
      <c r="E5" s="46">
        <v>3</v>
      </c>
      <c r="F5" s="47"/>
      <c r="G5" s="47"/>
      <c r="H5" s="47"/>
    </row>
    <row r="6" spans="1:8" x14ac:dyDescent="0.25">
      <c r="A6" s="42"/>
      <c r="B6" s="46">
        <v>4</v>
      </c>
      <c r="C6" s="47" t="s">
        <v>91</v>
      </c>
      <c r="D6" s="42"/>
      <c r="E6" s="46">
        <v>4</v>
      </c>
      <c r="F6" s="47"/>
      <c r="G6" s="47"/>
      <c r="H6" s="47"/>
    </row>
    <row r="7" spans="1:8" x14ac:dyDescent="0.25">
      <c r="A7" s="42"/>
      <c r="B7" s="46">
        <v>5</v>
      </c>
      <c r="C7" s="47" t="s">
        <v>92</v>
      </c>
      <c r="D7" s="42"/>
      <c r="E7" s="46">
        <v>5</v>
      </c>
      <c r="F7" s="47"/>
      <c r="G7" s="47"/>
      <c r="H7" s="47"/>
    </row>
    <row r="8" spans="1:8" x14ac:dyDescent="0.25">
      <c r="A8" s="42"/>
      <c r="B8" s="46">
        <v>6</v>
      </c>
      <c r="C8" s="47" t="s">
        <v>93</v>
      </c>
      <c r="D8" s="42"/>
      <c r="E8" s="46">
        <v>6</v>
      </c>
      <c r="F8" s="47"/>
      <c r="G8" s="47"/>
      <c r="H8" s="47"/>
    </row>
    <row r="9" spans="1:8" x14ac:dyDescent="0.25">
      <c r="A9" s="42"/>
      <c r="B9" s="46">
        <v>7</v>
      </c>
      <c r="C9" s="47" t="s">
        <v>94</v>
      </c>
      <c r="D9" s="42"/>
      <c r="E9" s="46">
        <v>7</v>
      </c>
      <c r="F9" s="47"/>
      <c r="G9" s="47"/>
      <c r="H9" s="47"/>
    </row>
    <row r="10" spans="1:8" x14ac:dyDescent="0.25">
      <c r="A10" s="42"/>
      <c r="B10" s="46">
        <v>8</v>
      </c>
      <c r="C10" s="47" t="s">
        <v>95</v>
      </c>
      <c r="D10" s="42"/>
      <c r="E10" s="46">
        <v>8</v>
      </c>
      <c r="F10" s="47"/>
      <c r="G10" s="47"/>
      <c r="H10" s="47"/>
    </row>
    <row r="11" spans="1:8" x14ac:dyDescent="0.25">
      <c r="A11" s="42"/>
      <c r="B11" s="46">
        <v>9</v>
      </c>
      <c r="C11" s="47" t="s">
        <v>96</v>
      </c>
      <c r="D11" s="42"/>
      <c r="E11" s="46">
        <v>9</v>
      </c>
      <c r="F11" s="47"/>
      <c r="G11" s="47"/>
      <c r="H11" s="47"/>
    </row>
    <row r="12" spans="1:8" x14ac:dyDescent="0.25">
      <c r="A12" s="42"/>
      <c r="B12" s="46">
        <v>10</v>
      </c>
      <c r="C12" s="47" t="s">
        <v>97</v>
      </c>
      <c r="D12" s="42"/>
      <c r="E12" s="46">
        <v>10</v>
      </c>
      <c r="F12" s="47"/>
      <c r="G12" s="47"/>
      <c r="H12" s="47"/>
    </row>
    <row r="13" spans="1:8" x14ac:dyDescent="0.25">
      <c r="A13" s="42"/>
      <c r="B13" s="46">
        <v>11</v>
      </c>
      <c r="C13" s="47" t="s">
        <v>98</v>
      </c>
      <c r="D13" s="42"/>
      <c r="E13" s="46">
        <v>11</v>
      </c>
      <c r="F13" s="47"/>
      <c r="G13" s="47"/>
      <c r="H13" s="47"/>
    </row>
    <row r="14" spans="1:8" x14ac:dyDescent="0.25">
      <c r="A14" s="42"/>
      <c r="B14" s="46">
        <v>12</v>
      </c>
      <c r="C14" s="47" t="s">
        <v>99</v>
      </c>
      <c r="D14" s="42"/>
      <c r="E14" s="46">
        <v>12</v>
      </c>
      <c r="F14" s="47"/>
      <c r="G14" s="47"/>
      <c r="H14" s="47"/>
    </row>
    <row r="15" spans="1:8" x14ac:dyDescent="0.25">
      <c r="A15" s="42"/>
      <c r="B15" s="46">
        <v>13</v>
      </c>
      <c r="C15" s="47" t="s">
        <v>100</v>
      </c>
      <c r="D15" s="42"/>
      <c r="E15" s="46">
        <v>13</v>
      </c>
      <c r="F15" s="47"/>
      <c r="G15" s="47"/>
      <c r="H15" s="47"/>
    </row>
    <row r="16" spans="1:8" x14ac:dyDescent="0.25">
      <c r="A16" s="42"/>
      <c r="B16" s="46">
        <v>14</v>
      </c>
      <c r="C16" s="47" t="s">
        <v>101</v>
      </c>
      <c r="D16" s="42"/>
      <c r="E16" s="46">
        <v>14</v>
      </c>
      <c r="F16" s="47"/>
      <c r="G16" s="47"/>
      <c r="H16" s="47"/>
    </row>
    <row r="17" spans="1:8" x14ac:dyDescent="0.25">
      <c r="A17" s="42"/>
      <c r="B17" s="46">
        <v>15</v>
      </c>
      <c r="C17" s="47" t="s">
        <v>102</v>
      </c>
      <c r="D17" s="42"/>
      <c r="E17" s="46">
        <v>15</v>
      </c>
      <c r="F17" s="47"/>
      <c r="G17" s="47"/>
      <c r="H17" s="47"/>
    </row>
    <row r="18" spans="1:8" x14ac:dyDescent="0.25">
      <c r="A18" s="42"/>
      <c r="B18" s="46">
        <v>16</v>
      </c>
      <c r="C18" s="47" t="s">
        <v>103</v>
      </c>
      <c r="D18" s="42"/>
      <c r="E18" s="46">
        <v>16</v>
      </c>
      <c r="F18" s="47"/>
      <c r="G18" s="47"/>
      <c r="H18" s="47"/>
    </row>
    <row r="19" spans="1:8" x14ac:dyDescent="0.25">
      <c r="A19" s="42"/>
      <c r="B19" s="46">
        <v>17</v>
      </c>
      <c r="C19" s="47" t="s">
        <v>104</v>
      </c>
      <c r="D19" s="42"/>
      <c r="E19" s="46">
        <v>17</v>
      </c>
      <c r="F19" s="47"/>
      <c r="G19" s="47"/>
      <c r="H19" s="47"/>
    </row>
    <row r="20" spans="1:8" x14ac:dyDescent="0.25">
      <c r="A20" s="42"/>
      <c r="B20" s="46">
        <v>18</v>
      </c>
      <c r="C20" s="47" t="s">
        <v>105</v>
      </c>
      <c r="D20" s="42"/>
      <c r="E20" s="46">
        <v>18</v>
      </c>
      <c r="F20" s="47"/>
      <c r="G20" s="47"/>
      <c r="H20" s="47"/>
    </row>
    <row r="21" spans="1:8" x14ac:dyDescent="0.25">
      <c r="A21" s="42"/>
      <c r="B21" s="46">
        <v>19</v>
      </c>
      <c r="C21" s="47" t="s">
        <v>106</v>
      </c>
      <c r="D21" s="42"/>
      <c r="E21" s="46">
        <v>19</v>
      </c>
      <c r="F21" s="47"/>
      <c r="G21" s="47"/>
      <c r="H21" s="47"/>
    </row>
    <row r="22" spans="1:8" x14ac:dyDescent="0.25">
      <c r="A22" s="42"/>
      <c r="B22" s="46">
        <v>20</v>
      </c>
      <c r="C22" s="47" t="s">
        <v>107</v>
      </c>
      <c r="D22" s="42"/>
      <c r="E22" s="46">
        <v>20</v>
      </c>
      <c r="F22" s="47"/>
      <c r="G22" s="47"/>
      <c r="H22" s="47"/>
    </row>
    <row r="23" spans="1:8" x14ac:dyDescent="0.25">
      <c r="A23" s="42"/>
      <c r="B23" s="46">
        <v>21</v>
      </c>
      <c r="C23" s="47" t="s">
        <v>108</v>
      </c>
      <c r="D23" s="42"/>
      <c r="E23" s="46">
        <v>21</v>
      </c>
      <c r="F23" s="47"/>
      <c r="G23" s="47"/>
      <c r="H23" s="47"/>
    </row>
    <row r="24" spans="1:8" x14ac:dyDescent="0.25">
      <c r="A24" s="42"/>
      <c r="B24" s="46">
        <v>22</v>
      </c>
      <c r="C24" s="47" t="s">
        <v>109</v>
      </c>
      <c r="D24" s="42"/>
      <c r="E24" s="46">
        <v>22</v>
      </c>
      <c r="F24" s="47"/>
      <c r="G24" s="47"/>
      <c r="H24" s="47"/>
    </row>
    <row r="25" spans="1:8" x14ac:dyDescent="0.25">
      <c r="A25" s="42"/>
      <c r="B25" s="46">
        <v>23</v>
      </c>
      <c r="C25" s="47" t="s">
        <v>110</v>
      </c>
      <c r="D25" s="42"/>
      <c r="E25" s="46">
        <v>23</v>
      </c>
      <c r="F25" s="47"/>
      <c r="G25" s="47"/>
      <c r="H25" s="4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workbookViewId="0">
      <selection activeCell="A7" sqref="A7"/>
    </sheetView>
  </sheetViews>
  <sheetFormatPr defaultRowHeight="15" x14ac:dyDescent="0.25"/>
  <cols>
    <col min="11" max="11" width="14.28515625" bestFit="1" customWidth="1"/>
    <col min="12" max="12" width="15.5703125" bestFit="1" customWidth="1"/>
    <col min="15" max="15" width="14.28515625" bestFit="1" customWidth="1"/>
  </cols>
  <sheetData>
    <row r="1" spans="1:17" x14ac:dyDescent="0.25">
      <c r="A1" t="s">
        <v>17</v>
      </c>
    </row>
    <row r="2" spans="1:17" x14ac:dyDescent="0.25">
      <c r="A2" t="s">
        <v>18</v>
      </c>
    </row>
    <row r="3" spans="1:17" x14ac:dyDescent="0.25">
      <c r="A3" t="s">
        <v>19</v>
      </c>
    </row>
    <row r="4" spans="1:17" x14ac:dyDescent="0.25">
      <c r="A4" t="s">
        <v>264</v>
      </c>
    </row>
    <row r="5" spans="1:17" x14ac:dyDescent="0.25">
      <c r="A5" t="s">
        <v>265</v>
      </c>
    </row>
    <row r="6" spans="1:17" x14ac:dyDescent="0.25">
      <c r="A6" t="s">
        <v>266</v>
      </c>
    </row>
    <row r="10" spans="1:17" x14ac:dyDescent="0.25">
      <c r="A10" s="15" t="s">
        <v>257</v>
      </c>
      <c r="B10" s="15">
        <v>5001</v>
      </c>
      <c r="C10" s="15">
        <v>5002</v>
      </c>
      <c r="D10" s="15">
        <v>5003</v>
      </c>
      <c r="E10" s="15">
        <v>5004</v>
      </c>
      <c r="F10" s="15">
        <v>5005</v>
      </c>
      <c r="G10" s="15">
        <v>5010</v>
      </c>
      <c r="H10" s="15">
        <v>5999</v>
      </c>
      <c r="J10" t="s">
        <v>0</v>
      </c>
      <c r="K10" t="s">
        <v>1</v>
      </c>
      <c r="L10" t="s">
        <v>3</v>
      </c>
      <c r="N10" s="1" t="s">
        <v>0</v>
      </c>
      <c r="O10" s="2" t="s">
        <v>1</v>
      </c>
      <c r="P10" s="2" t="s">
        <v>2</v>
      </c>
      <c r="Q10" s="3" t="s">
        <v>3</v>
      </c>
    </row>
    <row r="11" spans="1:17" x14ac:dyDescent="0.25">
      <c r="A11" s="15">
        <v>9001001</v>
      </c>
      <c r="B11" s="16">
        <v>0.49943138504972784</v>
      </c>
      <c r="C11" s="16">
        <v>0.49119170143491481</v>
      </c>
      <c r="D11" s="16">
        <v>0.5070185787989977</v>
      </c>
      <c r="E11" s="16">
        <v>0.45722025066255356</v>
      </c>
      <c r="F11" s="16">
        <v>0.47577948154629607</v>
      </c>
      <c r="G11" s="16">
        <v>0.4994024067557401</v>
      </c>
      <c r="H11" s="16">
        <v>0.49450634402001653</v>
      </c>
      <c r="J11">
        <v>5001</v>
      </c>
      <c r="K11" s="17">
        <v>41821</v>
      </c>
      <c r="L11" s="18">
        <v>669519320.27339995</v>
      </c>
      <c r="N11" s="4">
        <v>5001</v>
      </c>
      <c r="O11" s="5">
        <v>41821</v>
      </c>
      <c r="P11" s="10">
        <v>9001001</v>
      </c>
      <c r="Q11" s="12"/>
    </row>
    <row r="12" spans="1:17" x14ac:dyDescent="0.25">
      <c r="A12" s="15">
        <v>9001002</v>
      </c>
      <c r="B12" s="16">
        <v>0.35397258098786416</v>
      </c>
      <c r="C12" s="16">
        <v>0.33795596014930879</v>
      </c>
      <c r="D12" s="16">
        <v>0.3008575455472195</v>
      </c>
      <c r="E12" s="16">
        <v>0.32093548021714702</v>
      </c>
      <c r="F12" s="16">
        <v>0.32341240607099914</v>
      </c>
      <c r="G12" s="16">
        <v>0.33511887302579352</v>
      </c>
      <c r="H12" s="16">
        <v>0.33164858426374916</v>
      </c>
      <c r="J12">
        <v>5001</v>
      </c>
      <c r="K12" s="17">
        <v>41852</v>
      </c>
      <c r="L12" s="18">
        <v>710780818.51349998</v>
      </c>
      <c r="N12" s="7">
        <v>5001</v>
      </c>
      <c r="O12" s="8">
        <v>41852</v>
      </c>
      <c r="P12" s="11">
        <v>9001002</v>
      </c>
      <c r="Q12" s="12"/>
    </row>
    <row r="13" spans="1:17" x14ac:dyDescent="0.25">
      <c r="A13" s="15">
        <v>9001003</v>
      </c>
      <c r="B13" s="16">
        <v>0</v>
      </c>
      <c r="C13" s="16">
        <v>3.339794601258135E-6</v>
      </c>
      <c r="D13" s="16">
        <v>4.4799105674517771E-7</v>
      </c>
      <c r="E13" s="16">
        <v>0</v>
      </c>
      <c r="F13" s="16">
        <v>1.4402798527029789E-6</v>
      </c>
      <c r="G13" s="16">
        <v>0</v>
      </c>
      <c r="H13" s="16">
        <v>9.4591851393413149E-7</v>
      </c>
      <c r="J13">
        <v>5001</v>
      </c>
      <c r="K13" s="17">
        <v>41883</v>
      </c>
      <c r="L13" s="18">
        <v>643544708.83229995</v>
      </c>
      <c r="N13" s="4">
        <v>5001</v>
      </c>
      <c r="O13" s="5">
        <v>41883</v>
      </c>
      <c r="P13" s="10">
        <v>9001003</v>
      </c>
      <c r="Q13" s="12"/>
    </row>
    <row r="14" spans="1:17" x14ac:dyDescent="0.25">
      <c r="A14" s="15">
        <v>9001017</v>
      </c>
      <c r="B14" s="16">
        <v>5.1167856687632143E-2</v>
      </c>
      <c r="C14" s="16">
        <v>6.5827103509605536E-2</v>
      </c>
      <c r="D14" s="16">
        <v>8.0094468738834246E-2</v>
      </c>
      <c r="E14" s="16">
        <v>8.3021580303412612E-2</v>
      </c>
      <c r="F14" s="16">
        <v>6.9998861736378218E-2</v>
      </c>
      <c r="G14" s="16">
        <v>7.1320039657536999E-2</v>
      </c>
      <c r="H14" s="16">
        <v>6.8810953385534571E-2</v>
      </c>
      <c r="J14">
        <v>5001</v>
      </c>
      <c r="K14" s="17">
        <v>41913</v>
      </c>
      <c r="L14" s="18">
        <v>638781108.60889995</v>
      </c>
      <c r="N14" s="7">
        <v>5001</v>
      </c>
      <c r="O14" s="8">
        <v>41913</v>
      </c>
      <c r="P14" s="11">
        <v>9001017</v>
      </c>
      <c r="Q14" s="12"/>
    </row>
    <row r="15" spans="1:17" x14ac:dyDescent="0.25">
      <c r="A15" s="15">
        <v>9001018</v>
      </c>
      <c r="B15" s="16">
        <v>9.5428177274776038E-2</v>
      </c>
      <c r="C15" s="16">
        <v>0.10502189511156947</v>
      </c>
      <c r="D15" s="16">
        <v>0.11202895892389171</v>
      </c>
      <c r="E15" s="16">
        <v>0.1388226888168867</v>
      </c>
      <c r="F15" s="16">
        <v>0.13080781036647371</v>
      </c>
      <c r="G15" s="16">
        <v>9.4158680560929103E-2</v>
      </c>
      <c r="H15" s="16">
        <v>0.10503317241218604</v>
      </c>
      <c r="J15">
        <v>5001</v>
      </c>
      <c r="K15" s="17">
        <v>41944</v>
      </c>
      <c r="L15" s="18">
        <v>672904609.6221</v>
      </c>
      <c r="N15" s="4">
        <v>5001</v>
      </c>
      <c r="O15" s="5">
        <v>41944</v>
      </c>
      <c r="P15" s="10">
        <v>9001018</v>
      </c>
      <c r="Q15" s="12"/>
    </row>
    <row r="16" spans="1:17" x14ac:dyDescent="0.25">
      <c r="A16" s="15">
        <v>9001019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J16">
        <v>5001</v>
      </c>
      <c r="K16" s="17">
        <v>41974</v>
      </c>
      <c r="L16" s="18">
        <v>1011511848.1777</v>
      </c>
      <c r="N16" s="4">
        <v>5001</v>
      </c>
      <c r="O16" s="5">
        <v>41974</v>
      </c>
      <c r="P16" s="10">
        <v>9001019</v>
      </c>
      <c r="Q16" s="12"/>
    </row>
    <row r="17" spans="10:17" x14ac:dyDescent="0.25">
      <c r="J17">
        <v>5001</v>
      </c>
      <c r="K17" s="17">
        <v>42005</v>
      </c>
      <c r="L17" s="18">
        <v>601746941.60189998</v>
      </c>
      <c r="N17" s="7">
        <v>5001</v>
      </c>
      <c r="O17" s="8">
        <v>42005</v>
      </c>
      <c r="P17" s="11">
        <v>9001001</v>
      </c>
      <c r="Q17" s="12"/>
    </row>
    <row r="18" spans="10:17" x14ac:dyDescent="0.25">
      <c r="J18">
        <v>5001</v>
      </c>
      <c r="K18" s="17">
        <v>42036</v>
      </c>
      <c r="L18" s="18">
        <v>613076656.53550005</v>
      </c>
      <c r="N18" s="4">
        <v>5001</v>
      </c>
      <c r="O18" s="5">
        <v>42036</v>
      </c>
      <c r="P18" s="10">
        <v>9001002</v>
      </c>
      <c r="Q18" s="12"/>
    </row>
    <row r="19" spans="10:17" x14ac:dyDescent="0.25">
      <c r="J19">
        <v>5001</v>
      </c>
      <c r="K19" s="17">
        <v>42064</v>
      </c>
      <c r="L19" s="18">
        <v>717331935.47300005</v>
      </c>
      <c r="N19" s="7">
        <v>5001</v>
      </c>
      <c r="O19" s="8">
        <v>42064</v>
      </c>
      <c r="P19" s="11">
        <v>9001003</v>
      </c>
      <c r="Q19" s="12"/>
    </row>
    <row r="20" spans="10:17" x14ac:dyDescent="0.25">
      <c r="J20">
        <v>5001</v>
      </c>
      <c r="K20" s="17">
        <v>42095</v>
      </c>
      <c r="L20" s="18">
        <v>655704444.96449995</v>
      </c>
      <c r="N20" s="4">
        <v>5001</v>
      </c>
      <c r="O20" s="5">
        <v>42095</v>
      </c>
      <c r="P20" s="10">
        <v>9001017</v>
      </c>
      <c r="Q20" s="12"/>
    </row>
    <row r="21" spans="10:17" x14ac:dyDescent="0.25">
      <c r="J21">
        <v>5001</v>
      </c>
      <c r="K21" s="17">
        <v>42125</v>
      </c>
      <c r="L21" s="18">
        <v>711689958.35720003</v>
      </c>
      <c r="N21" s="4">
        <v>5001</v>
      </c>
      <c r="O21" s="5">
        <v>42125</v>
      </c>
      <c r="P21" s="10">
        <v>9001018</v>
      </c>
      <c r="Q21" s="12"/>
    </row>
    <row r="22" spans="10:17" x14ac:dyDescent="0.25">
      <c r="J22">
        <v>5001</v>
      </c>
      <c r="K22" s="17">
        <v>42156</v>
      </c>
      <c r="L22" s="18">
        <v>690326810.86930001</v>
      </c>
      <c r="N22" s="7">
        <v>5001</v>
      </c>
      <c r="O22" s="8">
        <v>42156</v>
      </c>
      <c r="P22" s="11">
        <v>9001019</v>
      </c>
      <c r="Q22" s="12"/>
    </row>
    <row r="23" spans="10:17" x14ac:dyDescent="0.25">
      <c r="J23">
        <v>5002</v>
      </c>
      <c r="K23" s="17">
        <v>41821</v>
      </c>
      <c r="L23" s="18">
        <v>682413347.81529999</v>
      </c>
      <c r="N23" s="4">
        <v>5002</v>
      </c>
      <c r="O23" s="5">
        <v>41821</v>
      </c>
      <c r="P23" s="10">
        <v>9001001</v>
      </c>
      <c r="Q23" s="12"/>
    </row>
    <row r="24" spans="10:17" x14ac:dyDescent="0.25">
      <c r="J24">
        <v>5002</v>
      </c>
      <c r="K24" s="17">
        <v>41852</v>
      </c>
      <c r="L24" s="18">
        <v>724509658.27030003</v>
      </c>
      <c r="N24" s="7">
        <v>5002</v>
      </c>
      <c r="O24" s="8">
        <v>41852</v>
      </c>
      <c r="P24" s="11">
        <v>9001002</v>
      </c>
      <c r="Q24" s="12"/>
    </row>
    <row r="25" spans="10:17" x14ac:dyDescent="0.25">
      <c r="J25">
        <v>5002</v>
      </c>
      <c r="K25" s="17">
        <v>41883</v>
      </c>
      <c r="L25" s="18">
        <v>656545377.68359995</v>
      </c>
      <c r="N25" s="4">
        <v>5002</v>
      </c>
      <c r="O25" s="5">
        <v>41883</v>
      </c>
      <c r="P25" s="10">
        <v>9001003</v>
      </c>
      <c r="Q25" s="12"/>
    </row>
    <row r="26" spans="10:17" x14ac:dyDescent="0.25">
      <c r="J26">
        <v>5002</v>
      </c>
      <c r="K26" s="17">
        <v>41913</v>
      </c>
      <c r="L26" s="18">
        <v>651308801.63059998</v>
      </c>
      <c r="N26" s="4">
        <v>5002</v>
      </c>
      <c r="O26" s="5">
        <v>41913</v>
      </c>
      <c r="P26" s="10">
        <v>9001017</v>
      </c>
      <c r="Q26" s="12"/>
    </row>
    <row r="27" spans="10:17" x14ac:dyDescent="0.25">
      <c r="J27">
        <v>5002</v>
      </c>
      <c r="K27" s="17">
        <v>41944</v>
      </c>
      <c r="L27" s="18">
        <v>685448167.92949998</v>
      </c>
      <c r="N27" s="7">
        <v>5002</v>
      </c>
      <c r="O27" s="8">
        <v>41944</v>
      </c>
      <c r="P27" s="11">
        <v>9001018</v>
      </c>
      <c r="Q27" s="12"/>
    </row>
    <row r="28" spans="10:17" x14ac:dyDescent="0.25">
      <c r="J28">
        <v>5002</v>
      </c>
      <c r="K28" s="17">
        <v>41974</v>
      </c>
      <c r="L28" s="18">
        <v>1031496907.4220001</v>
      </c>
      <c r="N28" s="4">
        <v>5002</v>
      </c>
      <c r="O28" s="5">
        <v>41974</v>
      </c>
      <c r="P28" s="10">
        <v>9001019</v>
      </c>
      <c r="Q28" s="12"/>
    </row>
    <row r="29" spans="10:17" x14ac:dyDescent="0.25">
      <c r="J29">
        <v>5002</v>
      </c>
      <c r="K29" s="17">
        <v>42005</v>
      </c>
      <c r="L29" s="18">
        <v>613254230.72319996</v>
      </c>
      <c r="N29" s="7">
        <v>5002</v>
      </c>
      <c r="O29" s="8">
        <v>42005</v>
      </c>
      <c r="P29" s="11">
        <v>9001001</v>
      </c>
      <c r="Q29" s="12"/>
    </row>
    <row r="30" spans="10:17" x14ac:dyDescent="0.25">
      <c r="J30">
        <v>5002</v>
      </c>
      <c r="K30" s="17">
        <v>42036</v>
      </c>
      <c r="L30" s="18">
        <v>624379562.64999998</v>
      </c>
      <c r="N30" s="4">
        <v>5002</v>
      </c>
      <c r="O30" s="5">
        <v>42036</v>
      </c>
      <c r="P30" s="10">
        <v>9001002</v>
      </c>
      <c r="Q30" s="12"/>
    </row>
    <row r="31" spans="10:17" x14ac:dyDescent="0.25">
      <c r="J31">
        <v>5002</v>
      </c>
      <c r="K31" s="17">
        <v>42064</v>
      </c>
      <c r="L31" s="18">
        <v>730861173.5898</v>
      </c>
      <c r="N31" s="4">
        <v>5002</v>
      </c>
      <c r="O31" s="5">
        <v>42064</v>
      </c>
      <c r="P31" s="10">
        <v>9001003</v>
      </c>
      <c r="Q31" s="12"/>
    </row>
    <row r="32" spans="10:17" x14ac:dyDescent="0.25">
      <c r="J32">
        <v>5002</v>
      </c>
      <c r="K32" s="17">
        <v>42095</v>
      </c>
      <c r="L32" s="18">
        <v>667901418.28499997</v>
      </c>
      <c r="N32" s="7">
        <v>5002</v>
      </c>
      <c r="O32" s="8">
        <v>42095</v>
      </c>
      <c r="P32" s="11">
        <v>9001017</v>
      </c>
      <c r="Q32" s="12"/>
    </row>
    <row r="33" spans="10:17" x14ac:dyDescent="0.25">
      <c r="J33">
        <v>5002</v>
      </c>
      <c r="K33" s="17">
        <v>42125</v>
      </c>
      <c r="L33" s="18">
        <v>724953808.5352</v>
      </c>
      <c r="N33" s="4">
        <v>5002</v>
      </c>
      <c r="O33" s="5">
        <v>42125</v>
      </c>
      <c r="P33" s="10">
        <v>9001018</v>
      </c>
      <c r="Q33" s="12"/>
    </row>
    <row r="34" spans="10:17" x14ac:dyDescent="0.25">
      <c r="J34">
        <v>5002</v>
      </c>
      <c r="K34" s="17">
        <v>42156</v>
      </c>
      <c r="L34" s="18">
        <v>703468514.60090005</v>
      </c>
      <c r="N34" s="7">
        <v>5002</v>
      </c>
      <c r="O34" s="8">
        <v>42156</v>
      </c>
      <c r="P34" s="11">
        <v>9001019</v>
      </c>
      <c r="Q34" s="12"/>
    </row>
    <row r="35" spans="10:17" x14ac:dyDescent="0.25">
      <c r="J35">
        <v>5003</v>
      </c>
      <c r="K35" s="17">
        <v>41821</v>
      </c>
      <c r="L35" s="18">
        <v>650590079.9145</v>
      </c>
      <c r="N35" s="4">
        <v>5011</v>
      </c>
      <c r="O35" s="5">
        <v>41821</v>
      </c>
      <c r="P35" s="10">
        <v>9001001</v>
      </c>
      <c r="Q35" s="12"/>
    </row>
    <row r="36" spans="10:17" x14ac:dyDescent="0.25">
      <c r="J36">
        <v>5003</v>
      </c>
      <c r="K36" s="17">
        <v>41852</v>
      </c>
      <c r="L36" s="18">
        <v>691162916.98829997</v>
      </c>
      <c r="N36" s="4">
        <v>5011</v>
      </c>
      <c r="O36" s="5">
        <v>41852</v>
      </c>
      <c r="P36" s="10">
        <v>9001002</v>
      </c>
      <c r="Q36" s="12"/>
    </row>
    <row r="37" spans="10:17" x14ac:dyDescent="0.25">
      <c r="J37">
        <v>5003</v>
      </c>
      <c r="K37" s="17">
        <v>41883</v>
      </c>
      <c r="L37" s="18">
        <v>625153897.25769997</v>
      </c>
      <c r="N37" s="7">
        <v>5011</v>
      </c>
      <c r="O37" s="8">
        <v>41883</v>
      </c>
      <c r="P37" s="11">
        <v>9001003</v>
      </c>
      <c r="Q37" s="12"/>
    </row>
    <row r="38" spans="10:17" x14ac:dyDescent="0.25">
      <c r="J38">
        <v>5003</v>
      </c>
      <c r="K38" s="17">
        <v>41913</v>
      </c>
      <c r="L38" s="18">
        <v>620973048.07659996</v>
      </c>
      <c r="N38" s="4">
        <v>5011</v>
      </c>
      <c r="O38" s="5">
        <v>41913</v>
      </c>
      <c r="P38" s="10">
        <v>9001017</v>
      </c>
      <c r="Q38" s="12"/>
    </row>
    <row r="39" spans="10:17" x14ac:dyDescent="0.25">
      <c r="J39">
        <v>5003</v>
      </c>
      <c r="K39" s="17">
        <v>41944</v>
      </c>
      <c r="L39" s="18">
        <v>654347089.37580001</v>
      </c>
      <c r="N39" s="7">
        <v>5011</v>
      </c>
      <c r="O39" s="8">
        <v>41944</v>
      </c>
      <c r="P39" s="11">
        <v>9001018</v>
      </c>
      <c r="Q39" s="12"/>
    </row>
    <row r="40" spans="10:17" x14ac:dyDescent="0.25">
      <c r="J40">
        <v>5003</v>
      </c>
      <c r="K40" s="17">
        <v>41974</v>
      </c>
      <c r="L40" s="18">
        <v>981919198.07539999</v>
      </c>
      <c r="N40" s="4">
        <v>5011</v>
      </c>
      <c r="O40" s="5">
        <v>41974</v>
      </c>
      <c r="P40" s="10">
        <v>9001019</v>
      </c>
      <c r="Q40" s="12"/>
    </row>
    <row r="41" spans="10:17" x14ac:dyDescent="0.25">
      <c r="J41">
        <v>5003</v>
      </c>
      <c r="K41" s="17">
        <v>42005</v>
      </c>
      <c r="L41" s="18">
        <v>584955822.14240003</v>
      </c>
      <c r="N41" s="4">
        <v>5011</v>
      </c>
      <c r="O41" s="5">
        <v>42005</v>
      </c>
      <c r="P41" s="10">
        <v>9001001</v>
      </c>
      <c r="Q41" s="12"/>
    </row>
    <row r="42" spans="10:17" x14ac:dyDescent="0.25">
      <c r="J42">
        <v>5003</v>
      </c>
      <c r="K42" s="17">
        <v>42036</v>
      </c>
      <c r="L42" s="18">
        <v>595662553.528</v>
      </c>
      <c r="N42" s="7">
        <v>5011</v>
      </c>
      <c r="O42" s="8">
        <v>42036</v>
      </c>
      <c r="P42" s="11">
        <v>9001002</v>
      </c>
      <c r="Q42" s="12"/>
    </row>
    <row r="43" spans="10:17" x14ac:dyDescent="0.25">
      <c r="J43">
        <v>5003</v>
      </c>
      <c r="K43" s="17">
        <v>42064</v>
      </c>
      <c r="L43" s="18">
        <v>696654249.97420001</v>
      </c>
      <c r="N43" s="4">
        <v>5011</v>
      </c>
      <c r="O43" s="5">
        <v>42064</v>
      </c>
      <c r="P43" s="10">
        <v>9001003</v>
      </c>
      <c r="Q43" s="12"/>
    </row>
    <row r="44" spans="10:17" x14ac:dyDescent="0.25">
      <c r="J44">
        <v>5003</v>
      </c>
      <c r="K44" s="17">
        <v>42095</v>
      </c>
      <c r="L44" s="18">
        <v>637423851.28050005</v>
      </c>
      <c r="N44" s="7">
        <v>5011</v>
      </c>
      <c r="O44" s="8">
        <v>42095</v>
      </c>
      <c r="P44" s="11">
        <v>9001017</v>
      </c>
      <c r="Q44" s="12"/>
    </row>
    <row r="45" spans="10:17" x14ac:dyDescent="0.25">
      <c r="J45">
        <v>5003</v>
      </c>
      <c r="K45" s="17">
        <v>42125</v>
      </c>
      <c r="L45" s="18">
        <v>691880333.02419996</v>
      </c>
      <c r="N45" s="4">
        <v>5011</v>
      </c>
      <c r="O45" s="5">
        <v>42125</v>
      </c>
      <c r="P45" s="10">
        <v>9001018</v>
      </c>
      <c r="Q45" s="12"/>
    </row>
    <row r="46" spans="10:17" x14ac:dyDescent="0.25">
      <c r="J46">
        <v>5003</v>
      </c>
      <c r="K46" s="17">
        <v>42156</v>
      </c>
      <c r="L46" s="18">
        <v>670652967.32229996</v>
      </c>
      <c r="N46" s="4">
        <v>5011</v>
      </c>
      <c r="O46" s="5">
        <v>42156</v>
      </c>
      <c r="P46" s="10">
        <v>9001019</v>
      </c>
      <c r="Q46" s="12"/>
    </row>
    <row r="47" spans="10:17" x14ac:dyDescent="0.25">
      <c r="J47">
        <v>5004</v>
      </c>
      <c r="K47" s="17">
        <v>41821</v>
      </c>
      <c r="L47" s="19">
        <f>L11/1.05</f>
        <v>637637447.87942851</v>
      </c>
      <c r="N47" s="7">
        <v>5012</v>
      </c>
      <c r="O47" s="8">
        <v>41821</v>
      </c>
      <c r="P47" s="11">
        <v>9001001</v>
      </c>
      <c r="Q47" s="12"/>
    </row>
    <row r="48" spans="10:17" x14ac:dyDescent="0.25">
      <c r="J48">
        <v>5004</v>
      </c>
      <c r="K48" s="17">
        <v>41852</v>
      </c>
      <c r="L48" s="19">
        <f t="shared" ref="L48:L106" si="0">L12/1.05</f>
        <v>676934112.87</v>
      </c>
      <c r="N48" s="4">
        <v>5012</v>
      </c>
      <c r="O48" s="5">
        <v>41852</v>
      </c>
      <c r="P48" s="10">
        <v>9001002</v>
      </c>
      <c r="Q48" s="12"/>
    </row>
    <row r="49" spans="10:17" x14ac:dyDescent="0.25">
      <c r="J49">
        <v>5004</v>
      </c>
      <c r="K49" s="17">
        <v>41883</v>
      </c>
      <c r="L49" s="19">
        <f t="shared" si="0"/>
        <v>612899722.69742846</v>
      </c>
      <c r="N49" s="7">
        <v>5012</v>
      </c>
      <c r="O49" s="8">
        <v>41883</v>
      </c>
      <c r="P49" s="11">
        <v>9001003</v>
      </c>
      <c r="Q49" s="12"/>
    </row>
    <row r="50" spans="10:17" x14ac:dyDescent="0.25">
      <c r="J50">
        <v>5004</v>
      </c>
      <c r="K50" s="17">
        <v>41913</v>
      </c>
      <c r="L50" s="19">
        <f t="shared" si="0"/>
        <v>608362960.57990468</v>
      </c>
      <c r="N50" s="4">
        <v>5012</v>
      </c>
      <c r="O50" s="5">
        <v>41913</v>
      </c>
      <c r="P50" s="10">
        <v>9001017</v>
      </c>
      <c r="Q50" s="12"/>
    </row>
    <row r="51" spans="10:17" x14ac:dyDescent="0.25">
      <c r="J51">
        <v>5004</v>
      </c>
      <c r="K51" s="17">
        <v>41944</v>
      </c>
      <c r="L51" s="19">
        <f t="shared" si="0"/>
        <v>640861532.97342849</v>
      </c>
      <c r="N51" s="4">
        <v>5012</v>
      </c>
      <c r="O51" s="5">
        <v>41944</v>
      </c>
      <c r="P51" s="10">
        <v>9001018</v>
      </c>
      <c r="Q51" s="12"/>
    </row>
    <row r="52" spans="10:17" x14ac:dyDescent="0.25">
      <c r="J52">
        <v>5004</v>
      </c>
      <c r="K52" s="17">
        <v>41974</v>
      </c>
      <c r="L52" s="19">
        <f t="shared" si="0"/>
        <v>963344617.31209528</v>
      </c>
      <c r="N52" s="7">
        <v>5012</v>
      </c>
      <c r="O52" s="8">
        <v>41974</v>
      </c>
      <c r="P52" s="11">
        <v>9001019</v>
      </c>
      <c r="Q52" s="12"/>
    </row>
    <row r="53" spans="10:17" x14ac:dyDescent="0.25">
      <c r="J53">
        <v>5004</v>
      </c>
      <c r="K53" s="17">
        <v>42005</v>
      </c>
      <c r="L53" s="19">
        <f t="shared" si="0"/>
        <v>573092325.33514285</v>
      </c>
      <c r="N53" s="4">
        <v>5012</v>
      </c>
      <c r="O53" s="5">
        <v>42005</v>
      </c>
      <c r="P53" s="10">
        <v>9001001</v>
      </c>
      <c r="Q53" s="12"/>
    </row>
    <row r="54" spans="10:17" x14ac:dyDescent="0.25">
      <c r="J54">
        <v>5004</v>
      </c>
      <c r="K54" s="17">
        <v>42036</v>
      </c>
      <c r="L54" s="19">
        <f t="shared" si="0"/>
        <v>583882530.03380954</v>
      </c>
      <c r="N54" s="7">
        <v>5012</v>
      </c>
      <c r="O54" s="8">
        <v>42036</v>
      </c>
      <c r="P54" s="11">
        <v>9001002</v>
      </c>
      <c r="Q54" s="12"/>
    </row>
    <row r="55" spans="10:17" x14ac:dyDescent="0.25">
      <c r="J55">
        <v>5004</v>
      </c>
      <c r="K55" s="17">
        <v>42064</v>
      </c>
      <c r="L55" s="19">
        <f t="shared" si="0"/>
        <v>683173271.87904763</v>
      </c>
      <c r="N55" s="4">
        <v>5012</v>
      </c>
      <c r="O55" s="5">
        <v>42064</v>
      </c>
      <c r="P55" s="10">
        <v>9001003</v>
      </c>
      <c r="Q55" s="12"/>
    </row>
    <row r="56" spans="10:17" x14ac:dyDescent="0.25">
      <c r="J56">
        <v>5004</v>
      </c>
      <c r="K56" s="17">
        <v>42095</v>
      </c>
      <c r="L56" s="19">
        <f t="shared" si="0"/>
        <v>624480423.77571416</v>
      </c>
      <c r="N56" s="4">
        <v>5012</v>
      </c>
      <c r="O56" s="5">
        <v>42095</v>
      </c>
      <c r="P56" s="10">
        <v>9001017</v>
      </c>
      <c r="Q56" s="12"/>
    </row>
    <row r="57" spans="10:17" x14ac:dyDescent="0.25">
      <c r="J57">
        <v>5004</v>
      </c>
      <c r="K57" s="17">
        <v>42125</v>
      </c>
      <c r="L57" s="19">
        <f t="shared" si="0"/>
        <v>677799960.34019053</v>
      </c>
      <c r="N57" s="7">
        <v>5012</v>
      </c>
      <c r="O57" s="8">
        <v>42125</v>
      </c>
      <c r="P57" s="11">
        <v>9001018</v>
      </c>
      <c r="Q57" s="12"/>
    </row>
    <row r="58" spans="10:17" x14ac:dyDescent="0.25">
      <c r="J58">
        <v>5004</v>
      </c>
      <c r="K58" s="17">
        <v>42156</v>
      </c>
      <c r="L58" s="19">
        <f t="shared" si="0"/>
        <v>657454105.58980954</v>
      </c>
      <c r="N58" s="4">
        <v>5012</v>
      </c>
      <c r="O58" s="5">
        <v>42156</v>
      </c>
      <c r="P58" s="10">
        <v>9001019</v>
      </c>
      <c r="Q58" s="12"/>
    </row>
    <row r="59" spans="10:17" x14ac:dyDescent="0.25">
      <c r="J59">
        <v>5005</v>
      </c>
      <c r="K59" s="17">
        <v>41821</v>
      </c>
      <c r="L59" s="19">
        <f t="shared" si="0"/>
        <v>649917474.10980952</v>
      </c>
      <c r="N59" s="7">
        <v>5005</v>
      </c>
      <c r="O59" s="8">
        <v>41821</v>
      </c>
      <c r="P59" s="11">
        <v>9001001</v>
      </c>
      <c r="Q59" s="12"/>
    </row>
    <row r="60" spans="10:17" x14ac:dyDescent="0.25">
      <c r="J60">
        <v>5005</v>
      </c>
      <c r="K60" s="17">
        <v>41852</v>
      </c>
      <c r="L60" s="19">
        <f t="shared" si="0"/>
        <v>690009198.35266662</v>
      </c>
      <c r="N60" s="4">
        <v>5005</v>
      </c>
      <c r="O60" s="5">
        <v>41852</v>
      </c>
      <c r="P60" s="10">
        <v>9001002</v>
      </c>
      <c r="Q60" s="12"/>
    </row>
    <row r="61" spans="10:17" x14ac:dyDescent="0.25">
      <c r="J61">
        <v>5005</v>
      </c>
      <c r="K61" s="17">
        <v>41883</v>
      </c>
      <c r="L61" s="19">
        <f t="shared" si="0"/>
        <v>625281312.07961893</v>
      </c>
      <c r="N61" s="4">
        <v>5005</v>
      </c>
      <c r="O61" s="5">
        <v>41883</v>
      </c>
      <c r="P61" s="10">
        <v>9001003</v>
      </c>
      <c r="Q61" s="12"/>
    </row>
    <row r="62" spans="10:17" x14ac:dyDescent="0.25">
      <c r="J62">
        <v>5005</v>
      </c>
      <c r="K62" s="17">
        <v>41913</v>
      </c>
      <c r="L62" s="19">
        <f t="shared" si="0"/>
        <v>620294096.79104757</v>
      </c>
      <c r="N62" s="7">
        <v>5005</v>
      </c>
      <c r="O62" s="8">
        <v>41913</v>
      </c>
      <c r="P62" s="11">
        <v>9001017</v>
      </c>
      <c r="Q62" s="12"/>
    </row>
    <row r="63" spans="10:17" x14ac:dyDescent="0.25">
      <c r="J63">
        <v>5005</v>
      </c>
      <c r="K63" s="17">
        <v>41944</v>
      </c>
      <c r="L63" s="19">
        <f t="shared" si="0"/>
        <v>652807778.98047614</v>
      </c>
      <c r="N63" s="4">
        <v>5005</v>
      </c>
      <c r="O63" s="5">
        <v>41944</v>
      </c>
      <c r="P63" s="10">
        <v>9001018</v>
      </c>
      <c r="Q63" s="12"/>
    </row>
    <row r="64" spans="10:17" x14ac:dyDescent="0.25">
      <c r="J64">
        <v>5005</v>
      </c>
      <c r="K64" s="17">
        <v>41974</v>
      </c>
      <c r="L64" s="19">
        <f t="shared" si="0"/>
        <v>982378007.06857145</v>
      </c>
      <c r="N64" s="7">
        <v>5005</v>
      </c>
      <c r="O64" s="8">
        <v>41974</v>
      </c>
      <c r="P64" s="11">
        <v>9001019</v>
      </c>
      <c r="Q64" s="12"/>
    </row>
    <row r="65" spans="10:17" x14ac:dyDescent="0.25">
      <c r="J65">
        <v>5005</v>
      </c>
      <c r="K65" s="17">
        <v>42005</v>
      </c>
      <c r="L65" s="19">
        <f t="shared" si="0"/>
        <v>584051648.30780947</v>
      </c>
      <c r="N65" s="4">
        <v>5005</v>
      </c>
      <c r="O65" s="5">
        <v>42005</v>
      </c>
      <c r="P65" s="10">
        <v>9001001</v>
      </c>
      <c r="Q65" s="12"/>
    </row>
    <row r="66" spans="10:17" x14ac:dyDescent="0.25">
      <c r="J66">
        <v>5005</v>
      </c>
      <c r="K66" s="17">
        <v>42036</v>
      </c>
      <c r="L66" s="19">
        <f t="shared" si="0"/>
        <v>594647202.52380943</v>
      </c>
      <c r="N66" s="4">
        <v>5005</v>
      </c>
      <c r="O66" s="5">
        <v>42036</v>
      </c>
      <c r="P66" s="10">
        <v>9001002</v>
      </c>
      <c r="Q66" s="12"/>
    </row>
    <row r="67" spans="10:17" x14ac:dyDescent="0.25">
      <c r="J67">
        <v>5005</v>
      </c>
      <c r="K67" s="17">
        <v>42064</v>
      </c>
      <c r="L67" s="19">
        <f t="shared" si="0"/>
        <v>696058260.56171429</v>
      </c>
      <c r="N67" s="7">
        <v>5005</v>
      </c>
      <c r="O67" s="8">
        <v>42064</v>
      </c>
      <c r="P67" s="11">
        <v>9001003</v>
      </c>
      <c r="Q67" s="12"/>
    </row>
    <row r="68" spans="10:17" x14ac:dyDescent="0.25">
      <c r="J68">
        <v>5005</v>
      </c>
      <c r="K68" s="17">
        <v>42095</v>
      </c>
      <c r="L68" s="19">
        <f t="shared" si="0"/>
        <v>636096588.84285712</v>
      </c>
      <c r="N68" s="4">
        <v>5005</v>
      </c>
      <c r="O68" s="5">
        <v>42095</v>
      </c>
      <c r="P68" s="10">
        <v>9001017</v>
      </c>
      <c r="Q68" s="12"/>
    </row>
    <row r="69" spans="10:17" x14ac:dyDescent="0.25">
      <c r="J69">
        <v>5005</v>
      </c>
      <c r="K69" s="17">
        <v>42125</v>
      </c>
      <c r="L69" s="19">
        <f t="shared" si="0"/>
        <v>690432198.60495234</v>
      </c>
      <c r="N69" s="7">
        <v>5005</v>
      </c>
      <c r="O69" s="8">
        <v>42125</v>
      </c>
      <c r="P69" s="11">
        <v>9001018</v>
      </c>
      <c r="Q69" s="12"/>
    </row>
    <row r="70" spans="10:17" x14ac:dyDescent="0.25">
      <c r="J70">
        <v>5005</v>
      </c>
      <c r="K70" s="17">
        <v>42156</v>
      </c>
      <c r="L70" s="19">
        <f t="shared" si="0"/>
        <v>669970013.90561903</v>
      </c>
      <c r="N70" s="4">
        <v>5005</v>
      </c>
      <c r="O70" s="5">
        <v>42156</v>
      </c>
      <c r="P70" s="10">
        <v>9001019</v>
      </c>
      <c r="Q70" s="12"/>
    </row>
    <row r="71" spans="10:17" x14ac:dyDescent="0.25">
      <c r="J71">
        <v>5010</v>
      </c>
      <c r="K71" s="17">
        <v>41821</v>
      </c>
      <c r="L71" s="19">
        <f t="shared" si="0"/>
        <v>619609599.91857135</v>
      </c>
    </row>
    <row r="72" spans="10:17" x14ac:dyDescent="0.25">
      <c r="J72">
        <v>5010</v>
      </c>
      <c r="K72" s="17">
        <v>41852</v>
      </c>
      <c r="L72" s="19">
        <f t="shared" si="0"/>
        <v>658250397.13171422</v>
      </c>
    </row>
    <row r="73" spans="10:17" x14ac:dyDescent="0.25">
      <c r="J73">
        <v>5010</v>
      </c>
      <c r="K73" s="17">
        <v>41883</v>
      </c>
      <c r="L73" s="19">
        <f t="shared" si="0"/>
        <v>595384664.05495238</v>
      </c>
    </row>
    <row r="74" spans="10:17" x14ac:dyDescent="0.25">
      <c r="J74">
        <v>5010</v>
      </c>
      <c r="K74" s="17">
        <v>41913</v>
      </c>
      <c r="L74" s="19">
        <f t="shared" si="0"/>
        <v>591402902.9300952</v>
      </c>
    </row>
    <row r="75" spans="10:17" x14ac:dyDescent="0.25">
      <c r="J75">
        <v>5010</v>
      </c>
      <c r="K75" s="17">
        <v>41944</v>
      </c>
      <c r="L75" s="19">
        <f t="shared" si="0"/>
        <v>623187704.16742861</v>
      </c>
    </row>
    <row r="76" spans="10:17" x14ac:dyDescent="0.25">
      <c r="J76">
        <v>5010</v>
      </c>
      <c r="K76" s="17">
        <v>41974</v>
      </c>
      <c r="L76" s="19">
        <f t="shared" si="0"/>
        <v>935161141.02419043</v>
      </c>
    </row>
    <row r="77" spans="10:17" x14ac:dyDescent="0.25">
      <c r="J77">
        <v>5010</v>
      </c>
      <c r="K77" s="17">
        <v>42005</v>
      </c>
      <c r="L77" s="19">
        <f t="shared" si="0"/>
        <v>557100782.99276185</v>
      </c>
    </row>
    <row r="78" spans="10:17" x14ac:dyDescent="0.25">
      <c r="J78">
        <v>5010</v>
      </c>
      <c r="K78" s="17">
        <v>42036</v>
      </c>
      <c r="L78" s="19">
        <f t="shared" si="0"/>
        <v>567297670.02666664</v>
      </c>
    </row>
    <row r="79" spans="10:17" x14ac:dyDescent="0.25">
      <c r="J79">
        <v>5010</v>
      </c>
      <c r="K79" s="17">
        <v>42064</v>
      </c>
      <c r="L79" s="19">
        <f t="shared" si="0"/>
        <v>663480238.07066667</v>
      </c>
    </row>
    <row r="80" spans="10:17" x14ac:dyDescent="0.25">
      <c r="J80">
        <v>5010</v>
      </c>
      <c r="K80" s="17">
        <v>42095</v>
      </c>
      <c r="L80" s="19">
        <f t="shared" si="0"/>
        <v>607070334.55285716</v>
      </c>
    </row>
    <row r="81" spans="10:12" x14ac:dyDescent="0.25">
      <c r="J81">
        <v>5010</v>
      </c>
      <c r="K81" s="17">
        <v>42125</v>
      </c>
      <c r="L81" s="19">
        <f t="shared" si="0"/>
        <v>658933650.49923801</v>
      </c>
    </row>
    <row r="82" spans="10:12" x14ac:dyDescent="0.25">
      <c r="J82">
        <v>5010</v>
      </c>
      <c r="K82" s="17">
        <v>42156</v>
      </c>
      <c r="L82" s="19">
        <f t="shared" si="0"/>
        <v>638717111.7355237</v>
      </c>
    </row>
    <row r="83" spans="10:12" x14ac:dyDescent="0.25">
      <c r="J83">
        <v>5011</v>
      </c>
      <c r="K83" s="17">
        <v>41821</v>
      </c>
      <c r="L83" s="19">
        <f t="shared" si="0"/>
        <v>607273759.88516998</v>
      </c>
    </row>
    <row r="84" spans="10:12" x14ac:dyDescent="0.25">
      <c r="J84">
        <v>5011</v>
      </c>
      <c r="K84" s="17">
        <v>41852</v>
      </c>
      <c r="L84" s="19">
        <f t="shared" si="0"/>
        <v>644699155.11428571</v>
      </c>
    </row>
    <row r="85" spans="10:12" x14ac:dyDescent="0.25">
      <c r="J85">
        <v>5011</v>
      </c>
      <c r="K85" s="17">
        <v>41883</v>
      </c>
      <c r="L85" s="19">
        <f t="shared" si="0"/>
        <v>583714021.61659849</v>
      </c>
    </row>
    <row r="86" spans="10:12" x14ac:dyDescent="0.25">
      <c r="J86">
        <v>5011</v>
      </c>
      <c r="K86" s="17">
        <v>41913</v>
      </c>
      <c r="L86" s="19">
        <f t="shared" si="0"/>
        <v>579393295.79038537</v>
      </c>
    </row>
    <row r="87" spans="10:12" x14ac:dyDescent="0.25">
      <c r="J87">
        <v>5011</v>
      </c>
      <c r="K87" s="17">
        <v>41944</v>
      </c>
      <c r="L87" s="19">
        <f t="shared" si="0"/>
        <v>610344317.11755097</v>
      </c>
    </row>
    <row r="88" spans="10:12" x14ac:dyDescent="0.25">
      <c r="J88">
        <v>5011</v>
      </c>
      <c r="K88" s="17">
        <v>41974</v>
      </c>
      <c r="L88" s="19">
        <f t="shared" si="0"/>
        <v>917471064.1067574</v>
      </c>
    </row>
    <row r="89" spans="10:12" x14ac:dyDescent="0.25">
      <c r="J89">
        <v>5011</v>
      </c>
      <c r="K89" s="17">
        <v>42005</v>
      </c>
      <c r="L89" s="19">
        <f t="shared" si="0"/>
        <v>545802214.60489798</v>
      </c>
    </row>
    <row r="90" spans="10:12" x14ac:dyDescent="0.25">
      <c r="J90">
        <v>5011</v>
      </c>
      <c r="K90" s="17">
        <v>42036</v>
      </c>
      <c r="L90" s="19">
        <f t="shared" si="0"/>
        <v>556078600.0321995</v>
      </c>
    </row>
    <row r="91" spans="10:12" x14ac:dyDescent="0.25">
      <c r="J91">
        <v>5011</v>
      </c>
      <c r="K91" s="17">
        <v>42064</v>
      </c>
      <c r="L91" s="19">
        <f t="shared" si="0"/>
        <v>650641211.31337869</v>
      </c>
    </row>
    <row r="92" spans="10:12" x14ac:dyDescent="0.25">
      <c r="J92">
        <v>5011</v>
      </c>
      <c r="K92" s="17">
        <v>42095</v>
      </c>
      <c r="L92" s="19">
        <f t="shared" si="0"/>
        <v>594743260.73877537</v>
      </c>
    </row>
    <row r="93" spans="10:12" x14ac:dyDescent="0.25">
      <c r="J93">
        <v>5011</v>
      </c>
      <c r="K93" s="17">
        <v>42125</v>
      </c>
      <c r="L93" s="19">
        <f t="shared" si="0"/>
        <v>645523771.7525624</v>
      </c>
    </row>
    <row r="94" spans="10:12" x14ac:dyDescent="0.25">
      <c r="J94">
        <v>5011</v>
      </c>
      <c r="K94" s="17">
        <v>42156</v>
      </c>
      <c r="L94" s="19">
        <f t="shared" si="0"/>
        <v>626146767.22838998</v>
      </c>
    </row>
    <row r="95" spans="10:12" x14ac:dyDescent="0.25">
      <c r="J95">
        <v>5012</v>
      </c>
      <c r="K95" s="17">
        <v>41821</v>
      </c>
      <c r="L95" s="19">
        <f t="shared" si="0"/>
        <v>618969022.96172333</v>
      </c>
    </row>
    <row r="96" spans="10:12" x14ac:dyDescent="0.25">
      <c r="J96">
        <v>5012</v>
      </c>
      <c r="K96" s="17">
        <v>41852</v>
      </c>
      <c r="L96" s="19">
        <f t="shared" si="0"/>
        <v>657151617.47873008</v>
      </c>
    </row>
    <row r="97" spans="10:12" x14ac:dyDescent="0.25">
      <c r="J97">
        <v>5012</v>
      </c>
      <c r="K97" s="17">
        <v>41883</v>
      </c>
      <c r="L97" s="19">
        <f t="shared" si="0"/>
        <v>595506011.50439894</v>
      </c>
    </row>
    <row r="98" spans="10:12" x14ac:dyDescent="0.25">
      <c r="J98">
        <v>5012</v>
      </c>
      <c r="K98" s="17">
        <v>41913</v>
      </c>
      <c r="L98" s="19">
        <f t="shared" si="0"/>
        <v>590756282.65814054</v>
      </c>
    </row>
    <row r="99" spans="10:12" x14ac:dyDescent="0.25">
      <c r="J99">
        <v>5012</v>
      </c>
      <c r="K99" s="17">
        <v>41944</v>
      </c>
      <c r="L99" s="19">
        <f t="shared" si="0"/>
        <v>621721694.26712012</v>
      </c>
    </row>
    <row r="100" spans="10:12" x14ac:dyDescent="0.25">
      <c r="J100">
        <v>5012</v>
      </c>
      <c r="K100" s="17">
        <v>41974</v>
      </c>
      <c r="L100" s="19">
        <f t="shared" si="0"/>
        <v>935598101.97006798</v>
      </c>
    </row>
    <row r="101" spans="10:12" x14ac:dyDescent="0.25">
      <c r="J101">
        <v>5012</v>
      </c>
      <c r="K101" s="17">
        <v>42005</v>
      </c>
      <c r="L101" s="19">
        <f t="shared" si="0"/>
        <v>556239665.05505657</v>
      </c>
    </row>
    <row r="102" spans="10:12" x14ac:dyDescent="0.25">
      <c r="J102">
        <v>5012</v>
      </c>
      <c r="K102" s="17">
        <v>42036</v>
      </c>
      <c r="L102" s="19">
        <f t="shared" si="0"/>
        <v>566330669.07029462</v>
      </c>
    </row>
    <row r="103" spans="10:12" x14ac:dyDescent="0.25">
      <c r="J103">
        <v>5012</v>
      </c>
      <c r="K103" s="17">
        <v>42064</v>
      </c>
      <c r="L103" s="19">
        <f t="shared" si="0"/>
        <v>662912629.10639453</v>
      </c>
    </row>
    <row r="104" spans="10:12" x14ac:dyDescent="0.25">
      <c r="J104">
        <v>5012</v>
      </c>
      <c r="K104" s="17">
        <v>42095</v>
      </c>
      <c r="L104" s="19">
        <f t="shared" si="0"/>
        <v>605806275.08843529</v>
      </c>
    </row>
    <row r="105" spans="10:12" x14ac:dyDescent="0.25">
      <c r="J105">
        <v>5012</v>
      </c>
      <c r="K105" s="17">
        <v>42125</v>
      </c>
      <c r="L105" s="19">
        <f t="shared" si="0"/>
        <v>657554474.86185932</v>
      </c>
    </row>
    <row r="106" spans="10:12" x14ac:dyDescent="0.25">
      <c r="J106">
        <v>5012</v>
      </c>
      <c r="K106" s="17">
        <v>42156</v>
      </c>
      <c r="L106" s="19">
        <f t="shared" si="0"/>
        <v>638066679.91011333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workbookViewId="0">
      <selection activeCell="D25" sqref="D25"/>
    </sheetView>
  </sheetViews>
  <sheetFormatPr defaultRowHeight="15" x14ac:dyDescent="0.25"/>
  <cols>
    <col min="1" max="1" width="10.140625" bestFit="1" customWidth="1"/>
    <col min="2" max="2" width="15.28515625" bestFit="1" customWidth="1"/>
    <col min="3" max="3" width="20" bestFit="1" customWidth="1"/>
    <col min="4" max="4" width="17.42578125" bestFit="1" customWidth="1"/>
  </cols>
  <sheetData>
    <row r="2" spans="1:4" x14ac:dyDescent="0.25">
      <c r="A2" t="s">
        <v>25</v>
      </c>
    </row>
    <row r="6" spans="1:4" x14ac:dyDescent="0.25">
      <c r="A6" t="s">
        <v>21</v>
      </c>
      <c r="B6" t="s">
        <v>22</v>
      </c>
      <c r="C6" t="s">
        <v>23</v>
      </c>
      <c r="D6" t="s">
        <v>24</v>
      </c>
    </row>
    <row r="7" spans="1:4" x14ac:dyDescent="0.25">
      <c r="A7" s="20">
        <v>41456</v>
      </c>
      <c r="B7">
        <v>1</v>
      </c>
      <c r="C7">
        <v>2</v>
      </c>
      <c r="D7" s="22"/>
    </row>
    <row r="8" spans="1:4" x14ac:dyDescent="0.25">
      <c r="A8" s="20">
        <v>41487</v>
      </c>
      <c r="B8">
        <v>3</v>
      </c>
      <c r="C8">
        <v>2</v>
      </c>
      <c r="D8" s="12"/>
    </row>
    <row r="9" spans="1:4" x14ac:dyDescent="0.25">
      <c r="A9" s="20">
        <v>41518</v>
      </c>
      <c r="B9">
        <v>4</v>
      </c>
      <c r="C9">
        <v>5</v>
      </c>
      <c r="D9" s="12"/>
    </row>
    <row r="10" spans="1:4" x14ac:dyDescent="0.25">
      <c r="A10" s="20">
        <v>41548</v>
      </c>
      <c r="B10">
        <v>7</v>
      </c>
      <c r="C10">
        <v>6</v>
      </c>
      <c r="D10" s="12"/>
    </row>
    <row r="11" spans="1:4" x14ac:dyDescent="0.25">
      <c r="A11" s="20">
        <v>41579</v>
      </c>
      <c r="B11">
        <v>2</v>
      </c>
      <c r="C11">
        <v>8</v>
      </c>
      <c r="D11" s="12"/>
    </row>
    <row r="12" spans="1:4" x14ac:dyDescent="0.25">
      <c r="A12" s="20">
        <v>41609</v>
      </c>
      <c r="B12">
        <v>4</v>
      </c>
      <c r="C12">
        <v>2</v>
      </c>
      <c r="D12" s="12"/>
    </row>
    <row r="13" spans="1:4" x14ac:dyDescent="0.25">
      <c r="A13" s="20">
        <v>41640</v>
      </c>
      <c r="B13">
        <v>3</v>
      </c>
      <c r="C13">
        <v>3</v>
      </c>
      <c r="D13" s="12"/>
    </row>
    <row r="14" spans="1:4" x14ac:dyDescent="0.25">
      <c r="A14" s="20">
        <v>41671</v>
      </c>
      <c r="B14">
        <v>7</v>
      </c>
      <c r="C14">
        <v>2</v>
      </c>
      <c r="D14" s="12"/>
    </row>
    <row r="15" spans="1:4" x14ac:dyDescent="0.25">
      <c r="A15" s="20">
        <v>41699</v>
      </c>
      <c r="B15">
        <v>2</v>
      </c>
      <c r="C15">
        <v>2</v>
      </c>
      <c r="D15" s="12"/>
    </row>
    <row r="16" spans="1:4" x14ac:dyDescent="0.25">
      <c r="A16" s="20">
        <v>41730</v>
      </c>
      <c r="B16">
        <v>4</v>
      </c>
      <c r="C16">
        <v>5</v>
      </c>
      <c r="D16" s="12"/>
    </row>
    <row r="17" spans="1:4" x14ac:dyDescent="0.25">
      <c r="A17" s="20">
        <v>41760</v>
      </c>
      <c r="B17">
        <v>3</v>
      </c>
      <c r="C17">
        <v>6</v>
      </c>
      <c r="D17" s="12"/>
    </row>
    <row r="18" spans="1:4" x14ac:dyDescent="0.25">
      <c r="A18" s="20">
        <v>41791</v>
      </c>
      <c r="B18">
        <v>3</v>
      </c>
      <c r="C18">
        <v>2</v>
      </c>
      <c r="D18" s="12"/>
    </row>
    <row r="19" spans="1:4" x14ac:dyDescent="0.25">
      <c r="A19" s="20">
        <v>41821</v>
      </c>
      <c r="B19">
        <v>7</v>
      </c>
      <c r="C19">
        <v>5</v>
      </c>
      <c r="D19" s="12"/>
    </row>
    <row r="20" spans="1:4" x14ac:dyDescent="0.25">
      <c r="A20" s="20">
        <v>41852</v>
      </c>
      <c r="B20">
        <v>2</v>
      </c>
      <c r="C20">
        <v>6</v>
      </c>
      <c r="D20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2"/>
  <sheetViews>
    <sheetView tabSelected="1" topLeftCell="A307" workbookViewId="0">
      <selection activeCell="H328" sqref="H328"/>
    </sheetView>
  </sheetViews>
  <sheetFormatPr defaultRowHeight="15" x14ac:dyDescent="0.25"/>
  <cols>
    <col min="1" max="1" width="5.7109375" bestFit="1" customWidth="1"/>
    <col min="2" max="2" width="14.28515625" bestFit="1" customWidth="1"/>
    <col min="3" max="3" width="8.42578125" bestFit="1" customWidth="1"/>
    <col min="4" max="4" width="12.7109375" bestFit="1" customWidth="1"/>
    <col min="5" max="5" width="14.42578125" customWidth="1"/>
    <col min="8" max="8" width="23" customWidth="1"/>
    <col min="9" max="9" width="20.85546875" customWidth="1"/>
    <col min="10" max="10" width="10.7109375" customWidth="1"/>
    <col min="11" max="11" width="12.42578125" bestFit="1" customWidth="1"/>
    <col min="12" max="12" width="12.42578125" customWidth="1"/>
    <col min="13" max="13" width="11.85546875" customWidth="1"/>
    <col min="14" max="16" width="12.42578125" bestFit="1" customWidth="1"/>
    <col min="17" max="17" width="13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240</v>
      </c>
    </row>
    <row r="2" spans="1:13" x14ac:dyDescent="0.25">
      <c r="A2">
        <v>5000</v>
      </c>
      <c r="B2" s="17">
        <v>41821</v>
      </c>
      <c r="C2">
        <v>3101002</v>
      </c>
      <c r="D2">
        <v>940073.20330000005</v>
      </c>
      <c r="E2" t="s">
        <v>241</v>
      </c>
      <c r="H2" t="s">
        <v>256</v>
      </c>
    </row>
    <row r="3" spans="1:13" x14ac:dyDescent="0.25">
      <c r="A3">
        <v>5001</v>
      </c>
      <c r="B3" s="17">
        <v>41821</v>
      </c>
      <c r="C3">
        <v>3101002</v>
      </c>
      <c r="D3">
        <v>6012.71</v>
      </c>
      <c r="E3" t="s">
        <v>241</v>
      </c>
    </row>
    <row r="4" spans="1:13" x14ac:dyDescent="0.25">
      <c r="A4">
        <v>5002</v>
      </c>
      <c r="B4" s="17">
        <v>41821</v>
      </c>
      <c r="C4">
        <v>3101002</v>
      </c>
      <c r="D4">
        <v>8000</v>
      </c>
      <c r="E4" t="s">
        <v>241</v>
      </c>
      <c r="H4" s="90" t="s">
        <v>242</v>
      </c>
      <c r="I4" s="90"/>
      <c r="J4" s="90"/>
      <c r="K4" s="90" t="s">
        <v>1</v>
      </c>
      <c r="L4" s="90"/>
      <c r="M4" s="90"/>
    </row>
    <row r="5" spans="1:13" x14ac:dyDescent="0.25">
      <c r="A5">
        <v>5003</v>
      </c>
      <c r="B5" s="17">
        <v>41821</v>
      </c>
      <c r="C5">
        <v>3101002</v>
      </c>
      <c r="D5">
        <v>6300</v>
      </c>
      <c r="E5" t="s">
        <v>241</v>
      </c>
      <c r="H5" s="92" t="s">
        <v>240</v>
      </c>
      <c r="I5" s="92" t="s">
        <v>0</v>
      </c>
      <c r="J5" s="92" t="s">
        <v>2</v>
      </c>
      <c r="K5" s="91">
        <v>41821</v>
      </c>
      <c r="L5" s="91">
        <v>41852</v>
      </c>
      <c r="M5" s="92" t="s">
        <v>243</v>
      </c>
    </row>
    <row r="6" spans="1:13" x14ac:dyDescent="0.25">
      <c r="A6">
        <v>5004</v>
      </c>
      <c r="B6" s="17">
        <v>41821</v>
      </c>
      <c r="C6">
        <v>3101002</v>
      </c>
      <c r="D6">
        <v>5000</v>
      </c>
      <c r="E6" t="s">
        <v>241</v>
      </c>
      <c r="H6" s="21" t="s">
        <v>241</v>
      </c>
      <c r="I6" s="21">
        <v>5000</v>
      </c>
      <c r="J6">
        <v>3101009</v>
      </c>
      <c r="K6" s="89">
        <v>210889.6667</v>
      </c>
      <c r="L6" s="89">
        <v>150389.6667</v>
      </c>
      <c r="M6" s="89">
        <v>361279.3334</v>
      </c>
    </row>
    <row r="7" spans="1:13" x14ac:dyDescent="0.25">
      <c r="A7">
        <v>5005</v>
      </c>
      <c r="B7" s="17">
        <v>41821</v>
      </c>
      <c r="C7">
        <v>3101002</v>
      </c>
      <c r="D7">
        <v>8100</v>
      </c>
      <c r="E7" t="s">
        <v>241</v>
      </c>
      <c r="H7" s="21" t="s">
        <v>241</v>
      </c>
      <c r="I7" s="21">
        <v>5000</v>
      </c>
      <c r="J7">
        <v>3101010</v>
      </c>
      <c r="K7" s="89">
        <v>4000</v>
      </c>
      <c r="L7" s="89">
        <v>100000</v>
      </c>
      <c r="M7" s="89">
        <v>104000</v>
      </c>
    </row>
    <row r="8" spans="1:13" x14ac:dyDescent="0.25">
      <c r="A8">
        <v>5006</v>
      </c>
      <c r="B8" s="17">
        <v>41821</v>
      </c>
      <c r="C8">
        <v>3101002</v>
      </c>
      <c r="D8">
        <v>10000</v>
      </c>
      <c r="E8" t="s">
        <v>241</v>
      </c>
      <c r="H8" s="21" t="s">
        <v>241</v>
      </c>
      <c r="I8" s="21">
        <v>5000</v>
      </c>
      <c r="J8">
        <v>3101011</v>
      </c>
      <c r="K8" s="89">
        <v>208396.3334</v>
      </c>
      <c r="L8" s="89">
        <v>169411.3334</v>
      </c>
      <c r="M8" s="89">
        <v>377807.66680000001</v>
      </c>
    </row>
    <row r="9" spans="1:13" x14ac:dyDescent="0.25">
      <c r="A9">
        <v>5010</v>
      </c>
      <c r="B9" s="17">
        <v>41821</v>
      </c>
      <c r="C9">
        <v>3101002</v>
      </c>
      <c r="D9">
        <v>5000</v>
      </c>
      <c r="E9" t="s">
        <v>241</v>
      </c>
      <c r="H9" s="21" t="s">
        <v>241</v>
      </c>
      <c r="I9" s="21">
        <v>5000</v>
      </c>
      <c r="J9">
        <v>3201001</v>
      </c>
      <c r="K9" s="89">
        <v>50904415.492199995</v>
      </c>
      <c r="L9" s="89">
        <v>47583360.269700006</v>
      </c>
      <c r="M9" s="89">
        <v>98487775.761900008</v>
      </c>
    </row>
    <row r="10" spans="1:13" x14ac:dyDescent="0.25">
      <c r="A10">
        <v>5011</v>
      </c>
      <c r="B10" s="17">
        <v>41821</v>
      </c>
      <c r="C10">
        <v>3101002</v>
      </c>
      <c r="D10">
        <v>5000</v>
      </c>
      <c r="E10" t="s">
        <v>241</v>
      </c>
      <c r="H10" s="21" t="s">
        <v>241</v>
      </c>
      <c r="I10" s="21">
        <v>5000</v>
      </c>
      <c r="J10">
        <v>3201003</v>
      </c>
      <c r="K10" s="89">
        <v>15597401.130000001</v>
      </c>
      <c r="L10" s="89">
        <v>3602483.95</v>
      </c>
      <c r="M10" s="89">
        <v>19199885.080000002</v>
      </c>
    </row>
    <row r="11" spans="1:13" x14ac:dyDescent="0.25">
      <c r="A11">
        <v>5012</v>
      </c>
      <c r="B11" s="17">
        <v>41821</v>
      </c>
      <c r="C11">
        <v>3101002</v>
      </c>
      <c r="D11">
        <v>11000</v>
      </c>
      <c r="E11" t="s">
        <v>241</v>
      </c>
      <c r="H11" s="21" t="s">
        <v>241</v>
      </c>
      <c r="I11" s="21">
        <v>5000</v>
      </c>
      <c r="J11">
        <v>3201004</v>
      </c>
      <c r="K11" s="89">
        <v>3445249.8333000001</v>
      </c>
      <c r="L11" s="89">
        <v>7111842.5558000002</v>
      </c>
      <c r="M11" s="89">
        <v>10557092.3891</v>
      </c>
    </row>
    <row r="12" spans="1:13" x14ac:dyDescent="0.25">
      <c r="A12">
        <v>5013</v>
      </c>
      <c r="B12" s="17">
        <v>41821</v>
      </c>
      <c r="C12">
        <v>3101002</v>
      </c>
      <c r="D12">
        <v>5833</v>
      </c>
      <c r="E12" t="s">
        <v>241</v>
      </c>
      <c r="H12" s="21" t="s">
        <v>241</v>
      </c>
      <c r="I12" s="21">
        <v>5000</v>
      </c>
      <c r="J12">
        <v>3201005</v>
      </c>
      <c r="K12" s="89">
        <v>249600</v>
      </c>
      <c r="L12" s="89">
        <v>249600</v>
      </c>
      <c r="M12" s="89">
        <v>499200</v>
      </c>
    </row>
    <row r="13" spans="1:13" x14ac:dyDescent="0.25">
      <c r="A13">
        <v>5600</v>
      </c>
      <c r="B13" s="17">
        <v>41821</v>
      </c>
      <c r="C13">
        <v>3101002</v>
      </c>
      <c r="D13">
        <v>15800</v>
      </c>
      <c r="E13" t="s">
        <v>244</v>
      </c>
      <c r="H13" s="21" t="s">
        <v>241</v>
      </c>
      <c r="I13" s="21">
        <v>5000</v>
      </c>
      <c r="J13">
        <v>3301000</v>
      </c>
      <c r="K13" s="89">
        <v>12758871.66</v>
      </c>
      <c r="L13" s="89">
        <v>10456018.9</v>
      </c>
      <c r="M13" s="89">
        <v>23214890.560000002</v>
      </c>
    </row>
    <row r="14" spans="1:13" x14ac:dyDescent="0.25">
      <c r="A14">
        <v>5000</v>
      </c>
      <c r="B14" s="17">
        <v>41852</v>
      </c>
      <c r="C14">
        <v>3101002</v>
      </c>
      <c r="D14">
        <v>940073.20330000005</v>
      </c>
      <c r="E14" t="s">
        <v>241</v>
      </c>
      <c r="H14" s="21" t="s">
        <v>241</v>
      </c>
      <c r="I14" s="21">
        <v>5000</v>
      </c>
      <c r="J14">
        <v>3101002</v>
      </c>
      <c r="K14" s="89">
        <v>940073.20330000005</v>
      </c>
      <c r="L14" s="89">
        <v>940073.20330000005</v>
      </c>
      <c r="M14" s="89">
        <v>1880146.4066000001</v>
      </c>
    </row>
    <row r="15" spans="1:13" x14ac:dyDescent="0.25">
      <c r="A15">
        <v>5001</v>
      </c>
      <c r="B15" s="17">
        <v>41852</v>
      </c>
      <c r="C15">
        <v>3101002</v>
      </c>
      <c r="D15">
        <v>5498.74</v>
      </c>
      <c r="E15" t="s">
        <v>241</v>
      </c>
      <c r="H15" s="21" t="s">
        <v>241</v>
      </c>
      <c r="I15" s="21">
        <v>5000</v>
      </c>
      <c r="J15">
        <v>3101017</v>
      </c>
      <c r="K15" s="89">
        <v>377344</v>
      </c>
      <c r="L15" s="89">
        <v>362544</v>
      </c>
      <c r="M15" s="89">
        <v>739888</v>
      </c>
    </row>
    <row r="16" spans="1:13" x14ac:dyDescent="0.25">
      <c r="A16">
        <v>5002</v>
      </c>
      <c r="B16" s="17">
        <v>41852</v>
      </c>
      <c r="C16">
        <v>3101002</v>
      </c>
      <c r="D16">
        <v>6000</v>
      </c>
      <c r="E16" t="s">
        <v>241</v>
      </c>
      <c r="H16" s="21" t="s">
        <v>241</v>
      </c>
      <c r="I16" s="21">
        <v>5000</v>
      </c>
      <c r="J16">
        <v>3201002</v>
      </c>
      <c r="K16" s="89">
        <v>220500</v>
      </c>
      <c r="L16" s="89">
        <v>222521</v>
      </c>
      <c r="M16" s="89">
        <v>443021</v>
      </c>
    </row>
    <row r="17" spans="1:13" x14ac:dyDescent="0.25">
      <c r="A17">
        <v>5003</v>
      </c>
      <c r="B17" s="17">
        <v>41852</v>
      </c>
      <c r="C17">
        <v>3101002</v>
      </c>
      <c r="D17">
        <v>6700</v>
      </c>
      <c r="E17" t="s">
        <v>241</v>
      </c>
      <c r="H17" s="21" t="s">
        <v>241</v>
      </c>
      <c r="I17" s="21">
        <v>5000</v>
      </c>
      <c r="J17">
        <v>3101007</v>
      </c>
      <c r="K17" s="89">
        <v>147339.36470000001</v>
      </c>
      <c r="L17" s="89">
        <v>147339.36470000001</v>
      </c>
      <c r="M17" s="89">
        <v>294678.72940000001</v>
      </c>
    </row>
    <row r="18" spans="1:13" x14ac:dyDescent="0.25">
      <c r="A18">
        <v>5004</v>
      </c>
      <c r="B18" s="17">
        <v>41852</v>
      </c>
      <c r="C18">
        <v>3101002</v>
      </c>
      <c r="D18">
        <v>5000</v>
      </c>
      <c r="E18" t="s">
        <v>241</v>
      </c>
      <c r="H18" s="21" t="s">
        <v>241</v>
      </c>
      <c r="I18" s="21">
        <v>5000</v>
      </c>
      <c r="J18">
        <v>3101015</v>
      </c>
      <c r="K18" s="89">
        <v>722964.81449999998</v>
      </c>
      <c r="L18" s="89">
        <v>722964.81449999998</v>
      </c>
      <c r="M18" s="89">
        <v>1445929.629</v>
      </c>
    </row>
    <row r="19" spans="1:13" x14ac:dyDescent="0.25">
      <c r="A19">
        <v>5005</v>
      </c>
      <c r="B19" s="17">
        <v>41852</v>
      </c>
      <c r="C19">
        <v>3101002</v>
      </c>
      <c r="D19">
        <v>9000</v>
      </c>
      <c r="E19" t="s">
        <v>241</v>
      </c>
      <c r="H19" s="21" t="s">
        <v>241</v>
      </c>
      <c r="I19" s="21">
        <v>5000</v>
      </c>
      <c r="J19">
        <v>3101012</v>
      </c>
      <c r="K19" s="89">
        <v>500</v>
      </c>
      <c r="L19" s="89">
        <v>500</v>
      </c>
      <c r="M19" s="89">
        <v>1000</v>
      </c>
    </row>
    <row r="20" spans="1:13" x14ac:dyDescent="0.25">
      <c r="A20">
        <v>5006</v>
      </c>
      <c r="B20" s="17">
        <v>41852</v>
      </c>
      <c r="C20">
        <v>3101002</v>
      </c>
      <c r="D20">
        <v>10000</v>
      </c>
      <c r="E20" t="s">
        <v>241</v>
      </c>
      <c r="H20" s="21" t="s">
        <v>241</v>
      </c>
      <c r="I20" s="21" t="s">
        <v>245</v>
      </c>
      <c r="J20" s="21"/>
      <c r="K20" s="93">
        <v>85787545.498099998</v>
      </c>
      <c r="L20" s="93">
        <v>71819049.058100015</v>
      </c>
      <c r="M20" s="93">
        <v>157606594.55620003</v>
      </c>
    </row>
    <row r="21" spans="1:13" x14ac:dyDescent="0.25">
      <c r="A21">
        <v>5010</v>
      </c>
      <c r="B21" s="17">
        <v>41852</v>
      </c>
      <c r="C21">
        <v>3101002</v>
      </c>
      <c r="D21">
        <v>5000</v>
      </c>
      <c r="E21" t="s">
        <v>241</v>
      </c>
      <c r="H21" s="21" t="s">
        <v>241</v>
      </c>
      <c r="I21" s="21">
        <v>5001</v>
      </c>
      <c r="J21">
        <v>3101003</v>
      </c>
      <c r="K21" s="89"/>
      <c r="L21" s="89">
        <v>150000</v>
      </c>
      <c r="M21" s="89">
        <v>150000</v>
      </c>
    </row>
    <row r="22" spans="1:13" x14ac:dyDescent="0.25">
      <c r="A22">
        <v>5011</v>
      </c>
      <c r="B22" s="17">
        <v>41852</v>
      </c>
      <c r="C22">
        <v>3101002</v>
      </c>
      <c r="D22">
        <v>5000</v>
      </c>
      <c r="E22" t="s">
        <v>241</v>
      </c>
      <c r="H22" s="21" t="s">
        <v>241</v>
      </c>
      <c r="I22" s="21">
        <v>5001</v>
      </c>
      <c r="J22">
        <v>3101009</v>
      </c>
      <c r="K22" s="89">
        <v>1847920.8332</v>
      </c>
      <c r="L22" s="89">
        <v>2284949.7261999999</v>
      </c>
      <c r="M22" s="89">
        <v>4132870.5593999997</v>
      </c>
    </row>
    <row r="23" spans="1:13" x14ac:dyDescent="0.25">
      <c r="A23">
        <v>5012</v>
      </c>
      <c r="B23" s="17">
        <v>41852</v>
      </c>
      <c r="C23">
        <v>3101002</v>
      </c>
      <c r="D23">
        <v>11000</v>
      </c>
      <c r="E23" t="s">
        <v>241</v>
      </c>
      <c r="H23" s="21" t="s">
        <v>241</v>
      </c>
      <c r="I23" s="21">
        <v>5001</v>
      </c>
      <c r="J23">
        <v>3101010</v>
      </c>
      <c r="K23" s="89">
        <v>81960.84</v>
      </c>
      <c r="L23" s="89">
        <v>56254.6</v>
      </c>
      <c r="M23" s="89">
        <v>138215.44</v>
      </c>
    </row>
    <row r="24" spans="1:13" x14ac:dyDescent="0.25">
      <c r="A24">
        <v>5013</v>
      </c>
      <c r="B24" s="17">
        <v>41852</v>
      </c>
      <c r="C24">
        <v>3101002</v>
      </c>
      <c r="D24">
        <v>5833</v>
      </c>
      <c r="E24" t="s">
        <v>241</v>
      </c>
      <c r="H24" s="21" t="s">
        <v>241</v>
      </c>
      <c r="I24" s="21">
        <v>5001</v>
      </c>
      <c r="J24">
        <v>3101011</v>
      </c>
      <c r="K24" s="89">
        <v>44640</v>
      </c>
      <c r="L24" s="89">
        <v>79640</v>
      </c>
      <c r="M24" s="89">
        <v>124280</v>
      </c>
    </row>
    <row r="25" spans="1:13" x14ac:dyDescent="0.25">
      <c r="A25">
        <v>5600</v>
      </c>
      <c r="B25" s="17">
        <v>41852</v>
      </c>
      <c r="C25">
        <v>3101002</v>
      </c>
      <c r="D25">
        <v>15800</v>
      </c>
      <c r="E25" t="s">
        <v>244</v>
      </c>
      <c r="H25" s="21" t="s">
        <v>241</v>
      </c>
      <c r="I25" s="21">
        <v>5001</v>
      </c>
      <c r="J25">
        <v>3201001</v>
      </c>
      <c r="K25" s="89">
        <v>20217259.34</v>
      </c>
      <c r="L25" s="89">
        <v>20439740.960000001</v>
      </c>
      <c r="M25" s="89">
        <v>40657000.299999997</v>
      </c>
    </row>
    <row r="26" spans="1:13" x14ac:dyDescent="0.25">
      <c r="A26">
        <v>5002</v>
      </c>
      <c r="B26" s="17">
        <v>41821</v>
      </c>
      <c r="C26">
        <v>3101003</v>
      </c>
      <c r="D26">
        <v>396000</v>
      </c>
      <c r="E26" t="s">
        <v>241</v>
      </c>
      <c r="H26" s="21" t="s">
        <v>241</v>
      </c>
      <c r="I26" s="21">
        <v>5001</v>
      </c>
      <c r="J26">
        <v>3201003</v>
      </c>
      <c r="K26" s="89">
        <v>3834858.98</v>
      </c>
      <c r="L26" s="89">
        <v>3967635.99</v>
      </c>
      <c r="M26" s="89">
        <v>7802494.9700000007</v>
      </c>
    </row>
    <row r="27" spans="1:13" x14ac:dyDescent="0.25">
      <c r="A27">
        <v>5003</v>
      </c>
      <c r="B27" s="17">
        <v>41821</v>
      </c>
      <c r="C27">
        <v>3101003</v>
      </c>
      <c r="D27">
        <v>56100</v>
      </c>
      <c r="E27" t="s">
        <v>241</v>
      </c>
      <c r="H27" s="21" t="s">
        <v>241</v>
      </c>
      <c r="I27" s="21">
        <v>5001</v>
      </c>
      <c r="J27">
        <v>3201004</v>
      </c>
      <c r="K27" s="89">
        <v>3035949.72</v>
      </c>
      <c r="L27" s="89">
        <v>2419867.41</v>
      </c>
      <c r="M27" s="89">
        <v>5455817.1300000008</v>
      </c>
    </row>
    <row r="28" spans="1:13" x14ac:dyDescent="0.25">
      <c r="A28">
        <v>5006</v>
      </c>
      <c r="B28" s="17">
        <v>41821</v>
      </c>
      <c r="C28">
        <v>3101003</v>
      </c>
      <c r="D28">
        <v>100000</v>
      </c>
      <c r="E28" t="s">
        <v>241</v>
      </c>
      <c r="H28" s="21" t="s">
        <v>241</v>
      </c>
      <c r="I28" s="21">
        <v>5001</v>
      </c>
      <c r="J28">
        <v>3201005</v>
      </c>
      <c r="K28" s="89">
        <v>168567.97</v>
      </c>
      <c r="L28" s="89">
        <v>266404.59999999998</v>
      </c>
      <c r="M28" s="89">
        <v>434972.56999999995</v>
      </c>
    </row>
    <row r="29" spans="1:13" x14ac:dyDescent="0.25">
      <c r="A29">
        <v>5010</v>
      </c>
      <c r="B29" s="17">
        <v>41821</v>
      </c>
      <c r="C29">
        <v>3101003</v>
      </c>
      <c r="D29">
        <v>10000</v>
      </c>
      <c r="E29" t="s">
        <v>241</v>
      </c>
      <c r="H29" s="21" t="s">
        <v>241</v>
      </c>
      <c r="I29" s="21">
        <v>5001</v>
      </c>
      <c r="J29">
        <v>3301000</v>
      </c>
      <c r="K29" s="89">
        <v>1374264.22</v>
      </c>
      <c r="L29" s="89">
        <v>1337277.6399999999</v>
      </c>
      <c r="M29" s="89">
        <v>2711541.86</v>
      </c>
    </row>
    <row r="30" spans="1:13" x14ac:dyDescent="0.25">
      <c r="A30">
        <v>5011</v>
      </c>
      <c r="B30" s="17">
        <v>41821</v>
      </c>
      <c r="C30">
        <v>3101003</v>
      </c>
      <c r="D30">
        <v>1500000</v>
      </c>
      <c r="E30" t="s">
        <v>241</v>
      </c>
      <c r="H30" s="21" t="s">
        <v>241</v>
      </c>
      <c r="I30" s="21">
        <v>5001</v>
      </c>
      <c r="J30">
        <v>3101002</v>
      </c>
      <c r="K30" s="89">
        <v>6012.71</v>
      </c>
      <c r="L30" s="89">
        <v>5498.74</v>
      </c>
      <c r="M30" s="89">
        <v>11511.45</v>
      </c>
    </row>
    <row r="31" spans="1:13" x14ac:dyDescent="0.25">
      <c r="A31">
        <v>5001</v>
      </c>
      <c r="B31" s="17">
        <v>41852</v>
      </c>
      <c r="C31">
        <v>3101003</v>
      </c>
      <c r="D31">
        <v>150000</v>
      </c>
      <c r="E31" t="s">
        <v>241</v>
      </c>
      <c r="H31" s="21" t="s">
        <v>241</v>
      </c>
      <c r="I31" s="21">
        <v>5001</v>
      </c>
      <c r="J31">
        <v>3101017</v>
      </c>
      <c r="K31" s="89">
        <v>134322.03390000001</v>
      </c>
      <c r="L31" s="89">
        <v>46322.033900000002</v>
      </c>
      <c r="M31" s="89">
        <v>180644.06780000002</v>
      </c>
    </row>
    <row r="32" spans="1:13" x14ac:dyDescent="0.25">
      <c r="A32">
        <v>5002</v>
      </c>
      <c r="B32" s="17">
        <v>41852</v>
      </c>
      <c r="C32">
        <v>3101003</v>
      </c>
      <c r="D32">
        <v>396000</v>
      </c>
      <c r="E32" t="s">
        <v>241</v>
      </c>
      <c r="H32" s="21" t="s">
        <v>241</v>
      </c>
      <c r="I32" s="21">
        <v>5001</v>
      </c>
      <c r="J32">
        <v>3201002</v>
      </c>
      <c r="K32" s="89">
        <v>394932.52</v>
      </c>
      <c r="L32" s="89">
        <v>388540.94</v>
      </c>
      <c r="M32" s="89">
        <v>783473.46</v>
      </c>
    </row>
    <row r="33" spans="1:13" x14ac:dyDescent="0.25">
      <c r="A33">
        <v>5003</v>
      </c>
      <c r="B33" s="17">
        <v>41852</v>
      </c>
      <c r="C33">
        <v>3101003</v>
      </c>
      <c r="D33">
        <v>56100</v>
      </c>
      <c r="E33" t="s">
        <v>241</v>
      </c>
      <c r="H33" s="21" t="s">
        <v>241</v>
      </c>
      <c r="I33" s="21">
        <v>5001</v>
      </c>
      <c r="J33">
        <v>3201008</v>
      </c>
      <c r="K33" s="89">
        <v>7951.81</v>
      </c>
      <c r="L33" s="89">
        <v>4144.2</v>
      </c>
      <c r="M33" s="89">
        <v>12096.01</v>
      </c>
    </row>
    <row r="34" spans="1:13" x14ac:dyDescent="0.25">
      <c r="A34">
        <v>5006</v>
      </c>
      <c r="B34" s="17">
        <v>41852</v>
      </c>
      <c r="C34">
        <v>3101003</v>
      </c>
      <c r="D34">
        <v>150000</v>
      </c>
      <c r="E34" t="s">
        <v>241</v>
      </c>
      <c r="H34" s="21" t="s">
        <v>241</v>
      </c>
      <c r="I34" s="21">
        <v>5001</v>
      </c>
      <c r="J34">
        <v>3301001</v>
      </c>
      <c r="K34" s="89">
        <v>6182027.1200000001</v>
      </c>
      <c r="L34" s="89">
        <v>6141046.4100000001</v>
      </c>
      <c r="M34" s="89">
        <v>12323073.530000001</v>
      </c>
    </row>
    <row r="35" spans="1:13" x14ac:dyDescent="0.25">
      <c r="A35">
        <v>5010</v>
      </c>
      <c r="B35" s="17">
        <v>41852</v>
      </c>
      <c r="C35">
        <v>3101003</v>
      </c>
      <c r="D35">
        <v>11000</v>
      </c>
      <c r="E35" t="s">
        <v>241</v>
      </c>
      <c r="H35" s="21" t="s">
        <v>241</v>
      </c>
      <c r="I35" s="21">
        <v>5001</v>
      </c>
      <c r="J35">
        <v>3301002</v>
      </c>
      <c r="K35" s="89">
        <v>835337.07</v>
      </c>
      <c r="L35" s="89">
        <v>812855.07</v>
      </c>
      <c r="M35" s="89">
        <v>1648192.14</v>
      </c>
    </row>
    <row r="36" spans="1:13" x14ac:dyDescent="0.25">
      <c r="A36">
        <v>5011</v>
      </c>
      <c r="B36" s="17">
        <v>41852</v>
      </c>
      <c r="C36">
        <v>3101003</v>
      </c>
      <c r="D36">
        <v>1500000</v>
      </c>
      <c r="E36" t="s">
        <v>241</v>
      </c>
      <c r="H36" s="21" t="s">
        <v>241</v>
      </c>
      <c r="I36" s="21">
        <v>5001</v>
      </c>
      <c r="J36">
        <v>3101007</v>
      </c>
      <c r="K36" s="89">
        <v>2445352.7346999999</v>
      </c>
      <c r="L36" s="89">
        <v>1056982.8896999999</v>
      </c>
      <c r="M36" s="89">
        <v>3502335.6244000001</v>
      </c>
    </row>
    <row r="37" spans="1:13" x14ac:dyDescent="0.25">
      <c r="A37">
        <v>5000</v>
      </c>
      <c r="B37" s="17">
        <v>41821</v>
      </c>
      <c r="C37">
        <v>3101007</v>
      </c>
      <c r="D37">
        <v>147339.36470000001</v>
      </c>
      <c r="E37" t="s">
        <v>241</v>
      </c>
      <c r="H37" s="21" t="s">
        <v>241</v>
      </c>
      <c r="I37" s="21">
        <v>5001</v>
      </c>
      <c r="J37">
        <v>3101015</v>
      </c>
      <c r="K37" s="89">
        <v>120000</v>
      </c>
      <c r="L37" s="89">
        <v>135000</v>
      </c>
      <c r="M37" s="89">
        <v>255000</v>
      </c>
    </row>
    <row r="38" spans="1:13" x14ac:dyDescent="0.25">
      <c r="A38">
        <v>5001</v>
      </c>
      <c r="B38" s="17">
        <v>41821</v>
      </c>
      <c r="C38">
        <v>3101007</v>
      </c>
      <c r="D38">
        <v>2445352.7346999999</v>
      </c>
      <c r="E38" t="s">
        <v>241</v>
      </c>
      <c r="H38" s="21" t="s">
        <v>241</v>
      </c>
      <c r="I38" s="21" t="s">
        <v>246</v>
      </c>
      <c r="J38" s="21"/>
      <c r="K38" s="93">
        <v>40731357.901799999</v>
      </c>
      <c r="L38" s="93">
        <v>39592161.209800005</v>
      </c>
      <c r="M38" s="93">
        <v>80323519.111600012</v>
      </c>
    </row>
    <row r="39" spans="1:13" x14ac:dyDescent="0.25">
      <c r="A39">
        <v>5002</v>
      </c>
      <c r="B39" s="17">
        <v>41821</v>
      </c>
      <c r="C39">
        <v>3101007</v>
      </c>
      <c r="D39">
        <v>1600000</v>
      </c>
      <c r="E39" t="s">
        <v>241</v>
      </c>
      <c r="H39" s="21" t="s">
        <v>241</v>
      </c>
      <c r="I39" s="21">
        <v>5002</v>
      </c>
      <c r="J39">
        <v>3101003</v>
      </c>
      <c r="K39" s="89">
        <v>396000</v>
      </c>
      <c r="L39" s="89">
        <v>396000</v>
      </c>
      <c r="M39" s="89">
        <v>792000</v>
      </c>
    </row>
    <row r="40" spans="1:13" x14ac:dyDescent="0.25">
      <c r="A40">
        <v>5003</v>
      </c>
      <c r="B40" s="17">
        <v>41821</v>
      </c>
      <c r="C40">
        <v>3101007</v>
      </c>
      <c r="D40">
        <v>953583</v>
      </c>
      <c r="E40" t="s">
        <v>241</v>
      </c>
      <c r="H40" s="21" t="s">
        <v>241</v>
      </c>
      <c r="I40" s="21">
        <v>5002</v>
      </c>
      <c r="J40">
        <v>3101009</v>
      </c>
      <c r="K40" s="89">
        <v>2700000</v>
      </c>
      <c r="L40" s="89">
        <v>2200000</v>
      </c>
      <c r="M40" s="89">
        <v>4900000</v>
      </c>
    </row>
    <row r="41" spans="1:13" x14ac:dyDescent="0.25">
      <c r="A41">
        <v>5004</v>
      </c>
      <c r="B41" s="17">
        <v>41821</v>
      </c>
      <c r="C41">
        <v>3101007</v>
      </c>
      <c r="D41">
        <v>900000</v>
      </c>
      <c r="E41" t="s">
        <v>241</v>
      </c>
      <c r="H41" s="21" t="s">
        <v>241</v>
      </c>
      <c r="I41" s="21">
        <v>5002</v>
      </c>
      <c r="J41">
        <v>3101010</v>
      </c>
      <c r="K41" s="89">
        <v>250000</v>
      </c>
      <c r="L41" s="89">
        <v>147919.23000000001</v>
      </c>
      <c r="M41" s="89">
        <v>397919.23</v>
      </c>
    </row>
    <row r="42" spans="1:13" x14ac:dyDescent="0.25">
      <c r="A42">
        <v>5005</v>
      </c>
      <c r="B42" s="17">
        <v>41821</v>
      </c>
      <c r="C42">
        <v>3101007</v>
      </c>
      <c r="D42">
        <v>531100</v>
      </c>
      <c r="E42" t="s">
        <v>241</v>
      </c>
      <c r="H42" s="21" t="s">
        <v>241</v>
      </c>
      <c r="I42" s="21">
        <v>5002</v>
      </c>
      <c r="J42">
        <v>3101011</v>
      </c>
      <c r="K42" s="89">
        <v>110000</v>
      </c>
      <c r="L42" s="89">
        <v>130000</v>
      </c>
      <c r="M42" s="89">
        <v>240000</v>
      </c>
    </row>
    <row r="43" spans="1:13" x14ac:dyDescent="0.25">
      <c r="A43">
        <v>5010</v>
      </c>
      <c r="B43" s="17">
        <v>41821</v>
      </c>
      <c r="C43">
        <v>3101007</v>
      </c>
      <c r="D43">
        <v>515000</v>
      </c>
      <c r="E43" t="s">
        <v>241</v>
      </c>
      <c r="H43" s="21" t="s">
        <v>241</v>
      </c>
      <c r="I43" s="21">
        <v>5002</v>
      </c>
      <c r="J43">
        <v>3201001</v>
      </c>
      <c r="K43" s="89">
        <v>24704260.190000001</v>
      </c>
      <c r="L43" s="89">
        <v>24892293.66</v>
      </c>
      <c r="M43" s="89">
        <v>49596553.850000001</v>
      </c>
    </row>
    <row r="44" spans="1:13" x14ac:dyDescent="0.25">
      <c r="A44">
        <v>5011</v>
      </c>
      <c r="B44" s="17">
        <v>41821</v>
      </c>
      <c r="C44">
        <v>3101007</v>
      </c>
      <c r="D44">
        <v>333333</v>
      </c>
      <c r="E44" t="s">
        <v>241</v>
      </c>
      <c r="H44" s="21" t="s">
        <v>241</v>
      </c>
      <c r="I44" s="21">
        <v>5002</v>
      </c>
      <c r="J44">
        <v>3201003</v>
      </c>
      <c r="K44" s="89">
        <v>4943445</v>
      </c>
      <c r="L44" s="89">
        <v>5308659.8899999997</v>
      </c>
      <c r="M44" s="89">
        <v>10252104.890000001</v>
      </c>
    </row>
    <row r="45" spans="1:13" x14ac:dyDescent="0.25">
      <c r="A45">
        <v>5012</v>
      </c>
      <c r="B45" s="17">
        <v>41821</v>
      </c>
      <c r="C45">
        <v>3101007</v>
      </c>
      <c r="D45">
        <v>416000</v>
      </c>
      <c r="E45" t="s">
        <v>241</v>
      </c>
      <c r="H45" s="21" t="s">
        <v>241</v>
      </c>
      <c r="I45" s="21">
        <v>5002</v>
      </c>
      <c r="J45">
        <v>3201004</v>
      </c>
      <c r="K45" s="89">
        <v>3795594.79</v>
      </c>
      <c r="L45" s="89">
        <v>4178728.49</v>
      </c>
      <c r="M45" s="89">
        <v>7974323.2800000003</v>
      </c>
    </row>
    <row r="46" spans="1:13" x14ac:dyDescent="0.25">
      <c r="A46">
        <v>5000</v>
      </c>
      <c r="B46" s="17">
        <v>41852</v>
      </c>
      <c r="C46">
        <v>3101007</v>
      </c>
      <c r="D46">
        <v>147339.36470000001</v>
      </c>
      <c r="E46" t="s">
        <v>241</v>
      </c>
      <c r="H46" s="21" t="s">
        <v>241</v>
      </c>
      <c r="I46" s="21">
        <v>5002</v>
      </c>
      <c r="J46">
        <v>3201005</v>
      </c>
      <c r="K46" s="89">
        <v>341110.16</v>
      </c>
      <c r="L46" s="89">
        <v>281049.90999999997</v>
      </c>
      <c r="M46" s="89">
        <v>622160.06999999995</v>
      </c>
    </row>
    <row r="47" spans="1:13" x14ac:dyDescent="0.25">
      <c r="A47">
        <v>5001</v>
      </c>
      <c r="B47" s="17">
        <v>41852</v>
      </c>
      <c r="C47">
        <v>3101007</v>
      </c>
      <c r="D47">
        <v>1056982.8896999999</v>
      </c>
      <c r="E47" t="s">
        <v>241</v>
      </c>
      <c r="H47" s="21" t="s">
        <v>241</v>
      </c>
      <c r="I47" s="21">
        <v>5002</v>
      </c>
      <c r="J47">
        <v>3301000</v>
      </c>
      <c r="K47" s="89">
        <v>1642660.56</v>
      </c>
      <c r="L47" s="89">
        <v>1672142.26</v>
      </c>
      <c r="M47" s="89">
        <v>3314802.8200000003</v>
      </c>
    </row>
    <row r="48" spans="1:13" x14ac:dyDescent="0.25">
      <c r="A48">
        <v>5002</v>
      </c>
      <c r="B48" s="17">
        <v>41852</v>
      </c>
      <c r="C48">
        <v>3101007</v>
      </c>
      <c r="D48">
        <v>1200000</v>
      </c>
      <c r="E48" t="s">
        <v>241</v>
      </c>
      <c r="H48" s="21" t="s">
        <v>241</v>
      </c>
      <c r="I48" s="21">
        <v>5002</v>
      </c>
      <c r="J48">
        <v>3101002</v>
      </c>
      <c r="K48" s="89">
        <v>8000</v>
      </c>
      <c r="L48" s="89">
        <v>6000</v>
      </c>
      <c r="M48" s="89">
        <v>14000</v>
      </c>
    </row>
    <row r="49" spans="1:13" x14ac:dyDescent="0.25">
      <c r="A49">
        <v>5003</v>
      </c>
      <c r="B49" s="17">
        <v>41852</v>
      </c>
      <c r="C49">
        <v>3101007</v>
      </c>
      <c r="D49">
        <v>1308083</v>
      </c>
      <c r="E49" t="s">
        <v>241</v>
      </c>
      <c r="H49" s="21" t="s">
        <v>241</v>
      </c>
      <c r="I49" s="21">
        <v>5002</v>
      </c>
      <c r="J49">
        <v>3101017</v>
      </c>
      <c r="K49" s="89">
        <v>50000</v>
      </c>
      <c r="L49" s="89">
        <v>50000</v>
      </c>
      <c r="M49" s="89">
        <v>100000</v>
      </c>
    </row>
    <row r="50" spans="1:13" x14ac:dyDescent="0.25">
      <c r="A50">
        <v>5004</v>
      </c>
      <c r="B50" s="17">
        <v>41852</v>
      </c>
      <c r="C50">
        <v>3101007</v>
      </c>
      <c r="D50">
        <v>900000</v>
      </c>
      <c r="E50" t="s">
        <v>241</v>
      </c>
      <c r="H50" s="21" t="s">
        <v>241</v>
      </c>
      <c r="I50" s="21">
        <v>5002</v>
      </c>
      <c r="J50">
        <v>3201002</v>
      </c>
      <c r="K50" s="89">
        <v>520464.33</v>
      </c>
      <c r="L50" s="89">
        <v>534478.97</v>
      </c>
      <c r="M50" s="89">
        <v>1054943.3</v>
      </c>
    </row>
    <row r="51" spans="1:13" x14ac:dyDescent="0.25">
      <c r="A51">
        <v>5005</v>
      </c>
      <c r="B51" s="17">
        <v>41852</v>
      </c>
      <c r="C51">
        <v>3101007</v>
      </c>
      <c r="D51">
        <v>1008709</v>
      </c>
      <c r="E51" t="s">
        <v>241</v>
      </c>
      <c r="H51" s="21" t="s">
        <v>241</v>
      </c>
      <c r="I51" s="21">
        <v>5002</v>
      </c>
      <c r="J51">
        <v>3201008</v>
      </c>
      <c r="K51" s="89">
        <v>24715.4</v>
      </c>
      <c r="L51" s="89">
        <v>14606.04</v>
      </c>
      <c r="M51" s="89">
        <v>39321.440000000002</v>
      </c>
    </row>
    <row r="52" spans="1:13" x14ac:dyDescent="0.25">
      <c r="A52">
        <v>5010</v>
      </c>
      <c r="B52" s="17">
        <v>41852</v>
      </c>
      <c r="C52">
        <v>3101007</v>
      </c>
      <c r="D52">
        <v>470000</v>
      </c>
      <c r="E52" t="s">
        <v>241</v>
      </c>
      <c r="H52" s="21" t="s">
        <v>241</v>
      </c>
      <c r="I52" s="21">
        <v>5002</v>
      </c>
      <c r="J52">
        <v>3301001</v>
      </c>
      <c r="K52" s="89">
        <v>7432124.9299999997</v>
      </c>
      <c r="L52" s="89">
        <v>7600672.71</v>
      </c>
      <c r="M52" s="89">
        <v>15032797.640000001</v>
      </c>
    </row>
    <row r="53" spans="1:13" x14ac:dyDescent="0.25">
      <c r="A53">
        <v>5011</v>
      </c>
      <c r="B53" s="17">
        <v>41852</v>
      </c>
      <c r="C53">
        <v>3101007</v>
      </c>
      <c r="D53">
        <v>333333</v>
      </c>
      <c r="E53" t="s">
        <v>241</v>
      </c>
      <c r="H53" s="21" t="s">
        <v>241</v>
      </c>
      <c r="I53" s="21">
        <v>5002</v>
      </c>
      <c r="J53">
        <v>3301002</v>
      </c>
      <c r="K53" s="89">
        <v>998480</v>
      </c>
      <c r="L53" s="89">
        <v>1016400.18</v>
      </c>
      <c r="M53" s="89">
        <v>2014880.1800000002</v>
      </c>
    </row>
    <row r="54" spans="1:13" x14ac:dyDescent="0.25">
      <c r="A54">
        <v>5012</v>
      </c>
      <c r="B54" s="17">
        <v>41852</v>
      </c>
      <c r="C54">
        <v>3101007</v>
      </c>
      <c r="D54">
        <v>416000</v>
      </c>
      <c r="E54" t="s">
        <v>241</v>
      </c>
      <c r="H54" s="21" t="s">
        <v>241</v>
      </c>
      <c r="I54" s="21">
        <v>5002</v>
      </c>
      <c r="J54">
        <v>3101007</v>
      </c>
      <c r="K54" s="89">
        <v>1600000</v>
      </c>
      <c r="L54" s="89">
        <v>1200000</v>
      </c>
      <c r="M54" s="89">
        <v>2800000</v>
      </c>
    </row>
    <row r="55" spans="1:13" x14ac:dyDescent="0.25">
      <c r="A55">
        <v>5000</v>
      </c>
      <c r="B55" s="17">
        <v>41821</v>
      </c>
      <c r="C55">
        <v>3101009</v>
      </c>
      <c r="D55">
        <v>210889.6667</v>
      </c>
      <c r="E55" t="s">
        <v>241</v>
      </c>
      <c r="H55" s="21" t="s">
        <v>241</v>
      </c>
      <c r="I55" s="21">
        <v>5002</v>
      </c>
      <c r="J55">
        <v>3101015</v>
      </c>
      <c r="K55" s="89">
        <v>110000</v>
      </c>
      <c r="L55" s="89">
        <v>140000</v>
      </c>
      <c r="M55" s="89">
        <v>250000</v>
      </c>
    </row>
    <row r="56" spans="1:13" x14ac:dyDescent="0.25">
      <c r="A56">
        <v>5001</v>
      </c>
      <c r="B56" s="17">
        <v>41821</v>
      </c>
      <c r="C56">
        <v>3101009</v>
      </c>
      <c r="D56">
        <v>1847920.8332</v>
      </c>
      <c r="E56" t="s">
        <v>241</v>
      </c>
      <c r="H56" s="21" t="s">
        <v>241</v>
      </c>
      <c r="I56" s="21" t="s">
        <v>247</v>
      </c>
      <c r="J56" s="21"/>
      <c r="K56" s="93">
        <v>49626855.359999999</v>
      </c>
      <c r="L56" s="93">
        <v>49768951.339999996</v>
      </c>
      <c r="M56" s="93">
        <v>99395806.699999988</v>
      </c>
    </row>
    <row r="57" spans="1:13" x14ac:dyDescent="0.25">
      <c r="A57">
        <v>5002</v>
      </c>
      <c r="B57" s="17">
        <v>41821</v>
      </c>
      <c r="C57">
        <v>3101009</v>
      </c>
      <c r="D57">
        <v>2700000</v>
      </c>
      <c r="E57" t="s">
        <v>241</v>
      </c>
      <c r="H57" s="21" t="s">
        <v>241</v>
      </c>
      <c r="I57" s="21">
        <v>5003</v>
      </c>
      <c r="J57">
        <v>3101003</v>
      </c>
      <c r="K57" s="89">
        <v>56100</v>
      </c>
      <c r="L57" s="89">
        <v>56100</v>
      </c>
      <c r="M57" s="89">
        <v>112200</v>
      </c>
    </row>
    <row r="58" spans="1:13" x14ac:dyDescent="0.25">
      <c r="A58">
        <v>5003</v>
      </c>
      <c r="B58" s="17">
        <v>41821</v>
      </c>
      <c r="C58">
        <v>3101009</v>
      </c>
      <c r="D58">
        <v>2618358</v>
      </c>
      <c r="E58" t="s">
        <v>241</v>
      </c>
      <c r="H58" s="21" t="s">
        <v>241</v>
      </c>
      <c r="I58" s="21">
        <v>5003</v>
      </c>
      <c r="J58">
        <v>3101009</v>
      </c>
      <c r="K58" s="89">
        <v>2618358</v>
      </c>
      <c r="L58" s="89">
        <v>1502492</v>
      </c>
      <c r="M58" s="89">
        <v>4120850</v>
      </c>
    </row>
    <row r="59" spans="1:13" x14ac:dyDescent="0.25">
      <c r="A59">
        <v>5004</v>
      </c>
      <c r="B59" s="17">
        <v>41821</v>
      </c>
      <c r="C59">
        <v>3101009</v>
      </c>
      <c r="D59">
        <v>1196897.9447000001</v>
      </c>
      <c r="E59" t="s">
        <v>241</v>
      </c>
      <c r="H59" s="21" t="s">
        <v>241</v>
      </c>
      <c r="I59" s="21">
        <v>5003</v>
      </c>
      <c r="J59">
        <v>3101010</v>
      </c>
      <c r="K59" s="89">
        <v>222177.04</v>
      </c>
      <c r="L59" s="89"/>
      <c r="M59" s="89">
        <v>222177.04</v>
      </c>
    </row>
    <row r="60" spans="1:13" x14ac:dyDescent="0.25">
      <c r="A60">
        <v>5005</v>
      </c>
      <c r="B60" s="17">
        <v>41821</v>
      </c>
      <c r="C60">
        <v>3101009</v>
      </c>
      <c r="D60">
        <v>1100000</v>
      </c>
      <c r="E60" t="s">
        <v>241</v>
      </c>
      <c r="H60" s="21" t="s">
        <v>241</v>
      </c>
      <c r="I60" s="21">
        <v>5003</v>
      </c>
      <c r="J60">
        <v>3101011</v>
      </c>
      <c r="K60" s="89">
        <v>57600</v>
      </c>
      <c r="L60" s="89">
        <v>60710</v>
      </c>
      <c r="M60" s="89">
        <v>118310</v>
      </c>
    </row>
    <row r="61" spans="1:13" x14ac:dyDescent="0.25">
      <c r="A61">
        <v>5010</v>
      </c>
      <c r="B61" s="17">
        <v>41821</v>
      </c>
      <c r="C61">
        <v>3101009</v>
      </c>
      <c r="D61">
        <v>2354250.2000000002</v>
      </c>
      <c r="E61" t="s">
        <v>241</v>
      </c>
      <c r="H61" s="21" t="s">
        <v>241</v>
      </c>
      <c r="I61" s="21">
        <v>5003</v>
      </c>
      <c r="J61">
        <v>3201001</v>
      </c>
      <c r="K61" s="89">
        <v>15199764.550000001</v>
      </c>
      <c r="L61" s="89">
        <v>15305398.24</v>
      </c>
      <c r="M61" s="89">
        <v>30505162.789999999</v>
      </c>
    </row>
    <row r="62" spans="1:13" x14ac:dyDescent="0.25">
      <c r="A62">
        <v>5011</v>
      </c>
      <c r="B62" s="17">
        <v>41821</v>
      </c>
      <c r="C62">
        <v>3101009</v>
      </c>
      <c r="D62">
        <v>2485000</v>
      </c>
      <c r="E62" t="s">
        <v>241</v>
      </c>
      <c r="H62" s="21" t="s">
        <v>241</v>
      </c>
      <c r="I62" s="21">
        <v>5003</v>
      </c>
      <c r="J62">
        <v>3201003</v>
      </c>
      <c r="K62" s="89">
        <v>4106804.36</v>
      </c>
      <c r="L62" s="89">
        <v>4147016.46</v>
      </c>
      <c r="M62" s="89">
        <v>8253820.8200000003</v>
      </c>
    </row>
    <row r="63" spans="1:13" x14ac:dyDescent="0.25">
      <c r="A63">
        <v>5012</v>
      </c>
      <c r="B63" s="17">
        <v>41821</v>
      </c>
      <c r="C63">
        <v>3101009</v>
      </c>
      <c r="D63">
        <v>1500000</v>
      </c>
      <c r="E63" t="s">
        <v>241</v>
      </c>
      <c r="H63" s="21" t="s">
        <v>241</v>
      </c>
      <c r="I63" s="21">
        <v>5003</v>
      </c>
      <c r="J63">
        <v>3201004</v>
      </c>
      <c r="K63" s="89">
        <v>2046019.25</v>
      </c>
      <c r="L63" s="89">
        <v>2058787.73</v>
      </c>
      <c r="M63" s="89">
        <v>4104806.98</v>
      </c>
    </row>
    <row r="64" spans="1:13" x14ac:dyDescent="0.25">
      <c r="A64">
        <v>5600</v>
      </c>
      <c r="B64" s="17">
        <v>41821</v>
      </c>
      <c r="C64">
        <v>3101009</v>
      </c>
      <c r="D64">
        <v>31500</v>
      </c>
      <c r="E64" t="s">
        <v>244</v>
      </c>
      <c r="H64" s="21" t="s">
        <v>241</v>
      </c>
      <c r="I64" s="21">
        <v>5003</v>
      </c>
      <c r="J64">
        <v>3201005</v>
      </c>
      <c r="K64" s="89">
        <v>279769.32</v>
      </c>
      <c r="L64" s="89">
        <v>215865.87</v>
      </c>
      <c r="M64" s="89">
        <v>495635.19</v>
      </c>
    </row>
    <row r="65" spans="1:13" x14ac:dyDescent="0.25">
      <c r="A65">
        <v>5000</v>
      </c>
      <c r="B65" s="17">
        <v>41852</v>
      </c>
      <c r="C65">
        <v>3101009</v>
      </c>
      <c r="D65">
        <v>150389.6667</v>
      </c>
      <c r="E65" t="s">
        <v>241</v>
      </c>
      <c r="H65" s="21" t="s">
        <v>241</v>
      </c>
      <c r="I65" s="21">
        <v>5003</v>
      </c>
      <c r="J65">
        <v>3301000</v>
      </c>
      <c r="K65" s="89">
        <v>1073304.3500000001</v>
      </c>
      <c r="L65" s="89">
        <v>1078281.7</v>
      </c>
      <c r="M65" s="89">
        <v>2151586.0499999998</v>
      </c>
    </row>
    <row r="66" spans="1:13" x14ac:dyDescent="0.25">
      <c r="A66">
        <v>5001</v>
      </c>
      <c r="B66" s="17">
        <v>41852</v>
      </c>
      <c r="C66">
        <v>3101009</v>
      </c>
      <c r="D66">
        <v>2284949.7261999999</v>
      </c>
      <c r="E66" t="s">
        <v>241</v>
      </c>
      <c r="H66" s="21" t="s">
        <v>241</v>
      </c>
      <c r="I66" s="21">
        <v>5003</v>
      </c>
      <c r="J66">
        <v>3101002</v>
      </c>
      <c r="K66" s="89">
        <v>6300</v>
      </c>
      <c r="L66" s="89">
        <v>6700</v>
      </c>
      <c r="M66" s="89">
        <v>13000</v>
      </c>
    </row>
    <row r="67" spans="1:13" x14ac:dyDescent="0.25">
      <c r="A67">
        <v>5002</v>
      </c>
      <c r="B67" s="17">
        <v>41852</v>
      </c>
      <c r="C67">
        <v>3101009</v>
      </c>
      <c r="D67">
        <v>2200000</v>
      </c>
      <c r="E67" t="s">
        <v>241</v>
      </c>
      <c r="H67" s="21" t="s">
        <v>241</v>
      </c>
      <c r="I67" s="21">
        <v>5003</v>
      </c>
      <c r="J67">
        <v>3101017</v>
      </c>
      <c r="K67" s="89">
        <v>151180</v>
      </c>
      <c r="L67" s="89">
        <v>115180</v>
      </c>
      <c r="M67" s="89">
        <v>266360</v>
      </c>
    </row>
    <row r="68" spans="1:13" x14ac:dyDescent="0.25">
      <c r="A68">
        <v>5003</v>
      </c>
      <c r="B68" s="17">
        <v>41852</v>
      </c>
      <c r="C68">
        <v>3101009</v>
      </c>
      <c r="D68">
        <v>1502492</v>
      </c>
      <c r="E68" t="s">
        <v>241</v>
      </c>
      <c r="H68" s="21" t="s">
        <v>241</v>
      </c>
      <c r="I68" s="21">
        <v>5003</v>
      </c>
      <c r="J68">
        <v>3201002</v>
      </c>
      <c r="K68" s="89">
        <v>188447.32</v>
      </c>
      <c r="L68" s="89">
        <v>187450.1</v>
      </c>
      <c r="M68" s="89">
        <v>375897.42000000004</v>
      </c>
    </row>
    <row r="69" spans="1:13" x14ac:dyDescent="0.25">
      <c r="A69">
        <v>5004</v>
      </c>
      <c r="B69" s="17">
        <v>41852</v>
      </c>
      <c r="C69">
        <v>3101009</v>
      </c>
      <c r="D69">
        <v>1838709.0469</v>
      </c>
      <c r="E69" t="s">
        <v>241</v>
      </c>
      <c r="H69" s="21" t="s">
        <v>241</v>
      </c>
      <c r="I69" s="21">
        <v>5003</v>
      </c>
      <c r="J69">
        <v>3201008</v>
      </c>
      <c r="K69" s="89"/>
      <c r="L69" s="89">
        <v>14914.06</v>
      </c>
      <c r="M69" s="89">
        <v>14914.06</v>
      </c>
    </row>
    <row r="70" spans="1:13" x14ac:dyDescent="0.25">
      <c r="A70">
        <v>5005</v>
      </c>
      <c r="B70" s="17">
        <v>41852</v>
      </c>
      <c r="C70">
        <v>3101009</v>
      </c>
      <c r="D70">
        <v>1100000</v>
      </c>
      <c r="E70" t="s">
        <v>241</v>
      </c>
      <c r="H70" s="21" t="s">
        <v>241</v>
      </c>
      <c r="I70" s="21">
        <v>5003</v>
      </c>
      <c r="J70">
        <v>3301001</v>
      </c>
      <c r="K70" s="89">
        <v>4853504.96</v>
      </c>
      <c r="L70" s="89">
        <v>4887208.6500000004</v>
      </c>
      <c r="M70" s="89">
        <v>9740713.6099999994</v>
      </c>
    </row>
    <row r="71" spans="1:13" x14ac:dyDescent="0.25">
      <c r="A71">
        <v>5010</v>
      </c>
      <c r="B71" s="17">
        <v>41852</v>
      </c>
      <c r="C71">
        <v>3101009</v>
      </c>
      <c r="D71">
        <v>4317254.5999999996</v>
      </c>
      <c r="E71" t="s">
        <v>241</v>
      </c>
      <c r="H71" s="21" t="s">
        <v>241</v>
      </c>
      <c r="I71" s="21">
        <v>5003</v>
      </c>
      <c r="J71">
        <v>3301002</v>
      </c>
      <c r="K71" s="89">
        <v>652400.74</v>
      </c>
      <c r="L71" s="89">
        <v>655426.23</v>
      </c>
      <c r="M71" s="89">
        <v>1307826.97</v>
      </c>
    </row>
    <row r="72" spans="1:13" x14ac:dyDescent="0.25">
      <c r="A72">
        <v>5011</v>
      </c>
      <c r="B72" s="17">
        <v>41852</v>
      </c>
      <c r="C72">
        <v>3101009</v>
      </c>
      <c r="D72">
        <v>2485000</v>
      </c>
      <c r="E72" t="s">
        <v>241</v>
      </c>
      <c r="H72" s="21" t="s">
        <v>241</v>
      </c>
      <c r="I72" s="21">
        <v>5003</v>
      </c>
      <c r="J72">
        <v>3101007</v>
      </c>
      <c r="K72" s="89">
        <v>953583</v>
      </c>
      <c r="L72" s="89">
        <v>1308083</v>
      </c>
      <c r="M72" s="89">
        <v>2261666</v>
      </c>
    </row>
    <row r="73" spans="1:13" x14ac:dyDescent="0.25">
      <c r="A73">
        <v>5012</v>
      </c>
      <c r="B73" s="17">
        <v>41852</v>
      </c>
      <c r="C73">
        <v>3101009</v>
      </c>
      <c r="D73">
        <v>1500000</v>
      </c>
      <c r="E73" t="s">
        <v>241</v>
      </c>
      <c r="H73" s="21" t="s">
        <v>241</v>
      </c>
      <c r="I73" s="21">
        <v>5003</v>
      </c>
      <c r="J73">
        <v>3101015</v>
      </c>
      <c r="K73" s="89">
        <v>104400</v>
      </c>
      <c r="L73" s="89">
        <v>113120</v>
      </c>
      <c r="M73" s="89">
        <v>217520</v>
      </c>
    </row>
    <row r="74" spans="1:13" x14ac:dyDescent="0.25">
      <c r="A74">
        <v>5600</v>
      </c>
      <c r="B74" s="17">
        <v>41852</v>
      </c>
      <c r="C74">
        <v>3101009</v>
      </c>
      <c r="D74">
        <v>31500</v>
      </c>
      <c r="E74" t="s">
        <v>244</v>
      </c>
      <c r="H74" s="21" t="s">
        <v>241</v>
      </c>
      <c r="I74" s="21">
        <v>5003</v>
      </c>
      <c r="J74">
        <v>3101012</v>
      </c>
      <c r="K74" s="89">
        <v>1000</v>
      </c>
      <c r="L74" s="89">
        <v>1000</v>
      </c>
      <c r="M74" s="89">
        <v>2000</v>
      </c>
    </row>
    <row r="75" spans="1:13" x14ac:dyDescent="0.25">
      <c r="A75">
        <v>5000</v>
      </c>
      <c r="B75" s="17">
        <v>41821</v>
      </c>
      <c r="C75">
        <v>3101010</v>
      </c>
      <c r="D75">
        <v>4000</v>
      </c>
      <c r="E75" t="s">
        <v>241</v>
      </c>
      <c r="H75" s="21" t="s">
        <v>241</v>
      </c>
      <c r="I75" s="21" t="s">
        <v>248</v>
      </c>
      <c r="J75" s="21"/>
      <c r="K75" s="93">
        <v>32570712.890000001</v>
      </c>
      <c r="L75" s="93">
        <v>31713734.040000003</v>
      </c>
      <c r="M75" s="93">
        <v>64284446.929999992</v>
      </c>
    </row>
    <row r="76" spans="1:13" x14ac:dyDescent="0.25">
      <c r="A76">
        <v>5001</v>
      </c>
      <c r="B76" s="17">
        <v>41821</v>
      </c>
      <c r="C76">
        <v>3101010</v>
      </c>
      <c r="D76">
        <v>81960.84</v>
      </c>
      <c r="E76" t="s">
        <v>241</v>
      </c>
      <c r="H76" s="21" t="s">
        <v>241</v>
      </c>
      <c r="I76" s="21">
        <v>5004</v>
      </c>
      <c r="J76">
        <v>3101009</v>
      </c>
      <c r="K76" s="89">
        <v>1196897.9447000001</v>
      </c>
      <c r="L76" s="89">
        <v>1838709.0469</v>
      </c>
      <c r="M76" s="89">
        <v>3035606.9916000003</v>
      </c>
    </row>
    <row r="77" spans="1:13" x14ac:dyDescent="0.25">
      <c r="A77">
        <v>5002</v>
      </c>
      <c r="B77" s="17">
        <v>41821</v>
      </c>
      <c r="C77">
        <v>3101010</v>
      </c>
      <c r="D77">
        <v>250000</v>
      </c>
      <c r="E77" t="s">
        <v>241</v>
      </c>
      <c r="H77" s="21" t="s">
        <v>241</v>
      </c>
      <c r="I77" s="21">
        <v>5004</v>
      </c>
      <c r="J77">
        <v>3101010</v>
      </c>
      <c r="K77" s="89"/>
      <c r="L77" s="89">
        <v>25300</v>
      </c>
      <c r="M77" s="89">
        <v>25300</v>
      </c>
    </row>
    <row r="78" spans="1:13" x14ac:dyDescent="0.25">
      <c r="A78">
        <v>5003</v>
      </c>
      <c r="B78" s="17">
        <v>41821</v>
      </c>
      <c r="C78">
        <v>3101010</v>
      </c>
      <c r="D78">
        <v>222177.04</v>
      </c>
      <c r="E78" t="s">
        <v>241</v>
      </c>
      <c r="H78" s="21" t="s">
        <v>241</v>
      </c>
      <c r="I78" s="21">
        <v>5004</v>
      </c>
      <c r="J78">
        <v>3101011</v>
      </c>
      <c r="K78" s="89">
        <v>90000</v>
      </c>
      <c r="L78" s="89">
        <v>90000</v>
      </c>
      <c r="M78" s="89">
        <v>180000</v>
      </c>
    </row>
    <row r="79" spans="1:13" x14ac:dyDescent="0.25">
      <c r="A79">
        <v>5012</v>
      </c>
      <c r="B79" s="17">
        <v>41821</v>
      </c>
      <c r="C79">
        <v>3101010</v>
      </c>
      <c r="D79">
        <v>37500</v>
      </c>
      <c r="E79" t="s">
        <v>241</v>
      </c>
      <c r="H79" s="21" t="s">
        <v>241</v>
      </c>
      <c r="I79" s="21">
        <v>5004</v>
      </c>
      <c r="J79">
        <v>3201001</v>
      </c>
      <c r="K79" s="89">
        <v>12601896.49</v>
      </c>
      <c r="L79" s="89">
        <v>12579239.310000001</v>
      </c>
      <c r="M79" s="89">
        <v>25181135.800000001</v>
      </c>
    </row>
    <row r="80" spans="1:13" x14ac:dyDescent="0.25">
      <c r="A80">
        <v>5000</v>
      </c>
      <c r="B80" s="17">
        <v>41852</v>
      </c>
      <c r="C80">
        <v>3101010</v>
      </c>
      <c r="D80">
        <v>100000</v>
      </c>
      <c r="E80" t="s">
        <v>241</v>
      </c>
      <c r="H80" s="21" t="s">
        <v>241</v>
      </c>
      <c r="I80" s="21">
        <v>5004</v>
      </c>
      <c r="J80">
        <v>3201003</v>
      </c>
      <c r="K80" s="89">
        <v>3831298.44</v>
      </c>
      <c r="L80" s="89">
        <v>3434502.7</v>
      </c>
      <c r="M80" s="89">
        <v>7265801.1400000006</v>
      </c>
    </row>
    <row r="81" spans="1:13" x14ac:dyDescent="0.25">
      <c r="A81">
        <v>5001</v>
      </c>
      <c r="B81" s="17">
        <v>41852</v>
      </c>
      <c r="C81">
        <v>3101010</v>
      </c>
      <c r="D81">
        <v>56254.6</v>
      </c>
      <c r="E81" t="s">
        <v>241</v>
      </c>
      <c r="H81" s="21" t="s">
        <v>241</v>
      </c>
      <c r="I81" s="21">
        <v>5004</v>
      </c>
      <c r="J81">
        <v>3201004</v>
      </c>
      <c r="K81" s="89">
        <v>2398950.62</v>
      </c>
      <c r="L81" s="89">
        <v>1474880.34</v>
      </c>
      <c r="M81" s="89">
        <v>3873830.96</v>
      </c>
    </row>
    <row r="82" spans="1:13" x14ac:dyDescent="0.25">
      <c r="A82">
        <v>5002</v>
      </c>
      <c r="B82" s="17">
        <v>41852</v>
      </c>
      <c r="C82">
        <v>3101010</v>
      </c>
      <c r="D82">
        <v>147919.23000000001</v>
      </c>
      <c r="E82" t="s">
        <v>241</v>
      </c>
      <c r="H82" s="21" t="s">
        <v>241</v>
      </c>
      <c r="I82" s="21">
        <v>5004</v>
      </c>
      <c r="J82">
        <v>3201005</v>
      </c>
      <c r="K82" s="89">
        <v>161191.35999999999</v>
      </c>
      <c r="L82" s="89">
        <v>133328.15</v>
      </c>
      <c r="M82" s="89">
        <v>294519.51</v>
      </c>
    </row>
    <row r="83" spans="1:13" x14ac:dyDescent="0.25">
      <c r="A83">
        <v>5004</v>
      </c>
      <c r="B83" s="17">
        <v>41852</v>
      </c>
      <c r="C83">
        <v>3101010</v>
      </c>
      <c r="D83">
        <v>25300</v>
      </c>
      <c r="E83" t="s">
        <v>241</v>
      </c>
      <c r="H83" s="21" t="s">
        <v>241</v>
      </c>
      <c r="I83" s="21">
        <v>5004</v>
      </c>
      <c r="J83">
        <v>3301000</v>
      </c>
      <c r="K83" s="89">
        <v>971180.6</v>
      </c>
      <c r="L83" s="89">
        <v>876753.72</v>
      </c>
      <c r="M83" s="89">
        <v>1847934.3199999998</v>
      </c>
    </row>
    <row r="84" spans="1:13" x14ac:dyDescent="0.25">
      <c r="A84">
        <v>5005</v>
      </c>
      <c r="B84" s="17">
        <v>41852</v>
      </c>
      <c r="C84">
        <v>3101010</v>
      </c>
      <c r="D84">
        <v>383640</v>
      </c>
      <c r="E84" t="s">
        <v>241</v>
      </c>
      <c r="H84" s="21" t="s">
        <v>241</v>
      </c>
      <c r="I84" s="21">
        <v>5004</v>
      </c>
      <c r="J84">
        <v>3101002</v>
      </c>
      <c r="K84" s="89">
        <v>5000</v>
      </c>
      <c r="L84" s="89">
        <v>5000</v>
      </c>
      <c r="M84" s="89">
        <v>10000</v>
      </c>
    </row>
    <row r="85" spans="1:13" x14ac:dyDescent="0.25">
      <c r="A85">
        <v>5012</v>
      </c>
      <c r="B85" s="17">
        <v>41852</v>
      </c>
      <c r="C85">
        <v>3101010</v>
      </c>
      <c r="D85">
        <v>477512</v>
      </c>
      <c r="E85" t="s">
        <v>241</v>
      </c>
      <c r="H85" s="21" t="s">
        <v>241</v>
      </c>
      <c r="I85" s="21">
        <v>5004</v>
      </c>
      <c r="J85">
        <v>3101017</v>
      </c>
      <c r="K85" s="89">
        <v>110000</v>
      </c>
      <c r="L85" s="89">
        <v>65000</v>
      </c>
      <c r="M85" s="89">
        <v>175000</v>
      </c>
    </row>
    <row r="86" spans="1:13" x14ac:dyDescent="0.25">
      <c r="A86">
        <v>5013</v>
      </c>
      <c r="B86" s="17">
        <v>41852</v>
      </c>
      <c r="C86">
        <v>3101010</v>
      </c>
      <c r="D86">
        <v>1046468.19</v>
      </c>
      <c r="E86" t="s">
        <v>241</v>
      </c>
      <c r="H86" s="21" t="s">
        <v>241</v>
      </c>
      <c r="I86" s="21">
        <v>5004</v>
      </c>
      <c r="J86">
        <v>3201002</v>
      </c>
      <c r="K86" s="89">
        <v>154861.64000000001</v>
      </c>
      <c r="L86" s="89">
        <v>148811.91</v>
      </c>
      <c r="M86" s="89">
        <v>303673.55000000005</v>
      </c>
    </row>
    <row r="87" spans="1:13" x14ac:dyDescent="0.25">
      <c r="A87">
        <v>5000</v>
      </c>
      <c r="B87" s="17">
        <v>41821</v>
      </c>
      <c r="C87">
        <v>3101011</v>
      </c>
      <c r="D87">
        <v>208396.3334</v>
      </c>
      <c r="E87" t="s">
        <v>241</v>
      </c>
      <c r="H87" s="21" t="s">
        <v>241</v>
      </c>
      <c r="I87" s="21">
        <v>5004</v>
      </c>
      <c r="J87">
        <v>3201008</v>
      </c>
      <c r="K87" s="89">
        <v>6368</v>
      </c>
      <c r="L87" s="89">
        <v>28577.07</v>
      </c>
      <c r="M87" s="89">
        <v>34945.07</v>
      </c>
    </row>
    <row r="88" spans="1:13" x14ac:dyDescent="0.25">
      <c r="A88">
        <v>5001</v>
      </c>
      <c r="B88" s="17">
        <v>41821</v>
      </c>
      <c r="C88">
        <v>3101011</v>
      </c>
      <c r="D88">
        <v>44640</v>
      </c>
      <c r="E88" t="s">
        <v>241</v>
      </c>
      <c r="H88" s="21" t="s">
        <v>241</v>
      </c>
      <c r="I88" s="21">
        <v>5004</v>
      </c>
      <c r="J88">
        <v>3301001</v>
      </c>
      <c r="K88" s="89">
        <v>4245914.29</v>
      </c>
      <c r="L88" s="89">
        <v>3938047.96</v>
      </c>
      <c r="M88" s="89">
        <v>8183962.25</v>
      </c>
    </row>
    <row r="89" spans="1:13" x14ac:dyDescent="0.25">
      <c r="A89">
        <v>5002</v>
      </c>
      <c r="B89" s="17">
        <v>41821</v>
      </c>
      <c r="C89">
        <v>3101011</v>
      </c>
      <c r="D89">
        <v>110000</v>
      </c>
      <c r="E89" t="s">
        <v>241</v>
      </c>
      <c r="H89" s="21" t="s">
        <v>241</v>
      </c>
      <c r="I89" s="21">
        <v>5004</v>
      </c>
      <c r="J89">
        <v>3301002</v>
      </c>
      <c r="K89" s="89">
        <v>590325.47</v>
      </c>
      <c r="L89" s="89">
        <v>532928.79</v>
      </c>
      <c r="M89" s="89">
        <v>1123254.26</v>
      </c>
    </row>
    <row r="90" spans="1:13" x14ac:dyDescent="0.25">
      <c r="A90">
        <v>5003</v>
      </c>
      <c r="B90" s="17">
        <v>41821</v>
      </c>
      <c r="C90">
        <v>3101011</v>
      </c>
      <c r="D90">
        <v>57600</v>
      </c>
      <c r="E90" t="s">
        <v>241</v>
      </c>
      <c r="H90" s="21" t="s">
        <v>241</v>
      </c>
      <c r="I90" s="21">
        <v>5004</v>
      </c>
      <c r="J90">
        <v>3101007</v>
      </c>
      <c r="K90" s="89">
        <v>900000</v>
      </c>
      <c r="L90" s="89">
        <v>900000</v>
      </c>
      <c r="M90" s="89">
        <v>1800000</v>
      </c>
    </row>
    <row r="91" spans="1:13" x14ac:dyDescent="0.25">
      <c r="A91">
        <v>5004</v>
      </c>
      <c r="B91" s="17">
        <v>41821</v>
      </c>
      <c r="C91">
        <v>3101011</v>
      </c>
      <c r="D91">
        <v>90000</v>
      </c>
      <c r="E91" t="s">
        <v>241</v>
      </c>
      <c r="H91" s="21" t="s">
        <v>241</v>
      </c>
      <c r="I91" s="21">
        <v>5004</v>
      </c>
      <c r="J91">
        <v>3101015</v>
      </c>
      <c r="K91" s="89">
        <v>100000</v>
      </c>
      <c r="L91" s="89">
        <v>100000</v>
      </c>
      <c r="M91" s="89">
        <v>200000</v>
      </c>
    </row>
    <row r="92" spans="1:13" x14ac:dyDescent="0.25">
      <c r="A92">
        <v>5005</v>
      </c>
      <c r="B92" s="17">
        <v>41821</v>
      </c>
      <c r="C92">
        <v>3101011</v>
      </c>
      <c r="D92">
        <v>70000</v>
      </c>
      <c r="E92" t="s">
        <v>241</v>
      </c>
      <c r="H92" s="21" t="s">
        <v>241</v>
      </c>
      <c r="I92" s="21" t="s">
        <v>249</v>
      </c>
      <c r="J92" s="21"/>
      <c r="K92" s="93">
        <v>27363884.854700003</v>
      </c>
      <c r="L92" s="93">
        <v>26171078.9969</v>
      </c>
      <c r="M92" s="93">
        <v>53534963.851599999</v>
      </c>
    </row>
    <row r="93" spans="1:13" x14ac:dyDescent="0.25">
      <c r="A93">
        <v>5006</v>
      </c>
      <c r="B93" s="17">
        <v>41821</v>
      </c>
      <c r="C93">
        <v>3101011</v>
      </c>
      <c r="D93">
        <v>30000</v>
      </c>
      <c r="E93" t="s">
        <v>241</v>
      </c>
      <c r="H93" s="21" t="s">
        <v>241</v>
      </c>
      <c r="I93" s="21">
        <v>5005</v>
      </c>
      <c r="J93">
        <v>3101009</v>
      </c>
      <c r="K93" s="89">
        <v>1100000</v>
      </c>
      <c r="L93" s="89">
        <v>1100000</v>
      </c>
      <c r="M93" s="89">
        <v>2200000</v>
      </c>
    </row>
    <row r="94" spans="1:13" x14ac:dyDescent="0.25">
      <c r="A94">
        <v>5010</v>
      </c>
      <c r="B94" s="17">
        <v>41821</v>
      </c>
      <c r="C94">
        <v>3101011</v>
      </c>
      <c r="D94">
        <v>160000</v>
      </c>
      <c r="E94" t="s">
        <v>241</v>
      </c>
      <c r="H94" s="21" t="s">
        <v>241</v>
      </c>
      <c r="I94" s="21">
        <v>5005</v>
      </c>
      <c r="J94">
        <v>3101010</v>
      </c>
      <c r="K94" s="89"/>
      <c r="L94" s="89">
        <v>383640</v>
      </c>
      <c r="M94" s="89">
        <v>383640</v>
      </c>
    </row>
    <row r="95" spans="1:13" x14ac:dyDescent="0.25">
      <c r="A95">
        <v>5011</v>
      </c>
      <c r="B95" s="17">
        <v>41821</v>
      </c>
      <c r="C95">
        <v>3101011</v>
      </c>
      <c r="D95">
        <v>110000</v>
      </c>
      <c r="E95" t="s">
        <v>241</v>
      </c>
      <c r="H95" s="21" t="s">
        <v>241</v>
      </c>
      <c r="I95" s="21">
        <v>5005</v>
      </c>
      <c r="J95">
        <v>3101011</v>
      </c>
      <c r="K95" s="89">
        <v>70000</v>
      </c>
      <c r="L95" s="89">
        <v>70000</v>
      </c>
      <c r="M95" s="89">
        <v>140000</v>
      </c>
    </row>
    <row r="96" spans="1:13" x14ac:dyDescent="0.25">
      <c r="A96">
        <v>5012</v>
      </c>
      <c r="B96" s="17">
        <v>41821</v>
      </c>
      <c r="C96">
        <v>3101011</v>
      </c>
      <c r="D96">
        <v>65000</v>
      </c>
      <c r="E96" t="s">
        <v>241</v>
      </c>
      <c r="H96" s="21" t="s">
        <v>241</v>
      </c>
      <c r="I96" s="21">
        <v>5005</v>
      </c>
      <c r="J96">
        <v>3201001</v>
      </c>
      <c r="K96" s="89">
        <v>9996358.6899999995</v>
      </c>
      <c r="L96" s="89">
        <v>10103696.74</v>
      </c>
      <c r="M96" s="89">
        <v>20100055.43</v>
      </c>
    </row>
    <row r="97" spans="1:13" x14ac:dyDescent="0.25">
      <c r="A97">
        <v>5013</v>
      </c>
      <c r="B97" s="17">
        <v>41821</v>
      </c>
      <c r="C97">
        <v>3101011</v>
      </c>
      <c r="D97">
        <v>28500</v>
      </c>
      <c r="E97" t="s">
        <v>241</v>
      </c>
      <c r="H97" s="21" t="s">
        <v>241</v>
      </c>
      <c r="I97" s="21">
        <v>5005</v>
      </c>
      <c r="J97">
        <v>3201003</v>
      </c>
      <c r="K97" s="89">
        <v>2214546.54</v>
      </c>
      <c r="L97" s="89">
        <v>2303968.14</v>
      </c>
      <c r="M97" s="89">
        <v>4518514.68</v>
      </c>
    </row>
    <row r="98" spans="1:13" x14ac:dyDescent="0.25">
      <c r="A98">
        <v>5600</v>
      </c>
      <c r="B98" s="17">
        <v>41821</v>
      </c>
      <c r="C98">
        <v>3101011</v>
      </c>
      <c r="D98">
        <v>62000</v>
      </c>
      <c r="E98" t="s">
        <v>244</v>
      </c>
      <c r="H98" s="21" t="s">
        <v>241</v>
      </c>
      <c r="I98" s="21">
        <v>5005</v>
      </c>
      <c r="J98">
        <v>3201004</v>
      </c>
      <c r="K98" s="89">
        <v>1714077.7</v>
      </c>
      <c r="L98" s="89">
        <v>1556043.92</v>
      </c>
      <c r="M98" s="89">
        <v>3270121.62</v>
      </c>
    </row>
    <row r="99" spans="1:13" x14ac:dyDescent="0.25">
      <c r="A99">
        <v>5000</v>
      </c>
      <c r="B99" s="17">
        <v>41852</v>
      </c>
      <c r="C99">
        <v>3101011</v>
      </c>
      <c r="D99">
        <v>169411.3334</v>
      </c>
      <c r="E99" t="s">
        <v>241</v>
      </c>
      <c r="H99" s="21" t="s">
        <v>241</v>
      </c>
      <c r="I99" s="21">
        <v>5005</v>
      </c>
      <c r="J99">
        <v>3201005</v>
      </c>
      <c r="K99" s="89">
        <v>121567.98</v>
      </c>
      <c r="L99" s="89">
        <v>165872.13</v>
      </c>
      <c r="M99" s="89">
        <v>287440.11</v>
      </c>
    </row>
    <row r="100" spans="1:13" x14ac:dyDescent="0.25">
      <c r="A100">
        <v>5001</v>
      </c>
      <c r="B100" s="17">
        <v>41852</v>
      </c>
      <c r="C100">
        <v>3101011</v>
      </c>
      <c r="D100">
        <v>79640</v>
      </c>
      <c r="E100" t="s">
        <v>241</v>
      </c>
      <c r="H100" s="21" t="s">
        <v>241</v>
      </c>
      <c r="I100" s="21">
        <v>5005</v>
      </c>
      <c r="J100">
        <v>3301000</v>
      </c>
      <c r="K100" s="89">
        <v>706609.5</v>
      </c>
      <c r="L100" s="89">
        <v>691391.01</v>
      </c>
      <c r="M100" s="89">
        <v>1398000.51</v>
      </c>
    </row>
    <row r="101" spans="1:13" x14ac:dyDescent="0.25">
      <c r="A101">
        <v>5002</v>
      </c>
      <c r="B101" s="17">
        <v>41852</v>
      </c>
      <c r="C101">
        <v>3101011</v>
      </c>
      <c r="D101">
        <v>130000</v>
      </c>
      <c r="E101" t="s">
        <v>241</v>
      </c>
      <c r="H101" s="21" t="s">
        <v>241</v>
      </c>
      <c r="I101" s="21">
        <v>5005</v>
      </c>
      <c r="J101">
        <v>3101002</v>
      </c>
      <c r="K101" s="89">
        <v>8100</v>
      </c>
      <c r="L101" s="89">
        <v>9000</v>
      </c>
      <c r="M101" s="89">
        <v>17100</v>
      </c>
    </row>
    <row r="102" spans="1:13" x14ac:dyDescent="0.25">
      <c r="A102">
        <v>5003</v>
      </c>
      <c r="B102" s="17">
        <v>41852</v>
      </c>
      <c r="C102">
        <v>3101011</v>
      </c>
      <c r="D102">
        <v>60710</v>
      </c>
      <c r="E102" t="s">
        <v>241</v>
      </c>
      <c r="H102" s="21" t="s">
        <v>241</v>
      </c>
      <c r="I102" s="21">
        <v>5005</v>
      </c>
      <c r="J102">
        <v>3101017</v>
      </c>
      <c r="K102" s="89">
        <v>50000</v>
      </c>
      <c r="L102" s="89">
        <v>30000</v>
      </c>
      <c r="M102" s="89">
        <v>80000</v>
      </c>
    </row>
    <row r="103" spans="1:13" x14ac:dyDescent="0.25">
      <c r="A103">
        <v>5004</v>
      </c>
      <c r="B103" s="17">
        <v>41852</v>
      </c>
      <c r="C103">
        <v>3101011</v>
      </c>
      <c r="D103">
        <v>90000</v>
      </c>
      <c r="E103" t="s">
        <v>241</v>
      </c>
      <c r="H103" s="21" t="s">
        <v>241</v>
      </c>
      <c r="I103" s="21">
        <v>5005</v>
      </c>
      <c r="J103">
        <v>3201002</v>
      </c>
      <c r="K103" s="89">
        <v>117519.39</v>
      </c>
      <c r="L103" s="89">
        <v>93642.8</v>
      </c>
      <c r="M103" s="89">
        <v>211162.19</v>
      </c>
    </row>
    <row r="104" spans="1:13" x14ac:dyDescent="0.25">
      <c r="A104">
        <v>5005</v>
      </c>
      <c r="B104" s="17">
        <v>41852</v>
      </c>
      <c r="C104">
        <v>3101011</v>
      </c>
      <c r="D104">
        <v>70000</v>
      </c>
      <c r="E104" t="s">
        <v>241</v>
      </c>
      <c r="H104" s="21" t="s">
        <v>241</v>
      </c>
      <c r="I104" s="21">
        <v>5005</v>
      </c>
      <c r="J104">
        <v>3201008</v>
      </c>
      <c r="K104" s="89">
        <v>11284.16</v>
      </c>
      <c r="L104" s="89">
        <v>11246.87</v>
      </c>
      <c r="M104" s="89">
        <v>22531.03</v>
      </c>
    </row>
    <row r="105" spans="1:13" x14ac:dyDescent="0.25">
      <c r="A105">
        <v>5006</v>
      </c>
      <c r="B105" s="17">
        <v>41852</v>
      </c>
      <c r="C105">
        <v>3101011</v>
      </c>
      <c r="D105">
        <v>30000</v>
      </c>
      <c r="E105" t="s">
        <v>241</v>
      </c>
      <c r="H105" s="21" t="s">
        <v>241</v>
      </c>
      <c r="I105" s="21">
        <v>5005</v>
      </c>
      <c r="J105">
        <v>3301001</v>
      </c>
      <c r="K105" s="89">
        <v>3166483.84</v>
      </c>
      <c r="L105" s="89">
        <v>3181303.84</v>
      </c>
      <c r="M105" s="89">
        <v>6347787.6799999997</v>
      </c>
    </row>
    <row r="106" spans="1:13" x14ac:dyDescent="0.25">
      <c r="A106">
        <v>5010</v>
      </c>
      <c r="B106" s="17">
        <v>41852</v>
      </c>
      <c r="C106">
        <v>3101011</v>
      </c>
      <c r="D106">
        <v>150000</v>
      </c>
      <c r="E106" t="s">
        <v>241</v>
      </c>
      <c r="H106" s="21" t="s">
        <v>241</v>
      </c>
      <c r="I106" s="21">
        <v>5005</v>
      </c>
      <c r="J106">
        <v>3301002</v>
      </c>
      <c r="K106" s="89">
        <v>431610.98</v>
      </c>
      <c r="L106" s="89">
        <v>422396.29</v>
      </c>
      <c r="M106" s="89">
        <v>854007.27</v>
      </c>
    </row>
    <row r="107" spans="1:13" x14ac:dyDescent="0.25">
      <c r="A107">
        <v>5011</v>
      </c>
      <c r="B107" s="17">
        <v>41852</v>
      </c>
      <c r="C107">
        <v>3101011</v>
      </c>
      <c r="D107">
        <v>110000</v>
      </c>
      <c r="E107" t="s">
        <v>241</v>
      </c>
      <c r="H107" s="21" t="s">
        <v>241</v>
      </c>
      <c r="I107" s="21">
        <v>5005</v>
      </c>
      <c r="J107">
        <v>3101007</v>
      </c>
      <c r="K107" s="89">
        <v>531100</v>
      </c>
      <c r="L107" s="89">
        <v>1008709</v>
      </c>
      <c r="M107" s="89">
        <v>1539809</v>
      </c>
    </row>
    <row r="108" spans="1:13" x14ac:dyDescent="0.25">
      <c r="A108">
        <v>5012</v>
      </c>
      <c r="B108" s="17">
        <v>41852</v>
      </c>
      <c r="C108">
        <v>3101011</v>
      </c>
      <c r="D108">
        <v>65000</v>
      </c>
      <c r="E108" t="s">
        <v>241</v>
      </c>
      <c r="H108" s="21" t="s">
        <v>241</v>
      </c>
      <c r="I108" s="21">
        <v>5005</v>
      </c>
      <c r="J108">
        <v>3101015</v>
      </c>
      <c r="K108" s="89">
        <v>110000</v>
      </c>
      <c r="L108" s="89">
        <v>90000</v>
      </c>
      <c r="M108" s="89">
        <v>200000</v>
      </c>
    </row>
    <row r="109" spans="1:13" x14ac:dyDescent="0.25">
      <c r="A109">
        <v>5013</v>
      </c>
      <c r="B109" s="17">
        <v>41852</v>
      </c>
      <c r="C109">
        <v>3101011</v>
      </c>
      <c r="D109">
        <v>24500</v>
      </c>
      <c r="E109" t="s">
        <v>241</v>
      </c>
      <c r="H109" s="21" t="s">
        <v>241</v>
      </c>
      <c r="I109" s="21">
        <v>5005</v>
      </c>
      <c r="J109">
        <v>3101012</v>
      </c>
      <c r="K109" s="89">
        <v>150</v>
      </c>
      <c r="L109" s="89">
        <v>150</v>
      </c>
      <c r="M109" s="89">
        <v>300</v>
      </c>
    </row>
    <row r="110" spans="1:13" x14ac:dyDescent="0.25">
      <c r="A110">
        <v>5600</v>
      </c>
      <c r="B110" s="17">
        <v>41852</v>
      </c>
      <c r="C110">
        <v>3101011</v>
      </c>
      <c r="D110">
        <v>62000</v>
      </c>
      <c r="E110" t="s">
        <v>244</v>
      </c>
      <c r="H110" s="21" t="s">
        <v>241</v>
      </c>
      <c r="I110" s="21" t="s">
        <v>250</v>
      </c>
      <c r="J110" s="21"/>
      <c r="K110" s="93">
        <v>20349408.780000001</v>
      </c>
      <c r="L110" s="93">
        <v>21221060.740000002</v>
      </c>
      <c r="M110" s="93">
        <v>41570469.520000003</v>
      </c>
    </row>
    <row r="111" spans="1:13" x14ac:dyDescent="0.25">
      <c r="A111">
        <v>5000</v>
      </c>
      <c r="B111" s="17">
        <v>41821</v>
      </c>
      <c r="C111">
        <v>3101012</v>
      </c>
      <c r="D111">
        <v>500</v>
      </c>
      <c r="E111" t="s">
        <v>241</v>
      </c>
      <c r="H111" s="21" t="s">
        <v>241</v>
      </c>
      <c r="I111" s="21">
        <v>5006</v>
      </c>
      <c r="J111">
        <v>3101003</v>
      </c>
      <c r="K111" s="89">
        <v>100000</v>
      </c>
      <c r="L111" s="89">
        <v>150000</v>
      </c>
      <c r="M111" s="89">
        <v>250000</v>
      </c>
    </row>
    <row r="112" spans="1:13" x14ac:dyDescent="0.25">
      <c r="A112">
        <v>5003</v>
      </c>
      <c r="B112" s="17">
        <v>41821</v>
      </c>
      <c r="C112">
        <v>3101012</v>
      </c>
      <c r="D112">
        <v>1000</v>
      </c>
      <c r="E112" t="s">
        <v>241</v>
      </c>
      <c r="H112" s="21" t="s">
        <v>241</v>
      </c>
      <c r="I112" s="21">
        <v>5006</v>
      </c>
      <c r="J112">
        <v>3101011</v>
      </c>
      <c r="K112" s="89">
        <v>30000</v>
      </c>
      <c r="L112" s="89">
        <v>30000</v>
      </c>
      <c r="M112" s="89">
        <v>60000</v>
      </c>
    </row>
    <row r="113" spans="1:13" x14ac:dyDescent="0.25">
      <c r="A113">
        <v>5005</v>
      </c>
      <c r="B113" s="17">
        <v>41821</v>
      </c>
      <c r="C113">
        <v>3101012</v>
      </c>
      <c r="D113">
        <v>150</v>
      </c>
      <c r="E113" t="s">
        <v>241</v>
      </c>
      <c r="H113" s="21" t="s">
        <v>241</v>
      </c>
      <c r="I113" s="21">
        <v>5006</v>
      </c>
      <c r="J113">
        <v>3201001</v>
      </c>
      <c r="K113" s="89">
        <v>1364108.35</v>
      </c>
      <c r="L113" s="89">
        <v>2077744.7</v>
      </c>
      <c r="M113" s="89">
        <v>3441853.05</v>
      </c>
    </row>
    <row r="114" spans="1:13" x14ac:dyDescent="0.25">
      <c r="A114">
        <v>5600</v>
      </c>
      <c r="B114" s="17">
        <v>41821</v>
      </c>
      <c r="C114">
        <v>3101012</v>
      </c>
      <c r="D114">
        <v>500</v>
      </c>
      <c r="E114" t="s">
        <v>244</v>
      </c>
      <c r="H114" s="21" t="s">
        <v>241</v>
      </c>
      <c r="I114" s="21">
        <v>5006</v>
      </c>
      <c r="J114">
        <v>3201003</v>
      </c>
      <c r="K114" s="89">
        <v>306576.96000000002</v>
      </c>
      <c r="L114" s="89">
        <v>477350.34</v>
      </c>
      <c r="M114" s="89">
        <v>783927.3</v>
      </c>
    </row>
    <row r="115" spans="1:13" x14ac:dyDescent="0.25">
      <c r="A115">
        <v>5000</v>
      </c>
      <c r="B115" s="17">
        <v>41852</v>
      </c>
      <c r="C115">
        <v>3101012</v>
      </c>
      <c r="D115">
        <v>500</v>
      </c>
      <c r="E115" t="s">
        <v>241</v>
      </c>
      <c r="H115" s="21" t="s">
        <v>241</v>
      </c>
      <c r="I115" s="21">
        <v>5006</v>
      </c>
      <c r="J115">
        <v>3301000</v>
      </c>
      <c r="K115" s="89">
        <v>86224.93</v>
      </c>
      <c r="L115" s="89">
        <v>117426</v>
      </c>
      <c r="M115" s="89">
        <v>203650.93</v>
      </c>
    </row>
    <row r="116" spans="1:13" x14ac:dyDescent="0.25">
      <c r="A116">
        <v>5003</v>
      </c>
      <c r="B116" s="17">
        <v>41852</v>
      </c>
      <c r="C116">
        <v>3101012</v>
      </c>
      <c r="D116">
        <v>1000</v>
      </c>
      <c r="E116" t="s">
        <v>241</v>
      </c>
      <c r="H116" s="21" t="s">
        <v>241</v>
      </c>
      <c r="I116" s="21">
        <v>5006</v>
      </c>
      <c r="J116">
        <v>3101002</v>
      </c>
      <c r="K116" s="89">
        <v>10000</v>
      </c>
      <c r="L116" s="89">
        <v>10000</v>
      </c>
      <c r="M116" s="89">
        <v>20000</v>
      </c>
    </row>
    <row r="117" spans="1:13" x14ac:dyDescent="0.25">
      <c r="A117">
        <v>5005</v>
      </c>
      <c r="B117" s="17">
        <v>41852</v>
      </c>
      <c r="C117">
        <v>3101012</v>
      </c>
      <c r="D117">
        <v>150</v>
      </c>
      <c r="E117" t="s">
        <v>241</v>
      </c>
      <c r="H117" s="21" t="s">
        <v>241</v>
      </c>
      <c r="I117" s="21">
        <v>5006</v>
      </c>
      <c r="J117">
        <v>3301001</v>
      </c>
      <c r="K117" s="89">
        <v>371950.81</v>
      </c>
      <c r="L117" s="89">
        <v>566520.93000000005</v>
      </c>
      <c r="M117" s="89">
        <v>938471.74</v>
      </c>
    </row>
    <row r="118" spans="1:13" x14ac:dyDescent="0.25">
      <c r="A118">
        <v>5600</v>
      </c>
      <c r="B118" s="17">
        <v>41852</v>
      </c>
      <c r="C118">
        <v>3101012</v>
      </c>
      <c r="D118">
        <v>500</v>
      </c>
      <c r="E118" t="s">
        <v>244</v>
      </c>
      <c r="H118" s="21" t="s">
        <v>241</v>
      </c>
      <c r="I118" s="21">
        <v>5006</v>
      </c>
      <c r="J118">
        <v>3301002</v>
      </c>
      <c r="K118" s="89">
        <v>52411.27</v>
      </c>
      <c r="L118" s="89">
        <v>71921.89</v>
      </c>
      <c r="M118" s="89">
        <v>124333.16</v>
      </c>
    </row>
    <row r="119" spans="1:13" x14ac:dyDescent="0.25">
      <c r="A119">
        <v>5000</v>
      </c>
      <c r="B119" s="17">
        <v>41821</v>
      </c>
      <c r="C119">
        <v>3101015</v>
      </c>
      <c r="D119">
        <v>722964.81449999998</v>
      </c>
      <c r="E119" t="s">
        <v>241</v>
      </c>
      <c r="H119" s="21" t="s">
        <v>241</v>
      </c>
      <c r="I119" s="21" t="s">
        <v>251</v>
      </c>
      <c r="J119" s="21"/>
      <c r="K119" s="93">
        <v>2321272.3199999998</v>
      </c>
      <c r="L119" s="93">
        <v>3500963.8600000003</v>
      </c>
      <c r="M119" s="93">
        <v>5822236.1799999997</v>
      </c>
    </row>
    <row r="120" spans="1:13" x14ac:dyDescent="0.25">
      <c r="A120">
        <v>5001</v>
      </c>
      <c r="B120" s="17">
        <v>41821</v>
      </c>
      <c r="C120">
        <v>3101015</v>
      </c>
      <c r="D120">
        <v>120000</v>
      </c>
      <c r="E120" t="s">
        <v>241</v>
      </c>
      <c r="H120" s="21" t="s">
        <v>241</v>
      </c>
      <c r="I120" s="21">
        <v>5010</v>
      </c>
      <c r="J120">
        <v>3101003</v>
      </c>
      <c r="K120" s="89">
        <v>10000</v>
      </c>
      <c r="L120" s="89">
        <v>11000</v>
      </c>
      <c r="M120" s="89">
        <v>21000</v>
      </c>
    </row>
    <row r="121" spans="1:13" x14ac:dyDescent="0.25">
      <c r="A121">
        <v>5002</v>
      </c>
      <c r="B121" s="17">
        <v>41821</v>
      </c>
      <c r="C121">
        <v>3101015</v>
      </c>
      <c r="D121">
        <v>110000</v>
      </c>
      <c r="E121" t="s">
        <v>241</v>
      </c>
      <c r="H121" s="21" t="s">
        <v>241</v>
      </c>
      <c r="I121" s="21">
        <v>5010</v>
      </c>
      <c r="J121">
        <v>3101009</v>
      </c>
      <c r="K121" s="89">
        <v>2354250.2000000002</v>
      </c>
      <c r="L121" s="89">
        <v>4317254.5999999996</v>
      </c>
      <c r="M121" s="89">
        <v>6671504.7999999998</v>
      </c>
    </row>
    <row r="122" spans="1:13" x14ac:dyDescent="0.25">
      <c r="A122">
        <v>5003</v>
      </c>
      <c r="B122" s="17">
        <v>41821</v>
      </c>
      <c r="C122">
        <v>3101015</v>
      </c>
      <c r="D122">
        <v>104400</v>
      </c>
      <c r="E122" t="s">
        <v>241</v>
      </c>
      <c r="H122" s="21" t="s">
        <v>241</v>
      </c>
      <c r="I122" s="21">
        <v>5010</v>
      </c>
      <c r="J122">
        <v>3101011</v>
      </c>
      <c r="K122" s="89">
        <v>160000</v>
      </c>
      <c r="L122" s="89">
        <v>150000</v>
      </c>
      <c r="M122" s="89">
        <v>310000</v>
      </c>
    </row>
    <row r="123" spans="1:13" x14ac:dyDescent="0.25">
      <c r="A123">
        <v>5004</v>
      </c>
      <c r="B123" s="17">
        <v>41821</v>
      </c>
      <c r="C123">
        <v>3101015</v>
      </c>
      <c r="D123">
        <v>100000</v>
      </c>
      <c r="E123" t="s">
        <v>241</v>
      </c>
      <c r="H123" s="21" t="s">
        <v>241</v>
      </c>
      <c r="I123" s="21">
        <v>5010</v>
      </c>
      <c r="J123">
        <v>3201001</v>
      </c>
      <c r="K123" s="89">
        <v>20920304.010000002</v>
      </c>
      <c r="L123" s="89">
        <v>21533828.719999999</v>
      </c>
      <c r="M123" s="89">
        <v>42454132.730000004</v>
      </c>
    </row>
    <row r="124" spans="1:13" x14ac:dyDescent="0.25">
      <c r="A124">
        <v>5005</v>
      </c>
      <c r="B124" s="17">
        <v>41821</v>
      </c>
      <c r="C124">
        <v>3101015</v>
      </c>
      <c r="D124">
        <v>110000</v>
      </c>
      <c r="E124" t="s">
        <v>241</v>
      </c>
      <c r="H124" s="21" t="s">
        <v>241</v>
      </c>
      <c r="I124" s="21">
        <v>5010</v>
      </c>
      <c r="J124">
        <v>3201003</v>
      </c>
      <c r="K124" s="89">
        <v>3341485.93</v>
      </c>
      <c r="L124" s="89">
        <v>3319773.63</v>
      </c>
      <c r="M124" s="89">
        <v>6661259.5600000005</v>
      </c>
    </row>
    <row r="125" spans="1:13" x14ac:dyDescent="0.25">
      <c r="A125">
        <v>5010</v>
      </c>
      <c r="B125" s="17">
        <v>41821</v>
      </c>
      <c r="C125">
        <v>3101015</v>
      </c>
      <c r="D125">
        <v>120000</v>
      </c>
      <c r="E125" t="s">
        <v>241</v>
      </c>
      <c r="H125" s="21" t="s">
        <v>241</v>
      </c>
      <c r="I125" s="21">
        <v>5010</v>
      </c>
      <c r="J125">
        <v>3201004</v>
      </c>
      <c r="K125" s="89">
        <v>3065078.21</v>
      </c>
      <c r="L125" s="89">
        <v>2083492.8</v>
      </c>
      <c r="M125" s="89">
        <v>5148571.01</v>
      </c>
    </row>
    <row r="126" spans="1:13" x14ac:dyDescent="0.25">
      <c r="A126">
        <v>5011</v>
      </c>
      <c r="B126" s="17">
        <v>41821</v>
      </c>
      <c r="C126">
        <v>3101015</v>
      </c>
      <c r="D126">
        <v>161000</v>
      </c>
      <c r="E126" t="s">
        <v>241</v>
      </c>
      <c r="H126" s="21" t="s">
        <v>241</v>
      </c>
      <c r="I126" s="21">
        <v>5010</v>
      </c>
      <c r="J126">
        <v>3201005</v>
      </c>
      <c r="K126" s="89">
        <v>224795.09</v>
      </c>
      <c r="L126" s="89">
        <v>165081.93</v>
      </c>
      <c r="M126" s="89">
        <v>389877.02</v>
      </c>
    </row>
    <row r="127" spans="1:13" x14ac:dyDescent="0.25">
      <c r="A127">
        <v>5012</v>
      </c>
      <c r="B127" s="17">
        <v>41821</v>
      </c>
      <c r="C127">
        <v>3101015</v>
      </c>
      <c r="D127">
        <v>120000</v>
      </c>
      <c r="E127" t="s">
        <v>241</v>
      </c>
      <c r="H127" s="21" t="s">
        <v>241</v>
      </c>
      <c r="I127" s="21">
        <v>5010</v>
      </c>
      <c r="J127">
        <v>3301000</v>
      </c>
      <c r="K127" s="89">
        <v>1385549.07</v>
      </c>
      <c r="L127" s="89">
        <v>1339034.8600000001</v>
      </c>
      <c r="M127" s="89">
        <v>2724583.93</v>
      </c>
    </row>
    <row r="128" spans="1:13" x14ac:dyDescent="0.25">
      <c r="A128">
        <v>5013</v>
      </c>
      <c r="B128" s="17">
        <v>41821</v>
      </c>
      <c r="C128">
        <v>3101015</v>
      </c>
      <c r="D128">
        <v>180000</v>
      </c>
      <c r="E128" t="s">
        <v>241</v>
      </c>
      <c r="H128" s="21" t="s">
        <v>241</v>
      </c>
      <c r="I128" s="21">
        <v>5010</v>
      </c>
      <c r="J128">
        <v>3101002</v>
      </c>
      <c r="K128" s="89">
        <v>5000</v>
      </c>
      <c r="L128" s="89">
        <v>5000</v>
      </c>
      <c r="M128" s="89">
        <v>10000</v>
      </c>
    </row>
    <row r="129" spans="1:13" x14ac:dyDescent="0.25">
      <c r="A129">
        <v>5600</v>
      </c>
      <c r="B129" s="17">
        <v>41821</v>
      </c>
      <c r="C129">
        <v>3101015</v>
      </c>
      <c r="D129">
        <v>20000</v>
      </c>
      <c r="E129" t="s">
        <v>244</v>
      </c>
      <c r="H129" s="21" t="s">
        <v>241</v>
      </c>
      <c r="I129" s="21">
        <v>5010</v>
      </c>
      <c r="J129">
        <v>3101017</v>
      </c>
      <c r="K129" s="89">
        <v>51000</v>
      </c>
      <c r="L129" s="89">
        <v>51000</v>
      </c>
      <c r="M129" s="89">
        <v>102000</v>
      </c>
    </row>
    <row r="130" spans="1:13" x14ac:dyDescent="0.25">
      <c r="A130">
        <v>5000</v>
      </c>
      <c r="B130" s="17">
        <v>41852</v>
      </c>
      <c r="C130">
        <v>3101015</v>
      </c>
      <c r="D130">
        <v>722964.81449999998</v>
      </c>
      <c r="E130" t="s">
        <v>241</v>
      </c>
      <c r="H130" s="21" t="s">
        <v>241</v>
      </c>
      <c r="I130" s="21">
        <v>5010</v>
      </c>
      <c r="J130">
        <v>3201002</v>
      </c>
      <c r="K130" s="89">
        <v>311082.63</v>
      </c>
      <c r="L130" s="89">
        <v>237549.84</v>
      </c>
      <c r="M130" s="89">
        <v>548632.47</v>
      </c>
    </row>
    <row r="131" spans="1:13" x14ac:dyDescent="0.25">
      <c r="A131">
        <v>5001</v>
      </c>
      <c r="B131" s="17">
        <v>41852</v>
      </c>
      <c r="C131">
        <v>3101015</v>
      </c>
      <c r="D131">
        <v>135000</v>
      </c>
      <c r="E131" t="s">
        <v>241</v>
      </c>
      <c r="H131" s="21" t="s">
        <v>241</v>
      </c>
      <c r="I131" s="21">
        <v>5010</v>
      </c>
      <c r="J131">
        <v>3301001</v>
      </c>
      <c r="K131" s="89">
        <v>6309402.5499999998</v>
      </c>
      <c r="L131" s="89">
        <v>6167435.6399999997</v>
      </c>
      <c r="M131" s="89">
        <v>12476838.189999999</v>
      </c>
    </row>
    <row r="132" spans="1:13" x14ac:dyDescent="0.25">
      <c r="A132">
        <v>5002</v>
      </c>
      <c r="B132" s="17">
        <v>41852</v>
      </c>
      <c r="C132">
        <v>3101015</v>
      </c>
      <c r="D132">
        <v>140000</v>
      </c>
      <c r="E132" t="s">
        <v>241</v>
      </c>
      <c r="H132" s="21" t="s">
        <v>241</v>
      </c>
      <c r="I132" s="21">
        <v>5010</v>
      </c>
      <c r="J132">
        <v>3301002</v>
      </c>
      <c r="K132" s="89">
        <v>842391.19</v>
      </c>
      <c r="L132" s="89">
        <v>814014.44</v>
      </c>
      <c r="M132" s="89">
        <v>1656405.63</v>
      </c>
    </row>
    <row r="133" spans="1:13" x14ac:dyDescent="0.25">
      <c r="A133">
        <v>5003</v>
      </c>
      <c r="B133" s="17">
        <v>41852</v>
      </c>
      <c r="C133">
        <v>3101015</v>
      </c>
      <c r="D133">
        <v>113120</v>
      </c>
      <c r="E133" t="s">
        <v>241</v>
      </c>
      <c r="H133" s="21" t="s">
        <v>241</v>
      </c>
      <c r="I133" s="21">
        <v>5010</v>
      </c>
      <c r="J133">
        <v>3101007</v>
      </c>
      <c r="K133" s="89">
        <v>515000</v>
      </c>
      <c r="L133" s="89">
        <v>470000</v>
      </c>
      <c r="M133" s="89">
        <v>985000</v>
      </c>
    </row>
    <row r="134" spans="1:13" x14ac:dyDescent="0.25">
      <c r="A134">
        <v>5004</v>
      </c>
      <c r="B134" s="17">
        <v>41852</v>
      </c>
      <c r="C134">
        <v>3101015</v>
      </c>
      <c r="D134">
        <v>100000</v>
      </c>
      <c r="E134" t="s">
        <v>241</v>
      </c>
      <c r="H134" s="21" t="s">
        <v>241</v>
      </c>
      <c r="I134" s="21">
        <v>5010</v>
      </c>
      <c r="J134">
        <v>3101015</v>
      </c>
      <c r="K134" s="89">
        <v>120000</v>
      </c>
      <c r="L134" s="89">
        <v>135000</v>
      </c>
      <c r="M134" s="89">
        <v>255000</v>
      </c>
    </row>
    <row r="135" spans="1:13" x14ac:dyDescent="0.25">
      <c r="A135">
        <v>5005</v>
      </c>
      <c r="B135" s="17">
        <v>41852</v>
      </c>
      <c r="C135">
        <v>3101015</v>
      </c>
      <c r="D135">
        <v>90000</v>
      </c>
      <c r="E135" t="s">
        <v>241</v>
      </c>
      <c r="H135" s="21" t="s">
        <v>241</v>
      </c>
      <c r="I135" s="21" t="s">
        <v>252</v>
      </c>
      <c r="J135" s="21"/>
      <c r="K135" s="93">
        <v>39615338.879999995</v>
      </c>
      <c r="L135" s="93">
        <v>40799466.459999993</v>
      </c>
      <c r="M135" s="93">
        <v>80414805.340000004</v>
      </c>
    </row>
    <row r="136" spans="1:13" x14ac:dyDescent="0.25">
      <c r="A136">
        <v>5010</v>
      </c>
      <c r="B136" s="17">
        <v>41852</v>
      </c>
      <c r="C136">
        <v>3101015</v>
      </c>
      <c r="D136">
        <v>135000</v>
      </c>
      <c r="E136" t="s">
        <v>241</v>
      </c>
      <c r="H136" s="21" t="s">
        <v>241</v>
      </c>
      <c r="I136" s="21">
        <v>5011</v>
      </c>
      <c r="J136">
        <v>3101003</v>
      </c>
      <c r="K136" s="89">
        <v>1500000</v>
      </c>
      <c r="L136" s="89">
        <v>1500000</v>
      </c>
      <c r="M136" s="89">
        <v>3000000</v>
      </c>
    </row>
    <row r="137" spans="1:13" x14ac:dyDescent="0.25">
      <c r="A137">
        <v>5011</v>
      </c>
      <c r="B137" s="17">
        <v>41852</v>
      </c>
      <c r="C137">
        <v>3101015</v>
      </c>
      <c r="D137">
        <v>176000</v>
      </c>
      <c r="E137" t="s">
        <v>241</v>
      </c>
      <c r="H137" s="21" t="s">
        <v>241</v>
      </c>
      <c r="I137" s="21">
        <v>5011</v>
      </c>
      <c r="J137">
        <v>3101009</v>
      </c>
      <c r="K137" s="89">
        <v>2485000</v>
      </c>
      <c r="L137" s="89">
        <v>2485000</v>
      </c>
      <c r="M137" s="89">
        <v>4970000</v>
      </c>
    </row>
    <row r="138" spans="1:13" x14ac:dyDescent="0.25">
      <c r="A138">
        <v>5012</v>
      </c>
      <c r="B138" s="17">
        <v>41852</v>
      </c>
      <c r="C138">
        <v>3101015</v>
      </c>
      <c r="D138">
        <v>135000</v>
      </c>
      <c r="E138" t="s">
        <v>241</v>
      </c>
      <c r="H138" s="21" t="s">
        <v>241</v>
      </c>
      <c r="I138" s="21">
        <v>5011</v>
      </c>
      <c r="J138">
        <v>3101011</v>
      </c>
      <c r="K138" s="89">
        <v>110000</v>
      </c>
      <c r="L138" s="89">
        <v>110000</v>
      </c>
      <c r="M138" s="89">
        <v>220000</v>
      </c>
    </row>
    <row r="139" spans="1:13" x14ac:dyDescent="0.25">
      <c r="A139">
        <v>5013</v>
      </c>
      <c r="B139" s="17">
        <v>41852</v>
      </c>
      <c r="C139">
        <v>3101015</v>
      </c>
      <c r="D139">
        <v>180000</v>
      </c>
      <c r="E139" t="s">
        <v>241</v>
      </c>
      <c r="H139" s="21" t="s">
        <v>241</v>
      </c>
      <c r="I139" s="21">
        <v>5011</v>
      </c>
      <c r="J139">
        <v>3201001</v>
      </c>
      <c r="K139" s="89">
        <v>20286452.829999998</v>
      </c>
      <c r="L139" s="89">
        <v>20277941.449999999</v>
      </c>
      <c r="M139" s="89">
        <v>40564394.280000001</v>
      </c>
    </row>
    <row r="140" spans="1:13" x14ac:dyDescent="0.25">
      <c r="A140">
        <v>5600</v>
      </c>
      <c r="B140" s="17">
        <v>41852</v>
      </c>
      <c r="C140">
        <v>3101015</v>
      </c>
      <c r="D140">
        <v>85000</v>
      </c>
      <c r="E140" t="s">
        <v>244</v>
      </c>
      <c r="H140" s="21" t="s">
        <v>241</v>
      </c>
      <c r="I140" s="21">
        <v>5011</v>
      </c>
      <c r="J140">
        <v>3201003</v>
      </c>
      <c r="K140" s="89">
        <v>3959734.6</v>
      </c>
      <c r="L140" s="89">
        <v>3959734.6</v>
      </c>
      <c r="M140" s="89">
        <v>7919469.2000000002</v>
      </c>
    </row>
    <row r="141" spans="1:13" x14ac:dyDescent="0.25">
      <c r="A141">
        <v>5000</v>
      </c>
      <c r="B141" s="17">
        <v>41821</v>
      </c>
      <c r="C141">
        <v>3101017</v>
      </c>
      <c r="D141">
        <v>377344</v>
      </c>
      <c r="E141" t="s">
        <v>241</v>
      </c>
      <c r="H141" s="21" t="s">
        <v>241</v>
      </c>
      <c r="I141" s="21">
        <v>5011</v>
      </c>
      <c r="J141">
        <v>3201004</v>
      </c>
      <c r="K141" s="89">
        <v>464191.66</v>
      </c>
      <c r="L141" s="89">
        <v>464191.66</v>
      </c>
      <c r="M141" s="89">
        <v>928383.32</v>
      </c>
    </row>
    <row r="142" spans="1:13" x14ac:dyDescent="0.25">
      <c r="A142">
        <v>5001</v>
      </c>
      <c r="B142" s="17">
        <v>41821</v>
      </c>
      <c r="C142">
        <v>3101017</v>
      </c>
      <c r="D142">
        <v>134322.03390000001</v>
      </c>
      <c r="E142" t="s">
        <v>241</v>
      </c>
      <c r="H142" s="21" t="s">
        <v>241</v>
      </c>
      <c r="I142" s="21">
        <v>5011</v>
      </c>
      <c r="J142">
        <v>3201005</v>
      </c>
      <c r="K142" s="89">
        <v>546132.87</v>
      </c>
      <c r="L142" s="89">
        <v>546132.87</v>
      </c>
      <c r="M142" s="89">
        <v>1092265.74</v>
      </c>
    </row>
    <row r="143" spans="1:13" x14ac:dyDescent="0.25">
      <c r="A143">
        <v>5002</v>
      </c>
      <c r="B143" s="17">
        <v>41821</v>
      </c>
      <c r="C143">
        <v>3101017</v>
      </c>
      <c r="D143">
        <v>50000</v>
      </c>
      <c r="E143" t="s">
        <v>241</v>
      </c>
      <c r="H143" s="21" t="s">
        <v>241</v>
      </c>
      <c r="I143" s="21">
        <v>5011</v>
      </c>
      <c r="J143">
        <v>3301000</v>
      </c>
      <c r="K143" s="89">
        <v>1275261.05</v>
      </c>
      <c r="L143" s="89">
        <v>1248609.3999999999</v>
      </c>
      <c r="M143" s="89">
        <v>2523870.4500000002</v>
      </c>
    </row>
    <row r="144" spans="1:13" x14ac:dyDescent="0.25">
      <c r="A144">
        <v>5003</v>
      </c>
      <c r="B144" s="17">
        <v>41821</v>
      </c>
      <c r="C144">
        <v>3101017</v>
      </c>
      <c r="D144">
        <v>151180</v>
      </c>
      <c r="E144" t="s">
        <v>241</v>
      </c>
      <c r="H144" s="21" t="s">
        <v>241</v>
      </c>
      <c r="I144" s="21">
        <v>5011</v>
      </c>
      <c r="J144">
        <v>3101002</v>
      </c>
      <c r="K144" s="89">
        <v>5000</v>
      </c>
      <c r="L144" s="89">
        <v>5000</v>
      </c>
      <c r="M144" s="89">
        <v>10000</v>
      </c>
    </row>
    <row r="145" spans="1:13" x14ac:dyDescent="0.25">
      <c r="A145">
        <v>5004</v>
      </c>
      <c r="B145" s="17">
        <v>41821</v>
      </c>
      <c r="C145">
        <v>3101017</v>
      </c>
      <c r="D145">
        <v>110000</v>
      </c>
      <c r="E145" t="s">
        <v>241</v>
      </c>
      <c r="H145" s="21" t="s">
        <v>241</v>
      </c>
      <c r="I145" s="21">
        <v>5011</v>
      </c>
      <c r="J145">
        <v>3101017</v>
      </c>
      <c r="K145" s="89">
        <v>100000</v>
      </c>
      <c r="L145" s="89">
        <v>100000</v>
      </c>
      <c r="M145" s="89">
        <v>200000</v>
      </c>
    </row>
    <row r="146" spans="1:13" x14ac:dyDescent="0.25">
      <c r="A146">
        <v>5005</v>
      </c>
      <c r="B146" s="17">
        <v>41821</v>
      </c>
      <c r="C146">
        <v>3101017</v>
      </c>
      <c r="D146">
        <v>50000</v>
      </c>
      <c r="E146" t="s">
        <v>241</v>
      </c>
      <c r="H146" s="21" t="s">
        <v>241</v>
      </c>
      <c r="I146" s="21">
        <v>5011</v>
      </c>
      <c r="J146">
        <v>3201002</v>
      </c>
      <c r="K146" s="89">
        <v>341599.17</v>
      </c>
      <c r="L146" s="89">
        <v>341599.17</v>
      </c>
      <c r="M146" s="89">
        <v>683198.34</v>
      </c>
    </row>
    <row r="147" spans="1:13" x14ac:dyDescent="0.25">
      <c r="A147">
        <v>5010</v>
      </c>
      <c r="B147" s="17">
        <v>41821</v>
      </c>
      <c r="C147">
        <v>3101017</v>
      </c>
      <c r="D147">
        <v>51000</v>
      </c>
      <c r="E147" t="s">
        <v>241</v>
      </c>
      <c r="H147" s="21" t="s">
        <v>241</v>
      </c>
      <c r="I147" s="21">
        <v>5011</v>
      </c>
      <c r="J147">
        <v>3301001</v>
      </c>
      <c r="K147" s="89">
        <v>5739805.0499999998</v>
      </c>
      <c r="L147" s="89">
        <v>5724693.9699999997</v>
      </c>
      <c r="M147" s="89">
        <v>11464499.02</v>
      </c>
    </row>
    <row r="148" spans="1:13" x14ac:dyDescent="0.25">
      <c r="A148">
        <v>5011</v>
      </c>
      <c r="B148" s="17">
        <v>41821</v>
      </c>
      <c r="C148">
        <v>3101017</v>
      </c>
      <c r="D148">
        <v>100000</v>
      </c>
      <c r="E148" t="s">
        <v>241</v>
      </c>
      <c r="H148" s="21" t="s">
        <v>241</v>
      </c>
      <c r="I148" s="21">
        <v>5011</v>
      </c>
      <c r="J148">
        <v>3301002</v>
      </c>
      <c r="K148" s="89">
        <v>775158.68</v>
      </c>
      <c r="L148" s="89">
        <v>754814.25</v>
      </c>
      <c r="M148" s="89">
        <v>1529972.9300000002</v>
      </c>
    </row>
    <row r="149" spans="1:13" x14ac:dyDescent="0.25">
      <c r="A149">
        <v>5012</v>
      </c>
      <c r="B149" s="17">
        <v>41821</v>
      </c>
      <c r="C149">
        <v>3101017</v>
      </c>
      <c r="D149">
        <v>100000</v>
      </c>
      <c r="E149" t="s">
        <v>241</v>
      </c>
      <c r="H149" s="21" t="s">
        <v>241</v>
      </c>
      <c r="I149" s="21">
        <v>5011</v>
      </c>
      <c r="J149">
        <v>3101007</v>
      </c>
      <c r="K149" s="89">
        <v>333333</v>
      </c>
      <c r="L149" s="89">
        <v>333333</v>
      </c>
      <c r="M149" s="89">
        <v>666666</v>
      </c>
    </row>
    <row r="150" spans="1:13" x14ac:dyDescent="0.25">
      <c r="A150">
        <v>5013</v>
      </c>
      <c r="B150" s="17">
        <v>41821</v>
      </c>
      <c r="C150">
        <v>3101017</v>
      </c>
      <c r="D150">
        <v>250000</v>
      </c>
      <c r="E150" t="s">
        <v>241</v>
      </c>
      <c r="H150" s="21" t="s">
        <v>241</v>
      </c>
      <c r="I150" s="21">
        <v>5011</v>
      </c>
      <c r="J150">
        <v>3101015</v>
      </c>
      <c r="K150" s="89">
        <v>161000</v>
      </c>
      <c r="L150" s="89">
        <v>176000</v>
      </c>
      <c r="M150" s="89">
        <v>337000</v>
      </c>
    </row>
    <row r="151" spans="1:13" x14ac:dyDescent="0.25">
      <c r="A151">
        <v>5600</v>
      </c>
      <c r="B151" s="17">
        <v>41821</v>
      </c>
      <c r="C151">
        <v>3101017</v>
      </c>
      <c r="D151">
        <v>25500</v>
      </c>
      <c r="E151" t="s">
        <v>244</v>
      </c>
      <c r="H151" s="21" t="s">
        <v>241</v>
      </c>
      <c r="I151" s="21" t="s">
        <v>253</v>
      </c>
      <c r="J151" s="21"/>
      <c r="K151" s="93">
        <v>38082668.910000004</v>
      </c>
      <c r="L151" s="93">
        <v>38027050.370000005</v>
      </c>
      <c r="M151" s="93">
        <v>76109719.280000016</v>
      </c>
    </row>
    <row r="152" spans="1:13" x14ac:dyDescent="0.25">
      <c r="A152">
        <v>5000</v>
      </c>
      <c r="B152" s="17">
        <v>41852</v>
      </c>
      <c r="C152">
        <v>3101017</v>
      </c>
      <c r="D152">
        <v>362544</v>
      </c>
      <c r="E152" t="s">
        <v>241</v>
      </c>
      <c r="H152" s="21" t="s">
        <v>241</v>
      </c>
      <c r="I152" s="21">
        <v>5012</v>
      </c>
      <c r="J152">
        <v>3101009</v>
      </c>
      <c r="K152" s="89">
        <v>1500000</v>
      </c>
      <c r="L152" s="89">
        <v>1500000</v>
      </c>
      <c r="M152" s="89">
        <v>3000000</v>
      </c>
    </row>
    <row r="153" spans="1:13" x14ac:dyDescent="0.25">
      <c r="A153">
        <v>5001</v>
      </c>
      <c r="B153" s="17">
        <v>41852</v>
      </c>
      <c r="C153">
        <v>3101017</v>
      </c>
      <c r="D153">
        <v>46322.033900000002</v>
      </c>
      <c r="E153" t="s">
        <v>241</v>
      </c>
      <c r="H153" s="21" t="s">
        <v>241</v>
      </c>
      <c r="I153" s="21">
        <v>5012</v>
      </c>
      <c r="J153">
        <v>3101010</v>
      </c>
      <c r="K153" s="89">
        <v>37500</v>
      </c>
      <c r="L153" s="89">
        <v>477512</v>
      </c>
      <c r="M153" s="89">
        <v>515012</v>
      </c>
    </row>
    <row r="154" spans="1:13" x14ac:dyDescent="0.25">
      <c r="A154">
        <v>5002</v>
      </c>
      <c r="B154" s="17">
        <v>41852</v>
      </c>
      <c r="C154">
        <v>3101017</v>
      </c>
      <c r="D154">
        <v>50000</v>
      </c>
      <c r="E154" t="s">
        <v>241</v>
      </c>
      <c r="H154" s="21" t="s">
        <v>241</v>
      </c>
      <c r="I154" s="21">
        <v>5012</v>
      </c>
      <c r="J154">
        <v>3101011</v>
      </c>
      <c r="K154" s="89">
        <v>65000</v>
      </c>
      <c r="L154" s="89">
        <v>65000</v>
      </c>
      <c r="M154" s="89">
        <v>130000</v>
      </c>
    </row>
    <row r="155" spans="1:13" x14ac:dyDescent="0.25">
      <c r="A155">
        <v>5003</v>
      </c>
      <c r="B155" s="17">
        <v>41852</v>
      </c>
      <c r="C155">
        <v>3101017</v>
      </c>
      <c r="D155">
        <v>115180</v>
      </c>
      <c r="E155" t="s">
        <v>241</v>
      </c>
      <c r="H155" s="21" t="s">
        <v>241</v>
      </c>
      <c r="I155" s="21">
        <v>5012</v>
      </c>
      <c r="J155">
        <v>3201001</v>
      </c>
      <c r="K155" s="89">
        <v>14618744.68</v>
      </c>
      <c r="L155" s="89">
        <v>14618744.68</v>
      </c>
      <c r="M155" s="89">
        <v>29237489.359999999</v>
      </c>
    </row>
    <row r="156" spans="1:13" x14ac:dyDescent="0.25">
      <c r="A156">
        <v>5004</v>
      </c>
      <c r="B156" s="17">
        <v>41852</v>
      </c>
      <c r="C156">
        <v>3101017</v>
      </c>
      <c r="D156">
        <v>65000</v>
      </c>
      <c r="E156" t="s">
        <v>241</v>
      </c>
      <c r="H156" s="21" t="s">
        <v>241</v>
      </c>
      <c r="I156" s="21">
        <v>5012</v>
      </c>
      <c r="J156">
        <v>3201003</v>
      </c>
      <c r="K156" s="89">
        <v>3057828.36</v>
      </c>
      <c r="L156" s="89">
        <v>3057828.36</v>
      </c>
      <c r="M156" s="89">
        <v>6115656.7199999997</v>
      </c>
    </row>
    <row r="157" spans="1:13" x14ac:dyDescent="0.25">
      <c r="A157">
        <v>5005</v>
      </c>
      <c r="B157" s="17">
        <v>41852</v>
      </c>
      <c r="C157">
        <v>3101017</v>
      </c>
      <c r="D157">
        <v>30000</v>
      </c>
      <c r="E157" t="s">
        <v>241</v>
      </c>
      <c r="H157" s="21" t="s">
        <v>241</v>
      </c>
      <c r="I157" s="21">
        <v>5012</v>
      </c>
      <c r="J157">
        <v>3301000</v>
      </c>
      <c r="K157" s="89">
        <v>972106.67</v>
      </c>
      <c r="L157" s="89">
        <v>955720.37</v>
      </c>
      <c r="M157" s="89">
        <v>1927827.04</v>
      </c>
    </row>
    <row r="158" spans="1:13" x14ac:dyDescent="0.25">
      <c r="A158">
        <v>5010</v>
      </c>
      <c r="B158" s="17">
        <v>41852</v>
      </c>
      <c r="C158">
        <v>3101017</v>
      </c>
      <c r="D158">
        <v>51000</v>
      </c>
      <c r="E158" t="s">
        <v>241</v>
      </c>
      <c r="H158" s="21" t="s">
        <v>241</v>
      </c>
      <c r="I158" s="21">
        <v>5012</v>
      </c>
      <c r="J158">
        <v>3101002</v>
      </c>
      <c r="K158" s="89">
        <v>11000</v>
      </c>
      <c r="L158" s="89">
        <v>11000</v>
      </c>
      <c r="M158" s="89">
        <v>22000</v>
      </c>
    </row>
    <row r="159" spans="1:13" x14ac:dyDescent="0.25">
      <c r="A159">
        <v>5011</v>
      </c>
      <c r="B159" s="17">
        <v>41852</v>
      </c>
      <c r="C159">
        <v>3101017</v>
      </c>
      <c r="D159">
        <v>100000</v>
      </c>
      <c r="E159" t="s">
        <v>241</v>
      </c>
      <c r="H159" s="21" t="s">
        <v>241</v>
      </c>
      <c r="I159" s="21">
        <v>5012</v>
      </c>
      <c r="J159">
        <v>3101017</v>
      </c>
      <c r="K159" s="89">
        <v>100000</v>
      </c>
      <c r="L159" s="89">
        <v>100000</v>
      </c>
      <c r="M159" s="89">
        <v>200000</v>
      </c>
    </row>
    <row r="160" spans="1:13" x14ac:dyDescent="0.25">
      <c r="A160">
        <v>5012</v>
      </c>
      <c r="B160" s="17">
        <v>41852</v>
      </c>
      <c r="C160">
        <v>3101017</v>
      </c>
      <c r="D160">
        <v>100000</v>
      </c>
      <c r="E160" t="s">
        <v>241</v>
      </c>
      <c r="H160" s="21" t="s">
        <v>241</v>
      </c>
      <c r="I160" s="21">
        <v>5012</v>
      </c>
      <c r="J160">
        <v>3201008</v>
      </c>
      <c r="K160" s="89"/>
      <c r="L160" s="89">
        <v>910</v>
      </c>
      <c r="M160" s="89">
        <v>910</v>
      </c>
    </row>
    <row r="161" spans="1:13" x14ac:dyDescent="0.25">
      <c r="A161">
        <v>5013</v>
      </c>
      <c r="B161" s="17">
        <v>41852</v>
      </c>
      <c r="C161">
        <v>3101017</v>
      </c>
      <c r="D161">
        <v>250000</v>
      </c>
      <c r="E161" t="s">
        <v>241</v>
      </c>
      <c r="H161" s="21" t="s">
        <v>241</v>
      </c>
      <c r="I161" s="21">
        <v>5012</v>
      </c>
      <c r="J161">
        <v>3301001</v>
      </c>
      <c r="K161" s="89">
        <v>4193401.46</v>
      </c>
      <c r="L161" s="89">
        <v>4193401.46</v>
      </c>
      <c r="M161" s="89">
        <v>8386802.9199999999</v>
      </c>
    </row>
    <row r="162" spans="1:13" x14ac:dyDescent="0.25">
      <c r="A162">
        <v>5600</v>
      </c>
      <c r="B162" s="17">
        <v>41852</v>
      </c>
      <c r="C162">
        <v>3101017</v>
      </c>
      <c r="D162">
        <v>25500</v>
      </c>
      <c r="E162" t="s">
        <v>244</v>
      </c>
      <c r="H162" s="21" t="s">
        <v>241</v>
      </c>
      <c r="I162" s="21">
        <v>5012</v>
      </c>
      <c r="J162">
        <v>3301002</v>
      </c>
      <c r="K162" s="89">
        <v>590871.5</v>
      </c>
      <c r="L162" s="89">
        <v>580911.19999999995</v>
      </c>
      <c r="M162" s="89">
        <v>1171782.7</v>
      </c>
    </row>
    <row r="163" spans="1:13" x14ac:dyDescent="0.25">
      <c r="A163">
        <v>5000</v>
      </c>
      <c r="B163" s="17">
        <v>41821</v>
      </c>
      <c r="C163">
        <v>3201001</v>
      </c>
      <c r="D163">
        <v>50904415.492199995</v>
      </c>
      <c r="E163" t="s">
        <v>241</v>
      </c>
      <c r="H163" s="21" t="s">
        <v>241</v>
      </c>
      <c r="I163" s="21">
        <v>5012</v>
      </c>
      <c r="J163">
        <v>3101007</v>
      </c>
      <c r="K163" s="89">
        <v>416000</v>
      </c>
      <c r="L163" s="89">
        <v>416000</v>
      </c>
      <c r="M163" s="89">
        <v>832000</v>
      </c>
    </row>
    <row r="164" spans="1:13" x14ac:dyDescent="0.25">
      <c r="A164">
        <v>5001</v>
      </c>
      <c r="B164" s="17">
        <v>41821</v>
      </c>
      <c r="C164">
        <v>3201001</v>
      </c>
      <c r="D164">
        <v>20217259.34</v>
      </c>
      <c r="E164" t="s">
        <v>241</v>
      </c>
      <c r="H164" s="21" t="s">
        <v>241</v>
      </c>
      <c r="I164" s="21">
        <v>5012</v>
      </c>
      <c r="J164">
        <v>3101015</v>
      </c>
      <c r="K164" s="89">
        <v>120000</v>
      </c>
      <c r="L164" s="89">
        <v>135000</v>
      </c>
      <c r="M164" s="89">
        <v>255000</v>
      </c>
    </row>
    <row r="165" spans="1:13" x14ac:dyDescent="0.25">
      <c r="A165">
        <v>5002</v>
      </c>
      <c r="B165" s="17">
        <v>41821</v>
      </c>
      <c r="C165">
        <v>3201001</v>
      </c>
      <c r="D165">
        <v>24704260.190000001</v>
      </c>
      <c r="E165" t="s">
        <v>241</v>
      </c>
      <c r="H165" s="21" t="s">
        <v>241</v>
      </c>
      <c r="I165" s="21" t="s">
        <v>254</v>
      </c>
      <c r="J165" s="21"/>
      <c r="K165" s="93">
        <v>25682452.670000002</v>
      </c>
      <c r="L165" s="93">
        <v>26112028.07</v>
      </c>
      <c r="M165" s="93">
        <v>51794480.740000002</v>
      </c>
    </row>
    <row r="166" spans="1:13" x14ac:dyDescent="0.25">
      <c r="A166">
        <v>5003</v>
      </c>
      <c r="B166" s="17">
        <v>41821</v>
      </c>
      <c r="C166">
        <v>3201001</v>
      </c>
      <c r="D166">
        <v>15199764.550000001</v>
      </c>
      <c r="E166" t="s">
        <v>241</v>
      </c>
      <c r="H166" s="21" t="s">
        <v>241</v>
      </c>
      <c r="I166" s="21">
        <v>5013</v>
      </c>
      <c r="J166">
        <v>3101010</v>
      </c>
      <c r="K166" s="89"/>
      <c r="L166" s="89">
        <v>1046468.19</v>
      </c>
      <c r="M166" s="89">
        <v>1046468.19</v>
      </c>
    </row>
    <row r="167" spans="1:13" x14ac:dyDescent="0.25">
      <c r="A167">
        <v>5004</v>
      </c>
      <c r="B167" s="17">
        <v>41821</v>
      </c>
      <c r="C167">
        <v>3201001</v>
      </c>
      <c r="D167">
        <v>12601896.49</v>
      </c>
      <c r="E167" t="s">
        <v>241</v>
      </c>
      <c r="H167" s="21" t="s">
        <v>241</v>
      </c>
      <c r="I167" s="21">
        <v>5013</v>
      </c>
      <c r="J167">
        <v>3101011</v>
      </c>
      <c r="K167" s="89">
        <v>28500</v>
      </c>
      <c r="L167" s="89">
        <v>24500</v>
      </c>
      <c r="M167" s="89">
        <v>53000</v>
      </c>
    </row>
    <row r="168" spans="1:13" x14ac:dyDescent="0.25">
      <c r="A168">
        <v>5005</v>
      </c>
      <c r="B168" s="17">
        <v>41821</v>
      </c>
      <c r="C168">
        <v>3201001</v>
      </c>
      <c r="D168">
        <v>9996358.6899999995</v>
      </c>
      <c r="E168" t="s">
        <v>241</v>
      </c>
      <c r="H168" s="21" t="s">
        <v>241</v>
      </c>
      <c r="I168" s="21">
        <v>5013</v>
      </c>
      <c r="J168">
        <v>3201001</v>
      </c>
      <c r="K168" s="89">
        <v>11984519.189999999</v>
      </c>
      <c r="L168" s="89">
        <v>16871922.02</v>
      </c>
      <c r="M168" s="89">
        <v>28856441.210000001</v>
      </c>
    </row>
    <row r="169" spans="1:13" x14ac:dyDescent="0.25">
      <c r="A169">
        <v>5006</v>
      </c>
      <c r="B169" s="17">
        <v>41821</v>
      </c>
      <c r="C169">
        <v>3201001</v>
      </c>
      <c r="D169">
        <v>1364108.35</v>
      </c>
      <c r="E169" t="s">
        <v>241</v>
      </c>
      <c r="H169" s="21" t="s">
        <v>241</v>
      </c>
      <c r="I169" s="21">
        <v>5013</v>
      </c>
      <c r="J169">
        <v>3201003</v>
      </c>
      <c r="K169" s="89">
        <v>1872025.93</v>
      </c>
      <c r="L169" s="89">
        <v>2517154.25</v>
      </c>
      <c r="M169" s="89">
        <v>4389180.18</v>
      </c>
    </row>
    <row r="170" spans="1:13" x14ac:dyDescent="0.25">
      <c r="A170">
        <v>5010</v>
      </c>
      <c r="B170" s="17">
        <v>41821</v>
      </c>
      <c r="C170">
        <v>3201001</v>
      </c>
      <c r="D170">
        <v>20920304.010000002</v>
      </c>
      <c r="E170" t="s">
        <v>241</v>
      </c>
      <c r="H170" s="21" t="s">
        <v>241</v>
      </c>
      <c r="I170" s="21">
        <v>5013</v>
      </c>
      <c r="J170">
        <v>3301000</v>
      </c>
      <c r="K170" s="89">
        <v>722602</v>
      </c>
      <c r="L170" s="89">
        <v>994238.85</v>
      </c>
      <c r="M170" s="89">
        <v>1716840.85</v>
      </c>
    </row>
    <row r="171" spans="1:13" x14ac:dyDescent="0.25">
      <c r="A171">
        <v>5011</v>
      </c>
      <c r="B171" s="17">
        <v>41821</v>
      </c>
      <c r="C171">
        <v>3201001</v>
      </c>
      <c r="D171">
        <v>20286452.829999998</v>
      </c>
      <c r="E171" t="s">
        <v>241</v>
      </c>
      <c r="H171" s="21" t="s">
        <v>241</v>
      </c>
      <c r="I171" s="21">
        <v>5013</v>
      </c>
      <c r="J171">
        <v>3101002</v>
      </c>
      <c r="K171" s="89">
        <v>5833</v>
      </c>
      <c r="L171" s="89">
        <v>5833</v>
      </c>
      <c r="M171" s="89">
        <v>11666</v>
      </c>
    </row>
    <row r="172" spans="1:13" x14ac:dyDescent="0.25">
      <c r="A172">
        <v>5012</v>
      </c>
      <c r="B172" s="17">
        <v>41821</v>
      </c>
      <c r="C172">
        <v>3201001</v>
      </c>
      <c r="D172">
        <v>14618744.68</v>
      </c>
      <c r="E172" t="s">
        <v>241</v>
      </c>
      <c r="H172" s="21" t="s">
        <v>241</v>
      </c>
      <c r="I172" s="21">
        <v>5013</v>
      </c>
      <c r="J172">
        <v>3101017</v>
      </c>
      <c r="K172" s="89">
        <v>250000</v>
      </c>
      <c r="L172" s="89">
        <v>250000</v>
      </c>
      <c r="M172" s="89">
        <v>500000</v>
      </c>
    </row>
    <row r="173" spans="1:13" x14ac:dyDescent="0.25">
      <c r="A173">
        <v>5013</v>
      </c>
      <c r="B173" s="17">
        <v>41821</v>
      </c>
      <c r="C173">
        <v>3201001</v>
      </c>
      <c r="D173">
        <v>11984519.189999999</v>
      </c>
      <c r="E173" t="s">
        <v>241</v>
      </c>
      <c r="H173" s="21" t="s">
        <v>241</v>
      </c>
      <c r="I173" s="21">
        <v>5013</v>
      </c>
      <c r="J173">
        <v>3301001</v>
      </c>
      <c r="K173" s="89">
        <v>3117106.95</v>
      </c>
      <c r="L173" s="89">
        <v>4357756.87</v>
      </c>
      <c r="M173" s="89">
        <v>7474863.8200000003</v>
      </c>
    </row>
    <row r="174" spans="1:13" x14ac:dyDescent="0.25">
      <c r="A174">
        <v>5600</v>
      </c>
      <c r="B174" s="17">
        <v>41821</v>
      </c>
      <c r="C174">
        <v>3201001</v>
      </c>
      <c r="D174">
        <v>3989650</v>
      </c>
      <c r="E174" t="s">
        <v>244</v>
      </c>
      <c r="H174" s="21" t="s">
        <v>241</v>
      </c>
      <c r="I174" s="21">
        <v>5013</v>
      </c>
      <c r="J174">
        <v>3301002</v>
      </c>
      <c r="K174" s="89">
        <v>439228.9</v>
      </c>
      <c r="L174" s="89">
        <v>604967.63</v>
      </c>
      <c r="M174" s="89">
        <v>1044196.53</v>
      </c>
    </row>
    <row r="175" spans="1:13" x14ac:dyDescent="0.25">
      <c r="A175">
        <v>5000</v>
      </c>
      <c r="B175" s="17">
        <v>41852</v>
      </c>
      <c r="C175">
        <v>3201001</v>
      </c>
      <c r="D175">
        <v>47583360.269700006</v>
      </c>
      <c r="E175" t="s">
        <v>241</v>
      </c>
      <c r="H175" s="21" t="s">
        <v>241</v>
      </c>
      <c r="I175" s="21">
        <v>5013</v>
      </c>
      <c r="J175">
        <v>3101015</v>
      </c>
      <c r="K175" s="89">
        <v>180000</v>
      </c>
      <c r="L175" s="89">
        <v>180000</v>
      </c>
      <c r="M175" s="89">
        <v>360000</v>
      </c>
    </row>
    <row r="176" spans="1:13" x14ac:dyDescent="0.25">
      <c r="A176">
        <v>5001</v>
      </c>
      <c r="B176" s="17">
        <v>41852</v>
      </c>
      <c r="C176">
        <v>3201001</v>
      </c>
      <c r="D176">
        <v>20439740.960000001</v>
      </c>
      <c r="E176" t="s">
        <v>241</v>
      </c>
      <c r="H176" s="94" t="s">
        <v>241</v>
      </c>
      <c r="I176" s="21" t="s">
        <v>255</v>
      </c>
      <c r="J176" s="21"/>
      <c r="K176" s="93">
        <v>18599815.969999999</v>
      </c>
      <c r="L176" s="93">
        <v>26852840.810000002</v>
      </c>
      <c r="M176" s="93">
        <v>45452656.780000001</v>
      </c>
    </row>
    <row r="177" spans="1:13" x14ac:dyDescent="0.25">
      <c r="A177">
        <v>5002</v>
      </c>
      <c r="B177" s="17">
        <v>41852</v>
      </c>
      <c r="C177">
        <v>3201001</v>
      </c>
      <c r="D177">
        <v>24892293.66</v>
      </c>
      <c r="E177" t="s">
        <v>241</v>
      </c>
      <c r="H177" s="95" t="s">
        <v>243</v>
      </c>
      <c r="I177" s="95"/>
      <c r="J177" s="95"/>
      <c r="K177" s="96">
        <v>380731314.03460002</v>
      </c>
      <c r="L177" s="96">
        <v>375578384.95479995</v>
      </c>
      <c r="M177" s="96">
        <v>756309698.98940015</v>
      </c>
    </row>
    <row r="178" spans="1:13" x14ac:dyDescent="0.25">
      <c r="A178">
        <v>5003</v>
      </c>
      <c r="B178" s="17">
        <v>41852</v>
      </c>
      <c r="C178">
        <v>3201001</v>
      </c>
      <c r="D178">
        <v>15305398.24</v>
      </c>
      <c r="E178" t="s">
        <v>241</v>
      </c>
    </row>
    <row r="179" spans="1:13" x14ac:dyDescent="0.25">
      <c r="A179">
        <v>5004</v>
      </c>
      <c r="B179" s="17">
        <v>41852</v>
      </c>
      <c r="C179">
        <v>3201001</v>
      </c>
      <c r="D179">
        <v>12579239.310000001</v>
      </c>
      <c r="E179" t="s">
        <v>241</v>
      </c>
    </row>
    <row r="180" spans="1:13" x14ac:dyDescent="0.25">
      <c r="A180">
        <v>5005</v>
      </c>
      <c r="B180" s="17">
        <v>41852</v>
      </c>
      <c r="C180">
        <v>3201001</v>
      </c>
      <c r="D180">
        <v>10103696.74</v>
      </c>
      <c r="E180" t="s">
        <v>241</v>
      </c>
    </row>
    <row r="181" spans="1:13" x14ac:dyDescent="0.25">
      <c r="A181">
        <v>5006</v>
      </c>
      <c r="B181" s="17">
        <v>41852</v>
      </c>
      <c r="C181">
        <v>3201001</v>
      </c>
      <c r="D181">
        <v>2077744.7</v>
      </c>
      <c r="E181" t="s">
        <v>241</v>
      </c>
    </row>
    <row r="182" spans="1:13" x14ac:dyDescent="0.25">
      <c r="A182">
        <v>5010</v>
      </c>
      <c r="B182" s="17">
        <v>41852</v>
      </c>
      <c r="C182">
        <v>3201001</v>
      </c>
      <c r="D182">
        <v>21533828.719999999</v>
      </c>
      <c r="E182" t="s">
        <v>241</v>
      </c>
    </row>
    <row r="183" spans="1:13" x14ac:dyDescent="0.25">
      <c r="A183">
        <v>5011</v>
      </c>
      <c r="B183" s="17">
        <v>41852</v>
      </c>
      <c r="C183">
        <v>3201001</v>
      </c>
      <c r="D183">
        <v>20277941.449999999</v>
      </c>
      <c r="E183" t="s">
        <v>241</v>
      </c>
    </row>
    <row r="184" spans="1:13" x14ac:dyDescent="0.25">
      <c r="A184">
        <v>5012</v>
      </c>
      <c r="B184" s="17">
        <v>41852</v>
      </c>
      <c r="C184">
        <v>3201001</v>
      </c>
      <c r="D184">
        <v>14618744.68</v>
      </c>
      <c r="E184" t="s">
        <v>241</v>
      </c>
    </row>
    <row r="185" spans="1:13" x14ac:dyDescent="0.25">
      <c r="A185">
        <v>5013</v>
      </c>
      <c r="B185" s="17">
        <v>41852</v>
      </c>
      <c r="C185">
        <v>3201001</v>
      </c>
      <c r="D185">
        <v>16871922.02</v>
      </c>
      <c r="E185" t="s">
        <v>241</v>
      </c>
    </row>
    <row r="186" spans="1:13" x14ac:dyDescent="0.25">
      <c r="A186">
        <v>5600</v>
      </c>
      <c r="B186" s="17">
        <v>41852</v>
      </c>
      <c r="C186">
        <v>3201001</v>
      </c>
      <c r="D186">
        <v>3985650</v>
      </c>
      <c r="E186" t="s">
        <v>244</v>
      </c>
    </row>
    <row r="187" spans="1:13" x14ac:dyDescent="0.25">
      <c r="A187">
        <v>5000</v>
      </c>
      <c r="B187" s="17">
        <v>41821</v>
      </c>
      <c r="C187">
        <v>3201002</v>
      </c>
      <c r="D187">
        <v>220500</v>
      </c>
      <c r="E187" t="s">
        <v>241</v>
      </c>
    </row>
    <row r="188" spans="1:13" x14ac:dyDescent="0.25">
      <c r="A188">
        <v>5001</v>
      </c>
      <c r="B188" s="17">
        <v>41821</v>
      </c>
      <c r="C188">
        <v>3201002</v>
      </c>
      <c r="D188">
        <v>394932.52</v>
      </c>
      <c r="E188" t="s">
        <v>241</v>
      </c>
    </row>
    <row r="189" spans="1:13" x14ac:dyDescent="0.25">
      <c r="A189">
        <v>5002</v>
      </c>
      <c r="B189" s="17">
        <v>41821</v>
      </c>
      <c r="C189">
        <v>3201002</v>
      </c>
      <c r="D189">
        <v>520464.33</v>
      </c>
      <c r="E189" t="s">
        <v>241</v>
      </c>
    </row>
    <row r="190" spans="1:13" x14ac:dyDescent="0.25">
      <c r="A190">
        <v>5003</v>
      </c>
      <c r="B190" s="17">
        <v>41821</v>
      </c>
      <c r="C190">
        <v>3201002</v>
      </c>
      <c r="D190">
        <v>188447.32</v>
      </c>
      <c r="E190" t="s">
        <v>241</v>
      </c>
    </row>
    <row r="191" spans="1:13" x14ac:dyDescent="0.25">
      <c r="A191">
        <v>5004</v>
      </c>
      <c r="B191" s="17">
        <v>41821</v>
      </c>
      <c r="C191">
        <v>3201002</v>
      </c>
      <c r="D191">
        <v>154861.64000000001</v>
      </c>
      <c r="E191" t="s">
        <v>241</v>
      </c>
    </row>
    <row r="192" spans="1:13" x14ac:dyDescent="0.25">
      <c r="A192">
        <v>5005</v>
      </c>
      <c r="B192" s="17">
        <v>41821</v>
      </c>
      <c r="C192">
        <v>3201002</v>
      </c>
      <c r="D192">
        <v>117519.39</v>
      </c>
      <c r="E192" t="s">
        <v>241</v>
      </c>
    </row>
    <row r="193" spans="1:5" x14ac:dyDescent="0.25">
      <c r="A193">
        <v>5010</v>
      </c>
      <c r="B193" s="17">
        <v>41821</v>
      </c>
      <c r="C193">
        <v>3201002</v>
      </c>
      <c r="D193">
        <v>311082.63</v>
      </c>
      <c r="E193" t="s">
        <v>241</v>
      </c>
    </row>
    <row r="194" spans="1:5" x14ac:dyDescent="0.25">
      <c r="A194">
        <v>5011</v>
      </c>
      <c r="B194" s="17">
        <v>41821</v>
      </c>
      <c r="C194">
        <v>3201002</v>
      </c>
      <c r="D194">
        <v>341599.17</v>
      </c>
      <c r="E194" t="s">
        <v>241</v>
      </c>
    </row>
    <row r="195" spans="1:5" x14ac:dyDescent="0.25">
      <c r="A195">
        <v>5000</v>
      </c>
      <c r="B195" s="17">
        <v>41852</v>
      </c>
      <c r="C195">
        <v>3201002</v>
      </c>
      <c r="D195">
        <v>222521</v>
      </c>
      <c r="E195" t="s">
        <v>241</v>
      </c>
    </row>
    <row r="196" spans="1:5" x14ac:dyDescent="0.25">
      <c r="A196">
        <v>5001</v>
      </c>
      <c r="B196" s="17">
        <v>41852</v>
      </c>
      <c r="C196">
        <v>3201002</v>
      </c>
      <c r="D196">
        <v>388540.94</v>
      </c>
      <c r="E196" t="s">
        <v>241</v>
      </c>
    </row>
    <row r="197" spans="1:5" x14ac:dyDescent="0.25">
      <c r="A197">
        <v>5002</v>
      </c>
      <c r="B197" s="17">
        <v>41852</v>
      </c>
      <c r="C197">
        <v>3201002</v>
      </c>
      <c r="D197">
        <v>534478.97</v>
      </c>
      <c r="E197" t="s">
        <v>241</v>
      </c>
    </row>
    <row r="198" spans="1:5" x14ac:dyDescent="0.25">
      <c r="A198">
        <v>5003</v>
      </c>
      <c r="B198" s="17">
        <v>41852</v>
      </c>
      <c r="C198">
        <v>3201002</v>
      </c>
      <c r="D198">
        <v>187450.1</v>
      </c>
      <c r="E198" t="s">
        <v>241</v>
      </c>
    </row>
    <row r="199" spans="1:5" x14ac:dyDescent="0.25">
      <c r="A199">
        <v>5004</v>
      </c>
      <c r="B199" s="17">
        <v>41852</v>
      </c>
      <c r="C199">
        <v>3201002</v>
      </c>
      <c r="D199">
        <v>148811.91</v>
      </c>
      <c r="E199" t="s">
        <v>241</v>
      </c>
    </row>
    <row r="200" spans="1:5" x14ac:dyDescent="0.25">
      <c r="A200">
        <v>5005</v>
      </c>
      <c r="B200" s="17">
        <v>41852</v>
      </c>
      <c r="C200">
        <v>3201002</v>
      </c>
      <c r="D200">
        <v>93642.8</v>
      </c>
      <c r="E200" t="s">
        <v>241</v>
      </c>
    </row>
    <row r="201" spans="1:5" x14ac:dyDescent="0.25">
      <c r="A201">
        <v>5010</v>
      </c>
      <c r="B201" s="17">
        <v>41852</v>
      </c>
      <c r="C201">
        <v>3201002</v>
      </c>
      <c r="D201">
        <v>237549.84</v>
      </c>
      <c r="E201" t="s">
        <v>241</v>
      </c>
    </row>
    <row r="202" spans="1:5" x14ac:dyDescent="0.25">
      <c r="A202">
        <v>5011</v>
      </c>
      <c r="B202" s="17">
        <v>41852</v>
      </c>
      <c r="C202">
        <v>3201002</v>
      </c>
      <c r="D202">
        <v>341599.17</v>
      </c>
      <c r="E202" t="s">
        <v>241</v>
      </c>
    </row>
    <row r="203" spans="1:5" x14ac:dyDescent="0.25">
      <c r="A203">
        <v>5000</v>
      </c>
      <c r="B203" s="17">
        <v>41821</v>
      </c>
      <c r="C203">
        <v>3201003</v>
      </c>
      <c r="D203">
        <v>15597401.130000001</v>
      </c>
      <c r="E203" t="s">
        <v>241</v>
      </c>
    </row>
    <row r="204" spans="1:5" x14ac:dyDescent="0.25">
      <c r="A204">
        <v>5001</v>
      </c>
      <c r="B204" s="17">
        <v>41821</v>
      </c>
      <c r="C204">
        <v>3201003</v>
      </c>
      <c r="D204">
        <v>3834858.98</v>
      </c>
      <c r="E204" t="s">
        <v>241</v>
      </c>
    </row>
    <row r="205" spans="1:5" x14ac:dyDescent="0.25">
      <c r="A205">
        <v>5002</v>
      </c>
      <c r="B205" s="17">
        <v>41821</v>
      </c>
      <c r="C205">
        <v>3201003</v>
      </c>
      <c r="D205">
        <v>4943445</v>
      </c>
      <c r="E205" t="s">
        <v>241</v>
      </c>
    </row>
    <row r="206" spans="1:5" x14ac:dyDescent="0.25">
      <c r="A206">
        <v>5003</v>
      </c>
      <c r="B206" s="17">
        <v>41821</v>
      </c>
      <c r="C206">
        <v>3201003</v>
      </c>
      <c r="D206">
        <v>4106804.36</v>
      </c>
      <c r="E206" t="s">
        <v>241</v>
      </c>
    </row>
    <row r="207" spans="1:5" x14ac:dyDescent="0.25">
      <c r="A207">
        <v>5004</v>
      </c>
      <c r="B207" s="17">
        <v>41821</v>
      </c>
      <c r="C207">
        <v>3201003</v>
      </c>
      <c r="D207">
        <v>3831298.44</v>
      </c>
      <c r="E207" t="s">
        <v>241</v>
      </c>
    </row>
    <row r="208" spans="1:5" x14ac:dyDescent="0.25">
      <c r="A208">
        <v>5005</v>
      </c>
      <c r="B208" s="17">
        <v>41821</v>
      </c>
      <c r="C208">
        <v>3201003</v>
      </c>
      <c r="D208">
        <v>2214546.54</v>
      </c>
      <c r="E208" t="s">
        <v>241</v>
      </c>
    </row>
    <row r="209" spans="1:5" x14ac:dyDescent="0.25">
      <c r="A209">
        <v>5006</v>
      </c>
      <c r="B209" s="17">
        <v>41821</v>
      </c>
      <c r="C209">
        <v>3201003</v>
      </c>
      <c r="D209">
        <v>306576.96000000002</v>
      </c>
      <c r="E209" t="s">
        <v>241</v>
      </c>
    </row>
    <row r="210" spans="1:5" x14ac:dyDescent="0.25">
      <c r="A210">
        <v>5010</v>
      </c>
      <c r="B210" s="17">
        <v>41821</v>
      </c>
      <c r="C210">
        <v>3201003</v>
      </c>
      <c r="D210">
        <v>3341485.93</v>
      </c>
      <c r="E210" t="s">
        <v>241</v>
      </c>
    </row>
    <row r="211" spans="1:5" x14ac:dyDescent="0.25">
      <c r="A211">
        <v>5011</v>
      </c>
      <c r="B211" s="17">
        <v>41821</v>
      </c>
      <c r="C211">
        <v>3201003</v>
      </c>
      <c r="D211">
        <v>3959734.6</v>
      </c>
      <c r="E211" t="s">
        <v>241</v>
      </c>
    </row>
    <row r="212" spans="1:5" x14ac:dyDescent="0.25">
      <c r="A212">
        <v>5012</v>
      </c>
      <c r="B212" s="17">
        <v>41821</v>
      </c>
      <c r="C212">
        <v>3201003</v>
      </c>
      <c r="D212">
        <v>3057828.36</v>
      </c>
      <c r="E212" t="s">
        <v>241</v>
      </c>
    </row>
    <row r="213" spans="1:5" x14ac:dyDescent="0.25">
      <c r="A213">
        <v>5013</v>
      </c>
      <c r="B213" s="17">
        <v>41821</v>
      </c>
      <c r="C213">
        <v>3201003</v>
      </c>
      <c r="D213">
        <v>1872025.93</v>
      </c>
      <c r="E213" t="s">
        <v>241</v>
      </c>
    </row>
    <row r="214" spans="1:5" x14ac:dyDescent="0.25">
      <c r="A214">
        <v>5600</v>
      </c>
      <c r="B214" s="17">
        <v>41821</v>
      </c>
      <c r="C214">
        <v>3201003</v>
      </c>
      <c r="D214">
        <v>529400</v>
      </c>
      <c r="E214" t="s">
        <v>244</v>
      </c>
    </row>
    <row r="215" spans="1:5" x14ac:dyDescent="0.25">
      <c r="A215">
        <v>5000</v>
      </c>
      <c r="B215" s="17">
        <v>41852</v>
      </c>
      <c r="C215">
        <v>3201003</v>
      </c>
      <c r="D215">
        <v>3602483.95</v>
      </c>
      <c r="E215" t="s">
        <v>241</v>
      </c>
    </row>
    <row r="216" spans="1:5" x14ac:dyDescent="0.25">
      <c r="A216">
        <v>5001</v>
      </c>
      <c r="B216" s="17">
        <v>41852</v>
      </c>
      <c r="C216">
        <v>3201003</v>
      </c>
      <c r="D216">
        <v>3967635.99</v>
      </c>
      <c r="E216" t="s">
        <v>241</v>
      </c>
    </row>
    <row r="217" spans="1:5" x14ac:dyDescent="0.25">
      <c r="A217">
        <v>5002</v>
      </c>
      <c r="B217" s="17">
        <v>41852</v>
      </c>
      <c r="C217">
        <v>3201003</v>
      </c>
      <c r="D217">
        <v>5308659.8899999997</v>
      </c>
      <c r="E217" t="s">
        <v>241</v>
      </c>
    </row>
    <row r="218" spans="1:5" x14ac:dyDescent="0.25">
      <c r="A218">
        <v>5003</v>
      </c>
      <c r="B218" s="17">
        <v>41852</v>
      </c>
      <c r="C218">
        <v>3201003</v>
      </c>
      <c r="D218">
        <v>4147016.46</v>
      </c>
      <c r="E218" t="s">
        <v>241</v>
      </c>
    </row>
    <row r="219" spans="1:5" x14ac:dyDescent="0.25">
      <c r="A219">
        <v>5004</v>
      </c>
      <c r="B219" s="17">
        <v>41852</v>
      </c>
      <c r="C219">
        <v>3201003</v>
      </c>
      <c r="D219">
        <v>3434502.7</v>
      </c>
      <c r="E219" t="s">
        <v>241</v>
      </c>
    </row>
    <row r="220" spans="1:5" x14ac:dyDescent="0.25">
      <c r="A220">
        <v>5005</v>
      </c>
      <c r="B220" s="17">
        <v>41852</v>
      </c>
      <c r="C220">
        <v>3201003</v>
      </c>
      <c r="D220">
        <v>2303968.14</v>
      </c>
      <c r="E220" t="s">
        <v>241</v>
      </c>
    </row>
    <row r="221" spans="1:5" x14ac:dyDescent="0.25">
      <c r="A221">
        <v>5006</v>
      </c>
      <c r="B221" s="17">
        <v>41852</v>
      </c>
      <c r="C221">
        <v>3201003</v>
      </c>
      <c r="D221">
        <v>477350.34</v>
      </c>
      <c r="E221" t="s">
        <v>241</v>
      </c>
    </row>
    <row r="222" spans="1:5" x14ac:dyDescent="0.25">
      <c r="A222">
        <v>5010</v>
      </c>
      <c r="B222" s="17">
        <v>41852</v>
      </c>
      <c r="C222">
        <v>3201003</v>
      </c>
      <c r="D222">
        <v>3319773.63</v>
      </c>
      <c r="E222" t="s">
        <v>241</v>
      </c>
    </row>
    <row r="223" spans="1:5" x14ac:dyDescent="0.25">
      <c r="A223">
        <v>5011</v>
      </c>
      <c r="B223" s="17">
        <v>41852</v>
      </c>
      <c r="C223">
        <v>3201003</v>
      </c>
      <c r="D223">
        <v>3959734.6</v>
      </c>
      <c r="E223" t="s">
        <v>241</v>
      </c>
    </row>
    <row r="224" spans="1:5" x14ac:dyDescent="0.25">
      <c r="A224">
        <v>5012</v>
      </c>
      <c r="B224" s="17">
        <v>41852</v>
      </c>
      <c r="C224">
        <v>3201003</v>
      </c>
      <c r="D224">
        <v>3057828.36</v>
      </c>
      <c r="E224" t="s">
        <v>241</v>
      </c>
    </row>
    <row r="225" spans="1:5" x14ac:dyDescent="0.25">
      <c r="A225">
        <v>5013</v>
      </c>
      <c r="B225" s="17">
        <v>41852</v>
      </c>
      <c r="C225">
        <v>3201003</v>
      </c>
      <c r="D225">
        <v>2517154.25</v>
      </c>
      <c r="E225" t="s">
        <v>241</v>
      </c>
    </row>
    <row r="226" spans="1:5" x14ac:dyDescent="0.25">
      <c r="A226">
        <v>5600</v>
      </c>
      <c r="B226" s="17">
        <v>41852</v>
      </c>
      <c r="C226">
        <v>3201003</v>
      </c>
      <c r="D226">
        <v>679400</v>
      </c>
      <c r="E226" t="s">
        <v>244</v>
      </c>
    </row>
    <row r="227" spans="1:5" x14ac:dyDescent="0.25">
      <c r="A227">
        <v>5000</v>
      </c>
      <c r="B227" s="17">
        <v>41821</v>
      </c>
      <c r="C227">
        <v>3201004</v>
      </c>
      <c r="D227">
        <v>3445249.8333000001</v>
      </c>
      <c r="E227" t="s">
        <v>241</v>
      </c>
    </row>
    <row r="228" spans="1:5" x14ac:dyDescent="0.25">
      <c r="A228">
        <v>5001</v>
      </c>
      <c r="B228" s="17">
        <v>41821</v>
      </c>
      <c r="C228">
        <v>3201004</v>
      </c>
      <c r="D228">
        <v>3035949.72</v>
      </c>
      <c r="E228" t="s">
        <v>241</v>
      </c>
    </row>
    <row r="229" spans="1:5" x14ac:dyDescent="0.25">
      <c r="A229">
        <v>5002</v>
      </c>
      <c r="B229" s="17">
        <v>41821</v>
      </c>
      <c r="C229">
        <v>3201004</v>
      </c>
      <c r="D229">
        <v>3795594.79</v>
      </c>
      <c r="E229" t="s">
        <v>241</v>
      </c>
    </row>
    <row r="230" spans="1:5" x14ac:dyDescent="0.25">
      <c r="A230">
        <v>5003</v>
      </c>
      <c r="B230" s="17">
        <v>41821</v>
      </c>
      <c r="C230">
        <v>3201004</v>
      </c>
      <c r="D230">
        <v>2046019.25</v>
      </c>
      <c r="E230" t="s">
        <v>241</v>
      </c>
    </row>
    <row r="231" spans="1:5" x14ac:dyDescent="0.25">
      <c r="A231">
        <v>5004</v>
      </c>
      <c r="B231" s="17">
        <v>41821</v>
      </c>
      <c r="C231">
        <v>3201004</v>
      </c>
      <c r="D231">
        <v>2398950.62</v>
      </c>
      <c r="E231" t="s">
        <v>241</v>
      </c>
    </row>
    <row r="232" spans="1:5" x14ac:dyDescent="0.25">
      <c r="A232">
        <v>5005</v>
      </c>
      <c r="B232" s="17">
        <v>41821</v>
      </c>
      <c r="C232">
        <v>3201004</v>
      </c>
      <c r="D232">
        <v>1714077.7</v>
      </c>
      <c r="E232" t="s">
        <v>241</v>
      </c>
    </row>
    <row r="233" spans="1:5" x14ac:dyDescent="0.25">
      <c r="A233">
        <v>5010</v>
      </c>
      <c r="B233" s="17">
        <v>41821</v>
      </c>
      <c r="C233">
        <v>3201004</v>
      </c>
      <c r="D233">
        <v>3065078.21</v>
      </c>
      <c r="E233" t="s">
        <v>241</v>
      </c>
    </row>
    <row r="234" spans="1:5" x14ac:dyDescent="0.25">
      <c r="A234">
        <v>5011</v>
      </c>
      <c r="B234" s="17">
        <v>41821</v>
      </c>
      <c r="C234">
        <v>3201004</v>
      </c>
      <c r="D234">
        <v>464191.66</v>
      </c>
      <c r="E234" t="s">
        <v>241</v>
      </c>
    </row>
    <row r="235" spans="1:5" x14ac:dyDescent="0.25">
      <c r="A235">
        <v>5000</v>
      </c>
      <c r="B235" s="17">
        <v>41852</v>
      </c>
      <c r="C235">
        <v>3201004</v>
      </c>
      <c r="D235">
        <v>7111842.5558000002</v>
      </c>
      <c r="E235" t="s">
        <v>241</v>
      </c>
    </row>
    <row r="236" spans="1:5" x14ac:dyDescent="0.25">
      <c r="A236">
        <v>5001</v>
      </c>
      <c r="B236" s="17">
        <v>41852</v>
      </c>
      <c r="C236">
        <v>3201004</v>
      </c>
      <c r="D236">
        <v>2419867.41</v>
      </c>
      <c r="E236" t="s">
        <v>241</v>
      </c>
    </row>
    <row r="237" spans="1:5" x14ac:dyDescent="0.25">
      <c r="A237">
        <v>5002</v>
      </c>
      <c r="B237" s="17">
        <v>41852</v>
      </c>
      <c r="C237">
        <v>3201004</v>
      </c>
      <c r="D237">
        <v>4178728.49</v>
      </c>
      <c r="E237" t="s">
        <v>241</v>
      </c>
    </row>
    <row r="238" spans="1:5" x14ac:dyDescent="0.25">
      <c r="A238">
        <v>5003</v>
      </c>
      <c r="B238" s="17">
        <v>41852</v>
      </c>
      <c r="C238">
        <v>3201004</v>
      </c>
      <c r="D238">
        <v>2058787.73</v>
      </c>
      <c r="E238" t="s">
        <v>241</v>
      </c>
    </row>
    <row r="239" spans="1:5" x14ac:dyDescent="0.25">
      <c r="A239">
        <v>5004</v>
      </c>
      <c r="B239" s="17">
        <v>41852</v>
      </c>
      <c r="C239">
        <v>3201004</v>
      </c>
      <c r="D239">
        <v>1474880.34</v>
      </c>
      <c r="E239" t="s">
        <v>241</v>
      </c>
    </row>
    <row r="240" spans="1:5" x14ac:dyDescent="0.25">
      <c r="A240">
        <v>5005</v>
      </c>
      <c r="B240" s="17">
        <v>41852</v>
      </c>
      <c r="C240">
        <v>3201004</v>
      </c>
      <c r="D240">
        <v>1556043.92</v>
      </c>
      <c r="E240" t="s">
        <v>241</v>
      </c>
    </row>
    <row r="241" spans="1:5" x14ac:dyDescent="0.25">
      <c r="A241">
        <v>5010</v>
      </c>
      <c r="B241" s="17">
        <v>41852</v>
      </c>
      <c r="C241">
        <v>3201004</v>
      </c>
      <c r="D241">
        <v>2083492.8</v>
      </c>
      <c r="E241" t="s">
        <v>241</v>
      </c>
    </row>
    <row r="242" spans="1:5" x14ac:dyDescent="0.25">
      <c r="A242">
        <v>5011</v>
      </c>
      <c r="B242" s="17">
        <v>41852</v>
      </c>
      <c r="C242">
        <v>3201004</v>
      </c>
      <c r="D242">
        <v>464191.66</v>
      </c>
      <c r="E242" t="s">
        <v>241</v>
      </c>
    </row>
    <row r="243" spans="1:5" x14ac:dyDescent="0.25">
      <c r="A243">
        <v>5000</v>
      </c>
      <c r="B243" s="17">
        <v>41821</v>
      </c>
      <c r="C243">
        <v>3201005</v>
      </c>
      <c r="D243">
        <v>249600</v>
      </c>
      <c r="E243" t="s">
        <v>241</v>
      </c>
    </row>
    <row r="244" spans="1:5" x14ac:dyDescent="0.25">
      <c r="A244">
        <v>5001</v>
      </c>
      <c r="B244" s="17">
        <v>41821</v>
      </c>
      <c r="C244">
        <v>3201005</v>
      </c>
      <c r="D244">
        <v>168567.97</v>
      </c>
      <c r="E244" t="s">
        <v>241</v>
      </c>
    </row>
    <row r="245" spans="1:5" x14ac:dyDescent="0.25">
      <c r="A245">
        <v>5002</v>
      </c>
      <c r="B245" s="17">
        <v>41821</v>
      </c>
      <c r="C245">
        <v>3201005</v>
      </c>
      <c r="D245">
        <v>341110.16</v>
      </c>
      <c r="E245" t="s">
        <v>241</v>
      </c>
    </row>
    <row r="246" spans="1:5" x14ac:dyDescent="0.25">
      <c r="A246">
        <v>5003</v>
      </c>
      <c r="B246" s="17">
        <v>41821</v>
      </c>
      <c r="C246">
        <v>3201005</v>
      </c>
      <c r="D246">
        <v>279769.32</v>
      </c>
      <c r="E246" t="s">
        <v>241</v>
      </c>
    </row>
    <row r="247" spans="1:5" x14ac:dyDescent="0.25">
      <c r="A247">
        <v>5004</v>
      </c>
      <c r="B247" s="17">
        <v>41821</v>
      </c>
      <c r="C247">
        <v>3201005</v>
      </c>
      <c r="D247">
        <v>161191.35999999999</v>
      </c>
      <c r="E247" t="s">
        <v>241</v>
      </c>
    </row>
    <row r="248" spans="1:5" x14ac:dyDescent="0.25">
      <c r="A248">
        <v>5005</v>
      </c>
      <c r="B248" s="17">
        <v>41821</v>
      </c>
      <c r="C248">
        <v>3201005</v>
      </c>
      <c r="D248">
        <v>121567.98</v>
      </c>
      <c r="E248" t="s">
        <v>241</v>
      </c>
    </row>
    <row r="249" spans="1:5" x14ac:dyDescent="0.25">
      <c r="A249">
        <v>5010</v>
      </c>
      <c r="B249" s="17">
        <v>41821</v>
      </c>
      <c r="C249">
        <v>3201005</v>
      </c>
      <c r="D249">
        <v>224795.09</v>
      </c>
      <c r="E249" t="s">
        <v>241</v>
      </c>
    </row>
    <row r="250" spans="1:5" x14ac:dyDescent="0.25">
      <c r="A250">
        <v>5011</v>
      </c>
      <c r="B250" s="17">
        <v>41821</v>
      </c>
      <c r="C250">
        <v>3201005</v>
      </c>
      <c r="D250">
        <v>546132.87</v>
      </c>
      <c r="E250" t="s">
        <v>241</v>
      </c>
    </row>
    <row r="251" spans="1:5" x14ac:dyDescent="0.25">
      <c r="A251">
        <v>5000</v>
      </c>
      <c r="B251" s="17">
        <v>41852</v>
      </c>
      <c r="C251">
        <v>3201005</v>
      </c>
      <c r="D251">
        <v>249600</v>
      </c>
      <c r="E251" t="s">
        <v>241</v>
      </c>
    </row>
    <row r="252" spans="1:5" x14ac:dyDescent="0.25">
      <c r="A252">
        <v>5001</v>
      </c>
      <c r="B252" s="17">
        <v>41852</v>
      </c>
      <c r="C252">
        <v>3201005</v>
      </c>
      <c r="D252">
        <v>266404.59999999998</v>
      </c>
      <c r="E252" t="s">
        <v>241</v>
      </c>
    </row>
    <row r="253" spans="1:5" x14ac:dyDescent="0.25">
      <c r="A253">
        <v>5002</v>
      </c>
      <c r="B253" s="17">
        <v>41852</v>
      </c>
      <c r="C253">
        <v>3201005</v>
      </c>
      <c r="D253">
        <v>281049.90999999997</v>
      </c>
      <c r="E253" t="s">
        <v>241</v>
      </c>
    </row>
    <row r="254" spans="1:5" x14ac:dyDescent="0.25">
      <c r="A254">
        <v>5003</v>
      </c>
      <c r="B254" s="17">
        <v>41852</v>
      </c>
      <c r="C254">
        <v>3201005</v>
      </c>
      <c r="D254">
        <v>215865.87</v>
      </c>
      <c r="E254" t="s">
        <v>241</v>
      </c>
    </row>
    <row r="255" spans="1:5" x14ac:dyDescent="0.25">
      <c r="A255">
        <v>5004</v>
      </c>
      <c r="B255" s="17">
        <v>41852</v>
      </c>
      <c r="C255">
        <v>3201005</v>
      </c>
      <c r="D255">
        <v>133328.15</v>
      </c>
      <c r="E255" t="s">
        <v>241</v>
      </c>
    </row>
    <row r="256" spans="1:5" x14ac:dyDescent="0.25">
      <c r="A256">
        <v>5005</v>
      </c>
      <c r="B256" s="17">
        <v>41852</v>
      </c>
      <c r="C256">
        <v>3201005</v>
      </c>
      <c r="D256">
        <v>165872.13</v>
      </c>
      <c r="E256" t="s">
        <v>241</v>
      </c>
    </row>
    <row r="257" spans="1:5" x14ac:dyDescent="0.25">
      <c r="A257">
        <v>5010</v>
      </c>
      <c r="B257" s="17">
        <v>41852</v>
      </c>
      <c r="C257">
        <v>3201005</v>
      </c>
      <c r="D257">
        <v>165081.93</v>
      </c>
      <c r="E257" t="s">
        <v>241</v>
      </c>
    </row>
    <row r="258" spans="1:5" x14ac:dyDescent="0.25">
      <c r="A258">
        <v>5011</v>
      </c>
      <c r="B258" s="17">
        <v>41852</v>
      </c>
      <c r="C258">
        <v>3201005</v>
      </c>
      <c r="D258">
        <v>546132.87</v>
      </c>
      <c r="E258" t="s">
        <v>241</v>
      </c>
    </row>
    <row r="259" spans="1:5" x14ac:dyDescent="0.25">
      <c r="A259">
        <v>5001</v>
      </c>
      <c r="B259" s="17">
        <v>41821</v>
      </c>
      <c r="C259">
        <v>3201008</v>
      </c>
      <c r="D259">
        <v>7951.81</v>
      </c>
      <c r="E259" t="s">
        <v>241</v>
      </c>
    </row>
    <row r="260" spans="1:5" x14ac:dyDescent="0.25">
      <c r="A260">
        <v>5002</v>
      </c>
      <c r="B260" s="17">
        <v>41821</v>
      </c>
      <c r="C260">
        <v>3201008</v>
      </c>
      <c r="D260">
        <v>24715.4</v>
      </c>
      <c r="E260" t="s">
        <v>241</v>
      </c>
    </row>
    <row r="261" spans="1:5" x14ac:dyDescent="0.25">
      <c r="A261">
        <v>5004</v>
      </c>
      <c r="B261" s="17">
        <v>41821</v>
      </c>
      <c r="C261">
        <v>3201008</v>
      </c>
      <c r="D261">
        <v>6368</v>
      </c>
      <c r="E261" t="s">
        <v>241</v>
      </c>
    </row>
    <row r="262" spans="1:5" x14ac:dyDescent="0.25">
      <c r="A262">
        <v>5005</v>
      </c>
      <c r="B262" s="17">
        <v>41821</v>
      </c>
      <c r="C262">
        <v>3201008</v>
      </c>
      <c r="D262">
        <v>11284.16</v>
      </c>
      <c r="E262" t="s">
        <v>241</v>
      </c>
    </row>
    <row r="263" spans="1:5" x14ac:dyDescent="0.25">
      <c r="A263">
        <v>5001</v>
      </c>
      <c r="B263" s="17">
        <v>41852</v>
      </c>
      <c r="C263">
        <v>3201008</v>
      </c>
      <c r="D263">
        <v>4144.2</v>
      </c>
      <c r="E263" t="s">
        <v>241</v>
      </c>
    </row>
    <row r="264" spans="1:5" x14ac:dyDescent="0.25">
      <c r="A264">
        <v>5002</v>
      </c>
      <c r="B264" s="17">
        <v>41852</v>
      </c>
      <c r="C264">
        <v>3201008</v>
      </c>
      <c r="D264">
        <v>14606.04</v>
      </c>
      <c r="E264" t="s">
        <v>241</v>
      </c>
    </row>
    <row r="265" spans="1:5" x14ac:dyDescent="0.25">
      <c r="A265">
        <v>5003</v>
      </c>
      <c r="B265" s="17">
        <v>41852</v>
      </c>
      <c r="C265">
        <v>3201008</v>
      </c>
      <c r="D265">
        <v>14914.06</v>
      </c>
      <c r="E265" t="s">
        <v>241</v>
      </c>
    </row>
    <row r="266" spans="1:5" x14ac:dyDescent="0.25">
      <c r="A266">
        <v>5004</v>
      </c>
      <c r="B266" s="17">
        <v>41852</v>
      </c>
      <c r="C266">
        <v>3201008</v>
      </c>
      <c r="D266">
        <v>28577.07</v>
      </c>
      <c r="E266" t="s">
        <v>241</v>
      </c>
    </row>
    <row r="267" spans="1:5" x14ac:dyDescent="0.25">
      <c r="A267">
        <v>5005</v>
      </c>
      <c r="B267" s="17">
        <v>41852</v>
      </c>
      <c r="C267">
        <v>3201008</v>
      </c>
      <c r="D267">
        <v>11246.87</v>
      </c>
      <c r="E267" t="s">
        <v>241</v>
      </c>
    </row>
    <row r="268" spans="1:5" x14ac:dyDescent="0.25">
      <c r="A268">
        <v>5012</v>
      </c>
      <c r="B268" s="17">
        <v>41852</v>
      </c>
      <c r="C268">
        <v>3201008</v>
      </c>
      <c r="D268">
        <v>910</v>
      </c>
      <c r="E268" t="s">
        <v>241</v>
      </c>
    </row>
    <row r="269" spans="1:5" x14ac:dyDescent="0.25">
      <c r="A269">
        <v>5000</v>
      </c>
      <c r="B269" s="17">
        <v>41821</v>
      </c>
      <c r="C269">
        <v>3301000</v>
      </c>
      <c r="D269">
        <v>12758871.66</v>
      </c>
      <c r="E269" t="s">
        <v>241</v>
      </c>
    </row>
    <row r="270" spans="1:5" x14ac:dyDescent="0.25">
      <c r="A270">
        <v>5001</v>
      </c>
      <c r="B270" s="17">
        <v>41821</v>
      </c>
      <c r="C270">
        <v>3301000</v>
      </c>
      <c r="D270">
        <v>1374264.22</v>
      </c>
      <c r="E270" t="s">
        <v>241</v>
      </c>
    </row>
    <row r="271" spans="1:5" x14ac:dyDescent="0.25">
      <c r="A271">
        <v>5002</v>
      </c>
      <c r="B271" s="17">
        <v>41821</v>
      </c>
      <c r="C271">
        <v>3301000</v>
      </c>
      <c r="D271">
        <v>1642660.56</v>
      </c>
      <c r="E271" t="s">
        <v>241</v>
      </c>
    </row>
    <row r="272" spans="1:5" x14ac:dyDescent="0.25">
      <c r="A272">
        <v>5003</v>
      </c>
      <c r="B272" s="17">
        <v>41821</v>
      </c>
      <c r="C272">
        <v>3301000</v>
      </c>
      <c r="D272">
        <v>1073304.3500000001</v>
      </c>
      <c r="E272" t="s">
        <v>241</v>
      </c>
    </row>
    <row r="273" spans="1:5" x14ac:dyDescent="0.25">
      <c r="A273">
        <v>5004</v>
      </c>
      <c r="B273" s="17">
        <v>41821</v>
      </c>
      <c r="C273">
        <v>3301000</v>
      </c>
      <c r="D273">
        <v>971180.6</v>
      </c>
      <c r="E273" t="s">
        <v>241</v>
      </c>
    </row>
    <row r="274" spans="1:5" x14ac:dyDescent="0.25">
      <c r="A274">
        <v>5005</v>
      </c>
      <c r="B274" s="17">
        <v>41821</v>
      </c>
      <c r="C274">
        <v>3301000</v>
      </c>
      <c r="D274">
        <v>706609.5</v>
      </c>
      <c r="E274" t="s">
        <v>241</v>
      </c>
    </row>
    <row r="275" spans="1:5" x14ac:dyDescent="0.25">
      <c r="A275">
        <v>5006</v>
      </c>
      <c r="B275" s="17">
        <v>41821</v>
      </c>
      <c r="C275">
        <v>3301000</v>
      </c>
      <c r="D275">
        <v>86224.93</v>
      </c>
      <c r="E275" t="s">
        <v>241</v>
      </c>
    </row>
    <row r="276" spans="1:5" x14ac:dyDescent="0.25">
      <c r="A276">
        <v>5010</v>
      </c>
      <c r="B276" s="17">
        <v>41821</v>
      </c>
      <c r="C276">
        <v>3301000</v>
      </c>
      <c r="D276">
        <v>1385549.07</v>
      </c>
      <c r="E276" t="s">
        <v>241</v>
      </c>
    </row>
    <row r="277" spans="1:5" x14ac:dyDescent="0.25">
      <c r="A277">
        <v>5011</v>
      </c>
      <c r="B277" s="17">
        <v>41821</v>
      </c>
      <c r="C277">
        <v>3301000</v>
      </c>
      <c r="D277">
        <v>1275261.05</v>
      </c>
      <c r="E277" t="s">
        <v>241</v>
      </c>
    </row>
    <row r="278" spans="1:5" x14ac:dyDescent="0.25">
      <c r="A278">
        <v>5012</v>
      </c>
      <c r="B278" s="17">
        <v>41821</v>
      </c>
      <c r="C278">
        <v>3301000</v>
      </c>
      <c r="D278">
        <v>972106.67</v>
      </c>
      <c r="E278" t="s">
        <v>241</v>
      </c>
    </row>
    <row r="279" spans="1:5" x14ac:dyDescent="0.25">
      <c r="A279">
        <v>5013</v>
      </c>
      <c r="B279" s="17">
        <v>41821</v>
      </c>
      <c r="C279">
        <v>3301000</v>
      </c>
      <c r="D279">
        <v>722602</v>
      </c>
      <c r="E279" t="s">
        <v>241</v>
      </c>
    </row>
    <row r="280" spans="1:5" x14ac:dyDescent="0.25">
      <c r="A280">
        <v>5600</v>
      </c>
      <c r="B280" s="17">
        <v>41821</v>
      </c>
      <c r="C280">
        <v>3301000</v>
      </c>
      <c r="D280">
        <v>1368843.1</v>
      </c>
      <c r="E280" t="s">
        <v>244</v>
      </c>
    </row>
    <row r="281" spans="1:5" x14ac:dyDescent="0.25">
      <c r="A281">
        <v>5000</v>
      </c>
      <c r="B281" s="17">
        <v>41852</v>
      </c>
      <c r="C281">
        <v>3301000</v>
      </c>
      <c r="D281">
        <v>10456018.9</v>
      </c>
      <c r="E281" t="s">
        <v>241</v>
      </c>
    </row>
    <row r="282" spans="1:5" x14ac:dyDescent="0.25">
      <c r="A282">
        <v>5001</v>
      </c>
      <c r="B282" s="17">
        <v>41852</v>
      </c>
      <c r="C282">
        <v>3301000</v>
      </c>
      <c r="D282">
        <v>1337277.6399999999</v>
      </c>
      <c r="E282" t="s">
        <v>241</v>
      </c>
    </row>
    <row r="283" spans="1:5" x14ac:dyDescent="0.25">
      <c r="A283">
        <v>5002</v>
      </c>
      <c r="B283" s="17">
        <v>41852</v>
      </c>
      <c r="C283">
        <v>3301000</v>
      </c>
      <c r="D283">
        <v>1672142.26</v>
      </c>
      <c r="E283" t="s">
        <v>241</v>
      </c>
    </row>
    <row r="284" spans="1:5" x14ac:dyDescent="0.25">
      <c r="A284">
        <v>5003</v>
      </c>
      <c r="B284" s="17">
        <v>41852</v>
      </c>
      <c r="C284">
        <v>3301000</v>
      </c>
      <c r="D284">
        <v>1078281.7</v>
      </c>
      <c r="E284" t="s">
        <v>241</v>
      </c>
    </row>
    <row r="285" spans="1:5" x14ac:dyDescent="0.25">
      <c r="A285">
        <v>5004</v>
      </c>
      <c r="B285" s="17">
        <v>41852</v>
      </c>
      <c r="C285">
        <v>3301000</v>
      </c>
      <c r="D285">
        <v>876753.72</v>
      </c>
      <c r="E285" t="s">
        <v>241</v>
      </c>
    </row>
    <row r="286" spans="1:5" x14ac:dyDescent="0.25">
      <c r="A286">
        <v>5005</v>
      </c>
      <c r="B286" s="17">
        <v>41852</v>
      </c>
      <c r="C286">
        <v>3301000</v>
      </c>
      <c r="D286">
        <v>691391.01</v>
      </c>
      <c r="E286" t="s">
        <v>241</v>
      </c>
    </row>
    <row r="287" spans="1:5" x14ac:dyDescent="0.25">
      <c r="A287">
        <v>5006</v>
      </c>
      <c r="B287" s="17">
        <v>41852</v>
      </c>
      <c r="C287">
        <v>3301000</v>
      </c>
      <c r="D287">
        <v>117426</v>
      </c>
      <c r="E287" t="s">
        <v>241</v>
      </c>
    </row>
    <row r="288" spans="1:5" x14ac:dyDescent="0.25">
      <c r="A288">
        <v>5010</v>
      </c>
      <c r="B288" s="17">
        <v>41852</v>
      </c>
      <c r="C288">
        <v>3301000</v>
      </c>
      <c r="D288">
        <v>1339034.8600000001</v>
      </c>
      <c r="E288" t="s">
        <v>241</v>
      </c>
    </row>
    <row r="289" spans="1:5" x14ac:dyDescent="0.25">
      <c r="A289">
        <v>5011</v>
      </c>
      <c r="B289" s="17">
        <v>41852</v>
      </c>
      <c r="C289">
        <v>3301000</v>
      </c>
      <c r="D289">
        <v>1248609.3999999999</v>
      </c>
      <c r="E289" t="s">
        <v>241</v>
      </c>
    </row>
    <row r="290" spans="1:5" x14ac:dyDescent="0.25">
      <c r="A290">
        <v>5012</v>
      </c>
      <c r="B290" s="17">
        <v>41852</v>
      </c>
      <c r="C290">
        <v>3301000</v>
      </c>
      <c r="D290">
        <v>955720.37</v>
      </c>
      <c r="E290" t="s">
        <v>241</v>
      </c>
    </row>
    <row r="291" spans="1:5" x14ac:dyDescent="0.25">
      <c r="A291">
        <v>5013</v>
      </c>
      <c r="B291" s="17">
        <v>41852</v>
      </c>
      <c r="C291">
        <v>3301000</v>
      </c>
      <c r="D291">
        <v>994238.85</v>
      </c>
      <c r="E291" t="s">
        <v>241</v>
      </c>
    </row>
    <row r="292" spans="1:5" x14ac:dyDescent="0.25">
      <c r="A292">
        <v>5600</v>
      </c>
      <c r="B292" s="17">
        <v>41852</v>
      </c>
      <c r="C292">
        <v>3301000</v>
      </c>
      <c r="D292">
        <v>1382935.1</v>
      </c>
      <c r="E292" t="s">
        <v>244</v>
      </c>
    </row>
    <row r="293" spans="1:5" x14ac:dyDescent="0.25">
      <c r="A293">
        <v>5001</v>
      </c>
      <c r="B293" s="17">
        <v>41821</v>
      </c>
      <c r="C293">
        <v>3301001</v>
      </c>
      <c r="D293">
        <v>6182027.1200000001</v>
      </c>
      <c r="E293" t="s">
        <v>241</v>
      </c>
    </row>
    <row r="294" spans="1:5" x14ac:dyDescent="0.25">
      <c r="A294">
        <v>5002</v>
      </c>
      <c r="B294" s="17">
        <v>41821</v>
      </c>
      <c r="C294">
        <v>3301001</v>
      </c>
      <c r="D294">
        <v>7432124.9299999997</v>
      </c>
      <c r="E294" t="s">
        <v>241</v>
      </c>
    </row>
    <row r="295" spans="1:5" x14ac:dyDescent="0.25">
      <c r="A295">
        <v>5003</v>
      </c>
      <c r="B295" s="17">
        <v>41821</v>
      </c>
      <c r="C295">
        <v>3301001</v>
      </c>
      <c r="D295">
        <v>4853504.96</v>
      </c>
      <c r="E295" t="s">
        <v>241</v>
      </c>
    </row>
    <row r="296" spans="1:5" x14ac:dyDescent="0.25">
      <c r="A296">
        <v>5004</v>
      </c>
      <c r="B296" s="17">
        <v>41821</v>
      </c>
      <c r="C296">
        <v>3301001</v>
      </c>
      <c r="D296">
        <v>4245914.29</v>
      </c>
      <c r="E296" t="s">
        <v>241</v>
      </c>
    </row>
    <row r="297" spans="1:5" x14ac:dyDescent="0.25">
      <c r="A297">
        <v>5005</v>
      </c>
      <c r="B297" s="17">
        <v>41821</v>
      </c>
      <c r="C297">
        <v>3301001</v>
      </c>
      <c r="D297">
        <v>3166483.84</v>
      </c>
      <c r="E297" t="s">
        <v>241</v>
      </c>
    </row>
    <row r="298" spans="1:5" x14ac:dyDescent="0.25">
      <c r="A298">
        <v>5006</v>
      </c>
      <c r="B298" s="17">
        <v>41821</v>
      </c>
      <c r="C298">
        <v>3301001</v>
      </c>
      <c r="D298">
        <v>371950.81</v>
      </c>
      <c r="E298" t="s">
        <v>241</v>
      </c>
    </row>
    <row r="299" spans="1:5" x14ac:dyDescent="0.25">
      <c r="A299">
        <v>5010</v>
      </c>
      <c r="B299" s="17">
        <v>41821</v>
      </c>
      <c r="C299">
        <v>3301001</v>
      </c>
      <c r="D299">
        <v>6309402.5499999998</v>
      </c>
      <c r="E299" t="s">
        <v>241</v>
      </c>
    </row>
    <row r="300" spans="1:5" x14ac:dyDescent="0.25">
      <c r="A300">
        <v>5011</v>
      </c>
      <c r="B300" s="17">
        <v>41821</v>
      </c>
      <c r="C300">
        <v>3301001</v>
      </c>
      <c r="D300">
        <v>5739805.0499999998</v>
      </c>
      <c r="E300" t="s">
        <v>241</v>
      </c>
    </row>
    <row r="301" spans="1:5" x14ac:dyDescent="0.25">
      <c r="A301">
        <v>5012</v>
      </c>
      <c r="B301" s="17">
        <v>41821</v>
      </c>
      <c r="C301">
        <v>3301001</v>
      </c>
      <c r="D301">
        <v>4193401.46</v>
      </c>
      <c r="E301" t="s">
        <v>241</v>
      </c>
    </row>
    <row r="302" spans="1:5" x14ac:dyDescent="0.25">
      <c r="A302">
        <v>5013</v>
      </c>
      <c r="B302" s="17">
        <v>41821</v>
      </c>
      <c r="C302">
        <v>3301001</v>
      </c>
      <c r="D302">
        <v>3117106.95</v>
      </c>
      <c r="E302" t="s">
        <v>241</v>
      </c>
    </row>
    <row r="303" spans="1:5" x14ac:dyDescent="0.25">
      <c r="A303">
        <v>5001</v>
      </c>
      <c r="B303" s="17">
        <v>41852</v>
      </c>
      <c r="C303">
        <v>3301001</v>
      </c>
      <c r="D303">
        <v>6141046.4100000001</v>
      </c>
      <c r="E303" t="s">
        <v>241</v>
      </c>
    </row>
    <row r="304" spans="1:5" x14ac:dyDescent="0.25">
      <c r="A304">
        <v>5002</v>
      </c>
      <c r="B304" s="17">
        <v>41852</v>
      </c>
      <c r="C304">
        <v>3301001</v>
      </c>
      <c r="D304">
        <v>7600672.71</v>
      </c>
      <c r="E304" t="s">
        <v>241</v>
      </c>
    </row>
    <row r="305" spans="1:5" x14ac:dyDescent="0.25">
      <c r="A305">
        <v>5003</v>
      </c>
      <c r="B305" s="17">
        <v>41852</v>
      </c>
      <c r="C305">
        <v>3301001</v>
      </c>
      <c r="D305">
        <v>4887208.6500000004</v>
      </c>
      <c r="E305" t="s">
        <v>241</v>
      </c>
    </row>
    <row r="306" spans="1:5" x14ac:dyDescent="0.25">
      <c r="A306">
        <v>5004</v>
      </c>
      <c r="B306" s="17">
        <v>41852</v>
      </c>
      <c r="C306">
        <v>3301001</v>
      </c>
      <c r="D306">
        <v>3938047.96</v>
      </c>
      <c r="E306" t="s">
        <v>241</v>
      </c>
    </row>
    <row r="307" spans="1:5" x14ac:dyDescent="0.25">
      <c r="A307">
        <v>5005</v>
      </c>
      <c r="B307" s="17">
        <v>41852</v>
      </c>
      <c r="C307">
        <v>3301001</v>
      </c>
      <c r="D307">
        <v>3181303.84</v>
      </c>
      <c r="E307" t="s">
        <v>241</v>
      </c>
    </row>
    <row r="308" spans="1:5" x14ac:dyDescent="0.25">
      <c r="A308">
        <v>5006</v>
      </c>
      <c r="B308" s="17">
        <v>41852</v>
      </c>
      <c r="C308">
        <v>3301001</v>
      </c>
      <c r="D308">
        <v>566520.93000000005</v>
      </c>
      <c r="E308" t="s">
        <v>241</v>
      </c>
    </row>
    <row r="309" spans="1:5" x14ac:dyDescent="0.25">
      <c r="A309">
        <v>5010</v>
      </c>
      <c r="B309" s="17">
        <v>41852</v>
      </c>
      <c r="C309">
        <v>3301001</v>
      </c>
      <c r="D309">
        <v>6167435.6399999997</v>
      </c>
      <c r="E309" t="s">
        <v>241</v>
      </c>
    </row>
    <row r="310" spans="1:5" x14ac:dyDescent="0.25">
      <c r="A310">
        <v>5011</v>
      </c>
      <c r="B310" s="17">
        <v>41852</v>
      </c>
      <c r="C310">
        <v>3301001</v>
      </c>
      <c r="D310">
        <v>5724693.9699999997</v>
      </c>
      <c r="E310" t="s">
        <v>241</v>
      </c>
    </row>
    <row r="311" spans="1:5" x14ac:dyDescent="0.25">
      <c r="A311">
        <v>5012</v>
      </c>
      <c r="B311" s="17">
        <v>41852</v>
      </c>
      <c r="C311">
        <v>3301001</v>
      </c>
      <c r="D311">
        <v>4193401.46</v>
      </c>
      <c r="E311" t="s">
        <v>241</v>
      </c>
    </row>
    <row r="312" spans="1:5" x14ac:dyDescent="0.25">
      <c r="A312">
        <v>5013</v>
      </c>
      <c r="B312" s="17">
        <v>41852</v>
      </c>
      <c r="C312">
        <v>3301001</v>
      </c>
      <c r="D312">
        <v>4357756.87</v>
      </c>
      <c r="E312" t="s">
        <v>241</v>
      </c>
    </row>
    <row r="313" spans="1:5" x14ac:dyDescent="0.25">
      <c r="A313">
        <v>5001</v>
      </c>
      <c r="B313" s="17">
        <v>41821</v>
      </c>
      <c r="C313">
        <v>3301002</v>
      </c>
      <c r="D313">
        <v>835337.07</v>
      </c>
      <c r="E313" t="s">
        <v>241</v>
      </c>
    </row>
    <row r="314" spans="1:5" x14ac:dyDescent="0.25">
      <c r="A314">
        <v>5002</v>
      </c>
      <c r="B314" s="17">
        <v>41821</v>
      </c>
      <c r="C314">
        <v>3301002</v>
      </c>
      <c r="D314">
        <v>998480</v>
      </c>
      <c r="E314" t="s">
        <v>241</v>
      </c>
    </row>
    <row r="315" spans="1:5" x14ac:dyDescent="0.25">
      <c r="A315">
        <v>5003</v>
      </c>
      <c r="B315" s="17">
        <v>41821</v>
      </c>
      <c r="C315">
        <v>3301002</v>
      </c>
      <c r="D315">
        <v>652400.74</v>
      </c>
      <c r="E315" t="s">
        <v>241</v>
      </c>
    </row>
    <row r="316" spans="1:5" x14ac:dyDescent="0.25">
      <c r="A316">
        <v>5004</v>
      </c>
      <c r="B316" s="17">
        <v>41821</v>
      </c>
      <c r="C316">
        <v>3301002</v>
      </c>
      <c r="D316">
        <v>590325.47</v>
      </c>
      <c r="E316" t="s">
        <v>241</v>
      </c>
    </row>
    <row r="317" spans="1:5" x14ac:dyDescent="0.25">
      <c r="A317">
        <v>5005</v>
      </c>
      <c r="B317" s="17">
        <v>41821</v>
      </c>
      <c r="C317">
        <v>3301002</v>
      </c>
      <c r="D317">
        <v>431610.98</v>
      </c>
      <c r="E317" t="s">
        <v>241</v>
      </c>
    </row>
    <row r="318" spans="1:5" x14ac:dyDescent="0.25">
      <c r="A318">
        <v>5006</v>
      </c>
      <c r="B318" s="17">
        <v>41821</v>
      </c>
      <c r="C318">
        <v>3301002</v>
      </c>
      <c r="D318">
        <v>52411.27</v>
      </c>
      <c r="E318" t="s">
        <v>241</v>
      </c>
    </row>
    <row r="319" spans="1:5" x14ac:dyDescent="0.25">
      <c r="A319">
        <v>5010</v>
      </c>
      <c r="B319" s="17">
        <v>41821</v>
      </c>
      <c r="C319">
        <v>3301002</v>
      </c>
      <c r="D319">
        <v>842391.19</v>
      </c>
      <c r="E319" t="s">
        <v>241</v>
      </c>
    </row>
    <row r="320" spans="1:5" x14ac:dyDescent="0.25">
      <c r="A320">
        <v>5011</v>
      </c>
      <c r="B320" s="17">
        <v>41821</v>
      </c>
      <c r="C320">
        <v>3301002</v>
      </c>
      <c r="D320">
        <v>775158.68</v>
      </c>
      <c r="E320" t="s">
        <v>241</v>
      </c>
    </row>
    <row r="321" spans="1:5" x14ac:dyDescent="0.25">
      <c r="A321">
        <v>5012</v>
      </c>
      <c r="B321" s="17">
        <v>41821</v>
      </c>
      <c r="C321">
        <v>3301002</v>
      </c>
      <c r="D321">
        <v>590871.5</v>
      </c>
      <c r="E321" t="s">
        <v>241</v>
      </c>
    </row>
    <row r="322" spans="1:5" x14ac:dyDescent="0.25">
      <c r="A322">
        <v>5013</v>
      </c>
      <c r="B322" s="17">
        <v>41821</v>
      </c>
      <c r="C322">
        <v>3301002</v>
      </c>
      <c r="D322">
        <v>439228.9</v>
      </c>
      <c r="E322" t="s">
        <v>241</v>
      </c>
    </row>
    <row r="323" spans="1:5" x14ac:dyDescent="0.25">
      <c r="A323">
        <v>5001</v>
      </c>
      <c r="B323" s="17">
        <v>41852</v>
      </c>
      <c r="C323">
        <v>3301002</v>
      </c>
      <c r="D323">
        <v>812855.07</v>
      </c>
      <c r="E323" t="s">
        <v>241</v>
      </c>
    </row>
    <row r="324" spans="1:5" x14ac:dyDescent="0.25">
      <c r="A324">
        <v>5002</v>
      </c>
      <c r="B324" s="17">
        <v>41852</v>
      </c>
      <c r="C324">
        <v>3301002</v>
      </c>
      <c r="D324">
        <v>1016400.18</v>
      </c>
      <c r="E324" t="s">
        <v>241</v>
      </c>
    </row>
    <row r="325" spans="1:5" x14ac:dyDescent="0.25">
      <c r="A325">
        <v>5003</v>
      </c>
      <c r="B325" s="17">
        <v>41852</v>
      </c>
      <c r="C325">
        <v>3301002</v>
      </c>
      <c r="D325">
        <v>655426.23</v>
      </c>
      <c r="E325" t="s">
        <v>241</v>
      </c>
    </row>
    <row r="326" spans="1:5" x14ac:dyDescent="0.25">
      <c r="A326">
        <v>5004</v>
      </c>
      <c r="B326" s="17">
        <v>41852</v>
      </c>
      <c r="C326">
        <v>3301002</v>
      </c>
      <c r="D326">
        <v>532928.79</v>
      </c>
      <c r="E326" t="s">
        <v>241</v>
      </c>
    </row>
    <row r="327" spans="1:5" x14ac:dyDescent="0.25">
      <c r="A327">
        <v>5005</v>
      </c>
      <c r="B327" s="17">
        <v>41852</v>
      </c>
      <c r="C327">
        <v>3301002</v>
      </c>
      <c r="D327">
        <v>422396.29</v>
      </c>
      <c r="E327" t="s">
        <v>241</v>
      </c>
    </row>
    <row r="328" spans="1:5" x14ac:dyDescent="0.25">
      <c r="A328">
        <v>5006</v>
      </c>
      <c r="B328" s="17">
        <v>41852</v>
      </c>
      <c r="C328">
        <v>3301002</v>
      </c>
      <c r="D328">
        <v>71921.89</v>
      </c>
      <c r="E328" t="s">
        <v>241</v>
      </c>
    </row>
    <row r="329" spans="1:5" x14ac:dyDescent="0.25">
      <c r="A329">
        <v>5010</v>
      </c>
      <c r="B329" s="17">
        <v>41852</v>
      </c>
      <c r="C329">
        <v>3301002</v>
      </c>
      <c r="D329">
        <v>814014.44</v>
      </c>
      <c r="E329" t="s">
        <v>241</v>
      </c>
    </row>
    <row r="330" spans="1:5" x14ac:dyDescent="0.25">
      <c r="A330">
        <v>5011</v>
      </c>
      <c r="B330" s="17">
        <v>41852</v>
      </c>
      <c r="C330">
        <v>3301002</v>
      </c>
      <c r="D330">
        <v>754814.25</v>
      </c>
      <c r="E330" t="s">
        <v>241</v>
      </c>
    </row>
    <row r="331" spans="1:5" x14ac:dyDescent="0.25">
      <c r="A331">
        <v>5012</v>
      </c>
      <c r="B331" s="17">
        <v>41852</v>
      </c>
      <c r="C331">
        <v>3301002</v>
      </c>
      <c r="D331">
        <v>580911.19999999995</v>
      </c>
      <c r="E331" t="s">
        <v>241</v>
      </c>
    </row>
    <row r="332" spans="1:5" x14ac:dyDescent="0.25">
      <c r="A332">
        <v>5013</v>
      </c>
      <c r="B332" s="17">
        <v>41852</v>
      </c>
      <c r="C332">
        <v>3301002</v>
      </c>
      <c r="D332">
        <v>604967.63</v>
      </c>
      <c r="E332" t="s">
        <v>241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B29" sqref="B29"/>
    </sheetView>
  </sheetViews>
  <sheetFormatPr defaultRowHeight="15" x14ac:dyDescent="0.25"/>
  <cols>
    <col min="5" max="5" width="11.5703125" bestFit="1" customWidth="1"/>
  </cols>
  <sheetData>
    <row r="1" spans="1:5" x14ac:dyDescent="0.25">
      <c r="A1" t="s">
        <v>40</v>
      </c>
    </row>
    <row r="7" spans="1:5" x14ac:dyDescent="0.25">
      <c r="A7" s="24" t="s">
        <v>26</v>
      </c>
      <c r="D7" s="24" t="s">
        <v>20</v>
      </c>
      <c r="E7" s="24" t="s">
        <v>39</v>
      </c>
    </row>
    <row r="8" spans="1:5" x14ac:dyDescent="0.25">
      <c r="A8" s="23" t="s">
        <v>27</v>
      </c>
      <c r="D8" s="23" t="s">
        <v>27</v>
      </c>
      <c r="E8" s="12"/>
    </row>
    <row r="9" spans="1:5" x14ac:dyDescent="0.25">
      <c r="A9" s="15" t="s">
        <v>28</v>
      </c>
      <c r="D9" s="15" t="s">
        <v>28</v>
      </c>
      <c r="E9" s="12"/>
    </row>
    <row r="10" spans="1:5" x14ac:dyDescent="0.25">
      <c r="A10" s="15" t="s">
        <v>29</v>
      </c>
      <c r="D10" s="15" t="s">
        <v>29</v>
      </c>
      <c r="E10" s="12"/>
    </row>
    <row r="11" spans="1:5" x14ac:dyDescent="0.25">
      <c r="A11" s="15" t="s">
        <v>30</v>
      </c>
      <c r="D11" s="15" t="s">
        <v>30</v>
      </c>
      <c r="E11" s="12"/>
    </row>
    <row r="12" spans="1:5" x14ac:dyDescent="0.25">
      <c r="A12" s="15" t="s">
        <v>31</v>
      </c>
      <c r="D12" s="15" t="s">
        <v>31</v>
      </c>
      <c r="E12" s="12"/>
    </row>
    <row r="13" spans="1:5" x14ac:dyDescent="0.25">
      <c r="A13" s="15" t="s">
        <v>32</v>
      </c>
      <c r="D13" s="15" t="s">
        <v>32</v>
      </c>
      <c r="E13" s="12"/>
    </row>
    <row r="14" spans="1:5" x14ac:dyDescent="0.25">
      <c r="A14" s="15" t="s">
        <v>33</v>
      </c>
      <c r="D14" s="15" t="s">
        <v>33</v>
      </c>
      <c r="E14" s="12"/>
    </row>
    <row r="15" spans="1:5" x14ac:dyDescent="0.25">
      <c r="A15" s="15" t="s">
        <v>34</v>
      </c>
      <c r="D15" s="15" t="s">
        <v>34</v>
      </c>
      <c r="E15" s="12"/>
    </row>
    <row r="16" spans="1:5" x14ac:dyDescent="0.25">
      <c r="A16" s="15" t="s">
        <v>35</v>
      </c>
      <c r="D16" s="15" t="s">
        <v>35</v>
      </c>
      <c r="E16" s="12"/>
    </row>
    <row r="17" spans="1:5" x14ac:dyDescent="0.25">
      <c r="A17" s="15" t="s">
        <v>36</v>
      </c>
      <c r="D17" s="15" t="s">
        <v>36</v>
      </c>
      <c r="E17" s="12"/>
    </row>
    <row r="18" spans="1:5" x14ac:dyDescent="0.25">
      <c r="A18" s="15" t="s">
        <v>37</v>
      </c>
      <c r="D18" s="15" t="s">
        <v>37</v>
      </c>
      <c r="E18" s="12"/>
    </row>
    <row r="19" spans="1:5" x14ac:dyDescent="0.25">
      <c r="A19" s="15" t="s">
        <v>38</v>
      </c>
      <c r="D19" s="15" t="s">
        <v>38</v>
      </c>
      <c r="E19" s="12"/>
    </row>
    <row r="20" spans="1:5" x14ac:dyDescent="0.25">
      <c r="A20" s="15" t="s">
        <v>27</v>
      </c>
    </row>
    <row r="21" spans="1:5" x14ac:dyDescent="0.25">
      <c r="A21" s="15" t="s">
        <v>28</v>
      </c>
    </row>
    <row r="22" spans="1:5" x14ac:dyDescent="0.25">
      <c r="A22" s="15" t="s">
        <v>29</v>
      </c>
    </row>
    <row r="23" spans="1:5" x14ac:dyDescent="0.25">
      <c r="A23" s="15" t="s">
        <v>30</v>
      </c>
    </row>
    <row r="24" spans="1:5" x14ac:dyDescent="0.25">
      <c r="A24" s="15" t="s">
        <v>31</v>
      </c>
    </row>
    <row r="25" spans="1:5" x14ac:dyDescent="0.25">
      <c r="A25" s="15" t="s">
        <v>32</v>
      </c>
    </row>
    <row r="26" spans="1:5" x14ac:dyDescent="0.25">
      <c r="A26" s="15" t="s">
        <v>33</v>
      </c>
    </row>
    <row r="27" spans="1:5" x14ac:dyDescent="0.25">
      <c r="A27" s="15" t="s">
        <v>34</v>
      </c>
    </row>
    <row r="28" spans="1:5" x14ac:dyDescent="0.25">
      <c r="A28" s="15" t="s">
        <v>35</v>
      </c>
    </row>
    <row r="29" spans="1:5" x14ac:dyDescent="0.25">
      <c r="A29" s="15" t="s">
        <v>36</v>
      </c>
    </row>
    <row r="30" spans="1:5" x14ac:dyDescent="0.25">
      <c r="A30" s="15" t="s">
        <v>37</v>
      </c>
    </row>
    <row r="31" spans="1:5" x14ac:dyDescent="0.25">
      <c r="A31" s="15" t="s">
        <v>38</v>
      </c>
    </row>
    <row r="32" spans="1:5" x14ac:dyDescent="0.25">
      <c r="A32" s="15" t="s">
        <v>27</v>
      </c>
    </row>
    <row r="33" spans="1:1" x14ac:dyDescent="0.25">
      <c r="A33" s="15" t="s">
        <v>28</v>
      </c>
    </row>
    <row r="34" spans="1:1" x14ac:dyDescent="0.25">
      <c r="A34" s="15" t="s">
        <v>29</v>
      </c>
    </row>
    <row r="35" spans="1:1" x14ac:dyDescent="0.25">
      <c r="A35" s="15" t="s">
        <v>30</v>
      </c>
    </row>
    <row r="36" spans="1:1" x14ac:dyDescent="0.25">
      <c r="A36" s="15" t="s">
        <v>31</v>
      </c>
    </row>
    <row r="37" spans="1:1" x14ac:dyDescent="0.25">
      <c r="A37" s="15" t="s">
        <v>32</v>
      </c>
    </row>
    <row r="38" spans="1:1" x14ac:dyDescent="0.25">
      <c r="A38" s="15" t="s">
        <v>33</v>
      </c>
    </row>
    <row r="39" spans="1:1" x14ac:dyDescent="0.25">
      <c r="A39" s="15" t="s">
        <v>34</v>
      </c>
    </row>
    <row r="40" spans="1:1" x14ac:dyDescent="0.25">
      <c r="A40" s="15" t="s">
        <v>35</v>
      </c>
    </row>
    <row r="41" spans="1:1" x14ac:dyDescent="0.25">
      <c r="A41" s="15" t="s">
        <v>36</v>
      </c>
    </row>
    <row r="42" spans="1:1" x14ac:dyDescent="0.25">
      <c r="A42" s="15" t="s">
        <v>37</v>
      </c>
    </row>
    <row r="43" spans="1:1" x14ac:dyDescent="0.25">
      <c r="A43" s="15" t="s">
        <v>38</v>
      </c>
    </row>
    <row r="44" spans="1:1" x14ac:dyDescent="0.25">
      <c r="A44" s="15" t="s">
        <v>27</v>
      </c>
    </row>
    <row r="45" spans="1:1" x14ac:dyDescent="0.25">
      <c r="A45" s="15" t="s">
        <v>28</v>
      </c>
    </row>
    <row r="46" spans="1:1" x14ac:dyDescent="0.25">
      <c r="A46" s="15" t="s">
        <v>29</v>
      </c>
    </row>
    <row r="47" spans="1:1" x14ac:dyDescent="0.25">
      <c r="A47" s="15" t="s">
        <v>30</v>
      </c>
    </row>
    <row r="48" spans="1:1" x14ac:dyDescent="0.25">
      <c r="A48" s="15" t="s">
        <v>31</v>
      </c>
    </row>
    <row r="49" spans="1:1" x14ac:dyDescent="0.25">
      <c r="A49" s="15" t="s">
        <v>32</v>
      </c>
    </row>
    <row r="50" spans="1:1" x14ac:dyDescent="0.25">
      <c r="A50" s="15" t="s">
        <v>33</v>
      </c>
    </row>
    <row r="51" spans="1:1" x14ac:dyDescent="0.25">
      <c r="A51" s="15" t="s">
        <v>34</v>
      </c>
    </row>
    <row r="52" spans="1:1" x14ac:dyDescent="0.25">
      <c r="A52" s="15" t="s">
        <v>35</v>
      </c>
    </row>
    <row r="53" spans="1:1" x14ac:dyDescent="0.25">
      <c r="A53" s="15" t="s">
        <v>36</v>
      </c>
    </row>
    <row r="54" spans="1:1" x14ac:dyDescent="0.25">
      <c r="A54" s="15" t="s">
        <v>37</v>
      </c>
    </row>
    <row r="55" spans="1:1" x14ac:dyDescent="0.25">
      <c r="A55" s="15" t="s">
        <v>38</v>
      </c>
    </row>
    <row r="56" spans="1:1" x14ac:dyDescent="0.25">
      <c r="A56" s="15" t="s">
        <v>27</v>
      </c>
    </row>
    <row r="57" spans="1:1" x14ac:dyDescent="0.25">
      <c r="A57" s="15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B31" sqref="B31"/>
    </sheetView>
  </sheetViews>
  <sheetFormatPr defaultRowHeight="15" x14ac:dyDescent="0.25"/>
  <cols>
    <col min="1" max="1" width="11" bestFit="1" customWidth="1"/>
    <col min="2" max="2" width="21" customWidth="1"/>
    <col min="3" max="3" width="39" customWidth="1"/>
    <col min="6" max="6" width="20.7109375" bestFit="1" customWidth="1"/>
    <col min="7" max="7" width="24.7109375" bestFit="1" customWidth="1"/>
    <col min="8" max="9" width="33.42578125" customWidth="1"/>
  </cols>
  <sheetData>
    <row r="1" spans="1:9" ht="50.25" customHeight="1" x14ac:dyDescent="0.25">
      <c r="A1" s="39" t="s">
        <v>73</v>
      </c>
      <c r="B1" s="39" t="s">
        <v>74</v>
      </c>
      <c r="C1" s="39" t="s">
        <v>75</v>
      </c>
      <c r="F1" s="39" t="s">
        <v>76</v>
      </c>
      <c r="G1" s="39" t="s">
        <v>77</v>
      </c>
      <c r="H1" s="41" t="s">
        <v>78</v>
      </c>
      <c r="I1" s="41" t="s">
        <v>79</v>
      </c>
    </row>
    <row r="2" spans="1:9" x14ac:dyDescent="0.25">
      <c r="A2" s="37">
        <v>5001160000</v>
      </c>
      <c r="B2" s="31" t="s">
        <v>45</v>
      </c>
      <c r="C2" s="32" t="s">
        <v>46</v>
      </c>
      <c r="F2" s="12"/>
      <c r="G2" s="12"/>
      <c r="H2" s="12"/>
      <c r="I2" s="12"/>
    </row>
    <row r="3" spans="1:9" x14ac:dyDescent="0.25">
      <c r="A3" s="37">
        <v>5001160100</v>
      </c>
      <c r="B3" s="31" t="s">
        <v>47</v>
      </c>
      <c r="C3" s="32" t="s">
        <v>48</v>
      </c>
      <c r="F3" s="12"/>
      <c r="G3" s="12"/>
      <c r="H3" s="12"/>
      <c r="I3" s="12"/>
    </row>
    <row r="4" spans="1:9" x14ac:dyDescent="0.25">
      <c r="A4" s="37">
        <v>5001160200</v>
      </c>
      <c r="B4" s="31" t="s">
        <v>49</v>
      </c>
      <c r="C4" s="33" t="s">
        <v>50</v>
      </c>
      <c r="F4" s="12"/>
      <c r="G4" s="12"/>
      <c r="H4" s="12"/>
      <c r="I4" s="12"/>
    </row>
    <row r="5" spans="1:9" x14ac:dyDescent="0.25">
      <c r="A5" s="37">
        <v>5001160300</v>
      </c>
      <c r="B5" s="31" t="s">
        <v>51</v>
      </c>
      <c r="C5" s="33" t="s">
        <v>52</v>
      </c>
      <c r="F5" s="12"/>
      <c r="G5" s="12"/>
      <c r="H5" s="12"/>
      <c r="I5" s="12"/>
    </row>
    <row r="6" spans="1:9" x14ac:dyDescent="0.25">
      <c r="A6" s="37">
        <v>5001160400</v>
      </c>
      <c r="B6" s="31" t="s">
        <v>53</v>
      </c>
      <c r="C6" s="32" t="s">
        <v>54</v>
      </c>
      <c r="F6" s="12"/>
      <c r="G6" s="12"/>
      <c r="H6" s="12"/>
      <c r="I6" s="12"/>
    </row>
    <row r="7" spans="1:9" x14ac:dyDescent="0.25">
      <c r="A7" s="37">
        <v>5001160500</v>
      </c>
      <c r="B7" s="31" t="s">
        <v>55</v>
      </c>
      <c r="C7" s="32" t="s">
        <v>56</v>
      </c>
      <c r="F7" s="12"/>
      <c r="G7" s="12"/>
      <c r="H7" s="12"/>
      <c r="I7" s="12"/>
    </row>
    <row r="8" spans="1:9" x14ac:dyDescent="0.25">
      <c r="A8" s="37">
        <v>5001160600</v>
      </c>
      <c r="B8" s="31" t="s">
        <v>57</v>
      </c>
      <c r="C8" s="33" t="s">
        <v>58</v>
      </c>
      <c r="F8" s="12"/>
      <c r="G8" s="12"/>
      <c r="H8" s="12"/>
      <c r="I8" s="12"/>
    </row>
    <row r="9" spans="1:9" x14ac:dyDescent="0.25">
      <c r="A9" s="37">
        <v>5001160700</v>
      </c>
      <c r="B9" s="31" t="s">
        <v>59</v>
      </c>
      <c r="C9" s="33" t="s">
        <v>60</v>
      </c>
      <c r="F9" s="12"/>
      <c r="G9" s="12"/>
      <c r="H9" s="12"/>
      <c r="I9" s="12"/>
    </row>
    <row r="10" spans="1:9" x14ac:dyDescent="0.25">
      <c r="A10" s="37">
        <v>5001160800</v>
      </c>
      <c r="B10" s="31" t="s">
        <v>61</v>
      </c>
      <c r="C10" s="33" t="s">
        <v>62</v>
      </c>
      <c r="F10" s="12"/>
      <c r="G10" s="12"/>
      <c r="H10" s="12"/>
      <c r="I10" s="12"/>
    </row>
    <row r="11" spans="1:9" x14ac:dyDescent="0.25">
      <c r="A11" s="38">
        <v>5001160900</v>
      </c>
      <c r="B11" s="34" t="s">
        <v>63</v>
      </c>
      <c r="C11" s="35" t="s">
        <v>64</v>
      </c>
      <c r="F11" s="12"/>
      <c r="G11" s="12"/>
      <c r="H11" s="12"/>
      <c r="I11" s="12"/>
    </row>
    <row r="12" spans="1:9" x14ac:dyDescent="0.25">
      <c r="A12" s="38">
        <v>5001163600</v>
      </c>
      <c r="B12" s="34" t="s">
        <v>65</v>
      </c>
      <c r="C12" s="36" t="s">
        <v>66</v>
      </c>
      <c r="F12" s="12"/>
      <c r="G12" s="12"/>
      <c r="H12" s="12"/>
      <c r="I12" s="12"/>
    </row>
    <row r="13" spans="1:9" x14ac:dyDescent="0.25">
      <c r="A13" s="38">
        <v>5001163700</v>
      </c>
      <c r="B13" s="34" t="s">
        <v>67</v>
      </c>
      <c r="C13" s="36" t="s">
        <v>68</v>
      </c>
      <c r="F13" s="12"/>
      <c r="G13" s="12"/>
      <c r="H13" s="12"/>
      <c r="I13" s="12"/>
    </row>
    <row r="14" spans="1:9" x14ac:dyDescent="0.25">
      <c r="A14" s="38">
        <v>5001163800</v>
      </c>
      <c r="B14" s="34" t="s">
        <v>69</v>
      </c>
      <c r="C14" s="36" t="s">
        <v>70</v>
      </c>
      <c r="F14" s="12"/>
      <c r="G14" s="12"/>
      <c r="H14" s="12"/>
      <c r="I14" s="12"/>
    </row>
    <row r="15" spans="1:9" x14ac:dyDescent="0.25">
      <c r="A15" s="38">
        <v>5001163900</v>
      </c>
      <c r="B15" s="34" t="s">
        <v>71</v>
      </c>
      <c r="C15" s="36" t="s">
        <v>72</v>
      </c>
      <c r="F15" s="12"/>
      <c r="G15" s="12"/>
      <c r="H15" s="12"/>
      <c r="I15" s="12"/>
    </row>
    <row r="16" spans="1:9" x14ac:dyDescent="0.25">
      <c r="A16" s="37">
        <v>5002160000</v>
      </c>
      <c r="B16" s="31" t="s">
        <v>45</v>
      </c>
      <c r="C16" s="32" t="s">
        <v>46</v>
      </c>
      <c r="F16" s="12"/>
      <c r="G16" s="12"/>
      <c r="H16" s="12"/>
      <c r="I16" s="12"/>
    </row>
    <row r="17" spans="1:9" x14ac:dyDescent="0.25">
      <c r="A17" s="37">
        <v>5002160100</v>
      </c>
      <c r="B17" s="31" t="s">
        <v>47</v>
      </c>
      <c r="C17" s="32" t="s">
        <v>48</v>
      </c>
      <c r="F17" s="12"/>
      <c r="G17" s="12"/>
      <c r="H17" s="12"/>
      <c r="I17" s="12"/>
    </row>
    <row r="18" spans="1:9" x14ac:dyDescent="0.25">
      <c r="A18" s="37">
        <v>5002160200</v>
      </c>
      <c r="B18" s="31" t="s">
        <v>49</v>
      </c>
      <c r="C18" s="33" t="s">
        <v>50</v>
      </c>
      <c r="F18" s="12"/>
      <c r="G18" s="12"/>
      <c r="H18" s="12"/>
      <c r="I18" s="12"/>
    </row>
    <row r="19" spans="1:9" x14ac:dyDescent="0.25">
      <c r="A19" s="37">
        <v>5002160300</v>
      </c>
      <c r="B19" s="31" t="s">
        <v>51</v>
      </c>
      <c r="C19" s="33" t="s">
        <v>52</v>
      </c>
      <c r="F19" s="12"/>
      <c r="G19" s="12"/>
      <c r="H19" s="12"/>
      <c r="I19" s="12"/>
    </row>
    <row r="20" spans="1:9" x14ac:dyDescent="0.25">
      <c r="A20" s="37">
        <v>5002160400</v>
      </c>
      <c r="B20" s="31" t="s">
        <v>53</v>
      </c>
      <c r="C20" s="32" t="s">
        <v>54</v>
      </c>
      <c r="F20" s="12"/>
      <c r="G20" s="12"/>
      <c r="H20" s="12"/>
      <c r="I20" s="12"/>
    </row>
    <row r="21" spans="1:9" x14ac:dyDescent="0.25">
      <c r="A21" s="37">
        <v>5002160500</v>
      </c>
      <c r="B21" s="31" t="s">
        <v>55</v>
      </c>
      <c r="C21" s="32" t="s">
        <v>56</v>
      </c>
      <c r="F21" s="12"/>
      <c r="G21" s="12"/>
      <c r="H21" s="12"/>
      <c r="I21" s="12"/>
    </row>
    <row r="22" spans="1:9" x14ac:dyDescent="0.25">
      <c r="A22" s="37">
        <v>5002160600</v>
      </c>
      <c r="B22" s="31" t="s">
        <v>57</v>
      </c>
      <c r="C22" s="33" t="s">
        <v>58</v>
      </c>
      <c r="F22" s="12"/>
      <c r="G22" s="12"/>
      <c r="H22" s="12"/>
      <c r="I22" s="12"/>
    </row>
    <row r="23" spans="1:9" x14ac:dyDescent="0.25">
      <c r="A23" s="37">
        <v>5002160700</v>
      </c>
      <c r="B23" s="31" t="s">
        <v>59</v>
      </c>
      <c r="C23" s="33" t="s">
        <v>60</v>
      </c>
      <c r="F23" s="12"/>
      <c r="G23" s="12"/>
      <c r="H23" s="12"/>
      <c r="I23" s="12"/>
    </row>
    <row r="24" spans="1:9" x14ac:dyDescent="0.25">
      <c r="A24" s="37">
        <v>5002160800</v>
      </c>
      <c r="B24" s="31" t="s">
        <v>61</v>
      </c>
      <c r="C24" s="33" t="s">
        <v>62</v>
      </c>
      <c r="F24" s="12"/>
      <c r="G24" s="12"/>
      <c r="H24" s="12"/>
      <c r="I24" s="12"/>
    </row>
    <row r="25" spans="1:9" x14ac:dyDescent="0.25">
      <c r="A25" s="38">
        <v>5002160900</v>
      </c>
      <c r="B25" s="34" t="s">
        <v>63</v>
      </c>
      <c r="C25" s="35" t="s">
        <v>64</v>
      </c>
      <c r="F25" s="12"/>
      <c r="G25" s="12"/>
      <c r="H25" s="12"/>
      <c r="I25" s="12"/>
    </row>
    <row r="26" spans="1:9" x14ac:dyDescent="0.25">
      <c r="A26" s="38">
        <v>5002163600</v>
      </c>
      <c r="B26" s="34" t="s">
        <v>65</v>
      </c>
      <c r="C26" s="36" t="s">
        <v>66</v>
      </c>
      <c r="F26" s="12"/>
      <c r="G26" s="12"/>
      <c r="H26" s="12"/>
      <c r="I26" s="12"/>
    </row>
    <row r="27" spans="1:9" x14ac:dyDescent="0.25">
      <c r="A27" s="38">
        <v>5002163700</v>
      </c>
      <c r="B27" s="34" t="s">
        <v>67</v>
      </c>
      <c r="C27" s="36" t="s">
        <v>68</v>
      </c>
      <c r="F27" s="12"/>
      <c r="G27" s="12"/>
      <c r="H27" s="12"/>
      <c r="I27" s="12"/>
    </row>
    <row r="28" spans="1:9" x14ac:dyDescent="0.25">
      <c r="A28" s="38">
        <v>5002163800</v>
      </c>
      <c r="B28" s="34" t="s">
        <v>69</v>
      </c>
      <c r="C28" s="36" t="s">
        <v>70</v>
      </c>
      <c r="F28" s="12"/>
      <c r="G28" s="12"/>
      <c r="H28" s="12"/>
      <c r="I28" s="12"/>
    </row>
    <row r="29" spans="1:9" x14ac:dyDescent="0.25">
      <c r="A29" s="38">
        <v>5002163900</v>
      </c>
      <c r="B29" s="34" t="s">
        <v>71</v>
      </c>
      <c r="C29" s="36" t="s">
        <v>72</v>
      </c>
      <c r="F29" s="12"/>
      <c r="G29" s="12"/>
      <c r="H29" s="12"/>
      <c r="I29" s="12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8"/>
  <sheetViews>
    <sheetView workbookViewId="0">
      <selection activeCell="C38" sqref="C38"/>
    </sheetView>
  </sheetViews>
  <sheetFormatPr defaultRowHeight="15" x14ac:dyDescent="0.25"/>
  <cols>
    <col min="1" max="1" width="14.28515625" bestFit="1" customWidth="1"/>
    <col min="3" max="3" width="15.5703125" bestFit="1" customWidth="1"/>
    <col min="6" max="6" width="14.28515625" bestFit="1" customWidth="1"/>
  </cols>
  <sheetData>
    <row r="1" spans="1:8" x14ac:dyDescent="0.25">
      <c r="A1" t="s">
        <v>16</v>
      </c>
    </row>
    <row r="2" spans="1:8" x14ac:dyDescent="0.25">
      <c r="A2" t="s">
        <v>80</v>
      </c>
    </row>
    <row r="3" spans="1:8" x14ac:dyDescent="0.25">
      <c r="A3" t="s">
        <v>81</v>
      </c>
    </row>
    <row r="4" spans="1:8" x14ac:dyDescent="0.25">
      <c r="A4" t="s">
        <v>82</v>
      </c>
    </row>
    <row r="6" spans="1:8" x14ac:dyDescent="0.25">
      <c r="A6" s="2" t="s">
        <v>1</v>
      </c>
      <c r="B6" s="2" t="s">
        <v>4</v>
      </c>
      <c r="C6" s="3" t="s">
        <v>5</v>
      </c>
      <c r="F6" s="2" t="s">
        <v>1</v>
      </c>
      <c r="G6" s="2" t="s">
        <v>2</v>
      </c>
      <c r="H6" s="3" t="s">
        <v>3</v>
      </c>
    </row>
    <row r="7" spans="1:8" x14ac:dyDescent="0.25">
      <c r="A7" s="5">
        <v>41821</v>
      </c>
      <c r="B7" s="10" t="s">
        <v>6</v>
      </c>
      <c r="C7" s="6">
        <v>4976646.75</v>
      </c>
      <c r="F7" s="5">
        <v>41821</v>
      </c>
      <c r="G7" s="10">
        <v>9102002</v>
      </c>
      <c r="H7" s="13"/>
    </row>
    <row r="8" spans="1:8" x14ac:dyDescent="0.25">
      <c r="A8" s="8">
        <v>41821</v>
      </c>
      <c r="B8" s="11" t="s">
        <v>7</v>
      </c>
      <c r="C8" s="9">
        <v>2525000</v>
      </c>
      <c r="F8" s="8">
        <v>41852</v>
      </c>
      <c r="G8" s="11">
        <v>9102002</v>
      </c>
      <c r="H8" s="14"/>
    </row>
    <row r="9" spans="1:8" x14ac:dyDescent="0.25">
      <c r="A9" s="5">
        <v>41821</v>
      </c>
      <c r="B9" s="10" t="s">
        <v>8</v>
      </c>
      <c r="C9" s="6">
        <v>2387500</v>
      </c>
      <c r="F9" s="5">
        <v>41883</v>
      </c>
      <c r="G9" s="10">
        <v>9102002</v>
      </c>
      <c r="H9" s="13"/>
    </row>
    <row r="10" spans="1:8" x14ac:dyDescent="0.25">
      <c r="A10" s="8">
        <v>41852</v>
      </c>
      <c r="B10" s="11" t="s">
        <v>6</v>
      </c>
      <c r="C10" s="9">
        <v>4976646.75</v>
      </c>
      <c r="F10" s="8">
        <v>41913</v>
      </c>
      <c r="G10" s="11">
        <v>9102002</v>
      </c>
      <c r="H10" s="14"/>
    </row>
    <row r="11" spans="1:8" x14ac:dyDescent="0.25">
      <c r="A11" s="5">
        <v>41852</v>
      </c>
      <c r="B11" s="10" t="s">
        <v>7</v>
      </c>
      <c r="C11" s="6">
        <v>2525000</v>
      </c>
      <c r="F11" s="5">
        <v>41944</v>
      </c>
      <c r="G11" s="10">
        <v>9102002</v>
      </c>
      <c r="H11" s="13"/>
    </row>
    <row r="12" spans="1:8" x14ac:dyDescent="0.25">
      <c r="A12" s="8">
        <v>41852</v>
      </c>
      <c r="B12" s="11" t="s">
        <v>8</v>
      </c>
      <c r="C12" s="9">
        <v>2387500</v>
      </c>
      <c r="F12" s="8">
        <v>41974</v>
      </c>
      <c r="G12" s="11">
        <v>9102002</v>
      </c>
      <c r="H12" s="14"/>
    </row>
    <row r="13" spans="1:8" x14ac:dyDescent="0.25">
      <c r="A13" s="5">
        <v>41883</v>
      </c>
      <c r="B13" s="10" t="s">
        <v>6</v>
      </c>
      <c r="C13" s="6">
        <v>4976646.75</v>
      </c>
      <c r="F13" s="5">
        <v>42005</v>
      </c>
      <c r="G13" s="10">
        <v>9102002</v>
      </c>
      <c r="H13" s="13"/>
    </row>
    <row r="14" spans="1:8" x14ac:dyDescent="0.25">
      <c r="A14" s="8">
        <v>41883</v>
      </c>
      <c r="B14" s="11" t="s">
        <v>7</v>
      </c>
      <c r="C14" s="9">
        <v>2525000</v>
      </c>
      <c r="F14" s="8">
        <v>42036</v>
      </c>
      <c r="G14" s="11">
        <v>9102002</v>
      </c>
      <c r="H14" s="14"/>
    </row>
    <row r="15" spans="1:8" x14ac:dyDescent="0.25">
      <c r="A15" s="5">
        <v>41883</v>
      </c>
      <c r="B15" s="10" t="s">
        <v>8</v>
      </c>
      <c r="C15" s="6">
        <v>2387500</v>
      </c>
      <c r="F15" s="5">
        <v>42064</v>
      </c>
      <c r="G15" s="10">
        <v>9102002</v>
      </c>
      <c r="H15" s="13"/>
    </row>
    <row r="16" spans="1:8" x14ac:dyDescent="0.25">
      <c r="A16" s="8">
        <v>41913</v>
      </c>
      <c r="B16" s="11" t="s">
        <v>6</v>
      </c>
      <c r="C16" s="9">
        <v>4976646.75</v>
      </c>
      <c r="F16" s="8">
        <v>42095</v>
      </c>
      <c r="G16" s="11">
        <v>9102002</v>
      </c>
      <c r="H16" s="14"/>
    </row>
    <row r="17" spans="1:8" x14ac:dyDescent="0.25">
      <c r="A17" s="5">
        <v>41913</v>
      </c>
      <c r="B17" s="10" t="s">
        <v>7</v>
      </c>
      <c r="C17" s="6">
        <v>2525000</v>
      </c>
      <c r="F17" s="5">
        <v>42125</v>
      </c>
      <c r="G17" s="10">
        <v>9102002</v>
      </c>
      <c r="H17" s="13"/>
    </row>
    <row r="18" spans="1:8" x14ac:dyDescent="0.25">
      <c r="A18" s="8">
        <v>41913</v>
      </c>
      <c r="B18" s="11" t="s">
        <v>8</v>
      </c>
      <c r="C18" s="9">
        <v>2387500</v>
      </c>
      <c r="F18" s="8">
        <v>42156</v>
      </c>
      <c r="G18" s="11">
        <v>9102002</v>
      </c>
      <c r="H18" s="14"/>
    </row>
    <row r="19" spans="1:8" x14ac:dyDescent="0.25">
      <c r="A19" s="5">
        <v>41944</v>
      </c>
      <c r="B19" s="10" t="s">
        <v>6</v>
      </c>
      <c r="C19" s="6">
        <v>4976646.75</v>
      </c>
      <c r="F19" s="5">
        <v>41821</v>
      </c>
      <c r="G19" s="10">
        <v>9101003</v>
      </c>
      <c r="H19" s="13"/>
    </row>
    <row r="20" spans="1:8" x14ac:dyDescent="0.25">
      <c r="A20" s="8">
        <v>41944</v>
      </c>
      <c r="B20" s="11" t="s">
        <v>7</v>
      </c>
      <c r="C20" s="9">
        <v>2525000</v>
      </c>
      <c r="F20" s="8">
        <v>41852</v>
      </c>
      <c r="G20" s="10">
        <v>9101003</v>
      </c>
      <c r="H20" s="13"/>
    </row>
    <row r="21" spans="1:8" x14ac:dyDescent="0.25">
      <c r="A21" s="5">
        <v>41944</v>
      </c>
      <c r="B21" s="10" t="s">
        <v>8</v>
      </c>
      <c r="C21" s="6">
        <v>2387500</v>
      </c>
      <c r="F21" s="5">
        <v>41883</v>
      </c>
      <c r="G21" s="10">
        <v>9101003</v>
      </c>
      <c r="H21" s="13"/>
    </row>
    <row r="22" spans="1:8" x14ac:dyDescent="0.25">
      <c r="A22" s="8">
        <v>41974</v>
      </c>
      <c r="B22" s="11" t="s">
        <v>6</v>
      </c>
      <c r="C22" s="9">
        <v>4976646.75</v>
      </c>
      <c r="F22" s="8">
        <v>41913</v>
      </c>
      <c r="G22" s="10">
        <v>9101003</v>
      </c>
      <c r="H22" s="13"/>
    </row>
    <row r="23" spans="1:8" x14ac:dyDescent="0.25">
      <c r="A23" s="5">
        <v>41974</v>
      </c>
      <c r="B23" s="10" t="s">
        <v>7</v>
      </c>
      <c r="C23" s="6">
        <v>2525000</v>
      </c>
      <c r="F23" s="5">
        <v>41944</v>
      </c>
      <c r="G23" s="10">
        <v>9101003</v>
      </c>
      <c r="H23" s="13"/>
    </row>
    <row r="24" spans="1:8" x14ac:dyDescent="0.25">
      <c r="A24" s="8">
        <v>41974</v>
      </c>
      <c r="B24" s="11" t="s">
        <v>8</v>
      </c>
      <c r="C24" s="9">
        <v>2387500</v>
      </c>
      <c r="F24" s="8">
        <v>41974</v>
      </c>
      <c r="G24" s="10">
        <v>9101003</v>
      </c>
      <c r="H24" s="13"/>
    </row>
    <row r="25" spans="1:8" x14ac:dyDescent="0.25">
      <c r="A25" s="5">
        <v>42005</v>
      </c>
      <c r="B25" s="10" t="s">
        <v>6</v>
      </c>
      <c r="C25" s="6">
        <v>4976646.75</v>
      </c>
      <c r="F25" s="5">
        <v>42005</v>
      </c>
      <c r="G25" s="10">
        <v>9101003</v>
      </c>
      <c r="H25" s="13"/>
    </row>
    <row r="26" spans="1:8" x14ac:dyDescent="0.25">
      <c r="A26" s="8">
        <v>42005</v>
      </c>
      <c r="B26" s="11" t="s">
        <v>7</v>
      </c>
      <c r="C26" s="9">
        <v>2525000</v>
      </c>
      <c r="F26" s="8">
        <v>42036</v>
      </c>
      <c r="G26" s="10">
        <v>9101003</v>
      </c>
      <c r="H26" s="13"/>
    </row>
    <row r="27" spans="1:8" x14ac:dyDescent="0.25">
      <c r="A27" s="5">
        <v>42005</v>
      </c>
      <c r="B27" s="10" t="s">
        <v>8</v>
      </c>
      <c r="C27" s="6">
        <v>2387500</v>
      </c>
      <c r="F27" s="5">
        <v>42064</v>
      </c>
      <c r="G27" s="10">
        <v>9101003</v>
      </c>
      <c r="H27" s="13"/>
    </row>
    <row r="28" spans="1:8" x14ac:dyDescent="0.25">
      <c r="A28" s="8">
        <v>42036</v>
      </c>
      <c r="B28" s="11" t="s">
        <v>6</v>
      </c>
      <c r="C28" s="9">
        <v>4976646.75</v>
      </c>
      <c r="F28" s="8">
        <v>42095</v>
      </c>
      <c r="G28" s="10">
        <v>9101003</v>
      </c>
      <c r="H28" s="13"/>
    </row>
    <row r="29" spans="1:8" x14ac:dyDescent="0.25">
      <c r="A29" s="5">
        <v>42036</v>
      </c>
      <c r="B29" s="10" t="s">
        <v>7</v>
      </c>
      <c r="C29" s="6">
        <v>2525000</v>
      </c>
      <c r="F29" s="5">
        <v>42125</v>
      </c>
      <c r="G29" s="10">
        <v>9101003</v>
      </c>
      <c r="H29" s="13"/>
    </row>
    <row r="30" spans="1:8" x14ac:dyDescent="0.25">
      <c r="A30" s="8">
        <v>42036</v>
      </c>
      <c r="B30" s="11" t="s">
        <v>8</v>
      </c>
      <c r="C30" s="9">
        <v>2387500</v>
      </c>
      <c r="F30" s="8">
        <v>42156</v>
      </c>
      <c r="G30" s="10">
        <v>9101003</v>
      </c>
      <c r="H30" s="13"/>
    </row>
    <row r="31" spans="1:8" x14ac:dyDescent="0.25">
      <c r="A31" s="5">
        <v>42064</v>
      </c>
      <c r="B31" s="10" t="s">
        <v>6</v>
      </c>
      <c r="C31" s="6">
        <v>4976646.75</v>
      </c>
    </row>
    <row r="32" spans="1:8" x14ac:dyDescent="0.25">
      <c r="A32" s="8">
        <v>42064</v>
      </c>
      <c r="B32" s="11" t="s">
        <v>7</v>
      </c>
      <c r="C32" s="9">
        <v>2525000</v>
      </c>
    </row>
    <row r="33" spans="1:3" x14ac:dyDescent="0.25">
      <c r="A33" s="5">
        <v>42064</v>
      </c>
      <c r="B33" s="10" t="s">
        <v>8</v>
      </c>
      <c r="C33" s="6">
        <v>2387500</v>
      </c>
    </row>
    <row r="34" spans="1:3" x14ac:dyDescent="0.25">
      <c r="A34" s="8">
        <v>42095</v>
      </c>
      <c r="B34" s="11" t="s">
        <v>6</v>
      </c>
      <c r="C34" s="9">
        <v>4976646.75</v>
      </c>
    </row>
    <row r="35" spans="1:3" x14ac:dyDescent="0.25">
      <c r="A35" s="5">
        <v>42095</v>
      </c>
      <c r="B35" s="10" t="s">
        <v>7</v>
      </c>
      <c r="C35" s="6">
        <v>2525000</v>
      </c>
    </row>
    <row r="36" spans="1:3" x14ac:dyDescent="0.25">
      <c r="A36" s="8">
        <v>42095</v>
      </c>
      <c r="B36" s="11" t="s">
        <v>8</v>
      </c>
      <c r="C36" s="9">
        <v>2387500</v>
      </c>
    </row>
    <row r="37" spans="1:3" x14ac:dyDescent="0.25">
      <c r="A37" s="5">
        <v>42125</v>
      </c>
      <c r="B37" s="10" t="s">
        <v>6</v>
      </c>
      <c r="C37" s="6">
        <v>4976646.75</v>
      </c>
    </row>
    <row r="38" spans="1:3" x14ac:dyDescent="0.25">
      <c r="A38" s="8">
        <v>42125</v>
      </c>
      <c r="B38" s="11" t="s">
        <v>7</v>
      </c>
      <c r="C38" s="9">
        <v>2525000</v>
      </c>
    </row>
    <row r="39" spans="1:3" x14ac:dyDescent="0.25">
      <c r="A39" s="5">
        <v>42125</v>
      </c>
      <c r="B39" s="10" t="s">
        <v>8</v>
      </c>
      <c r="C39" s="6">
        <v>2387500</v>
      </c>
    </row>
    <row r="40" spans="1:3" x14ac:dyDescent="0.25">
      <c r="A40" s="8">
        <v>42156</v>
      </c>
      <c r="B40" s="11" t="s">
        <v>6</v>
      </c>
      <c r="C40" s="9">
        <v>4976646.75</v>
      </c>
    </row>
    <row r="41" spans="1:3" x14ac:dyDescent="0.25">
      <c r="A41" s="5">
        <v>42156</v>
      </c>
      <c r="B41" s="10" t="s">
        <v>7</v>
      </c>
      <c r="C41" s="6">
        <v>2525000</v>
      </c>
    </row>
    <row r="42" spans="1:3" x14ac:dyDescent="0.25">
      <c r="A42" s="8">
        <v>42156</v>
      </c>
      <c r="B42" s="11" t="s">
        <v>8</v>
      </c>
      <c r="C42" s="9">
        <v>2387500</v>
      </c>
    </row>
    <row r="43" spans="1:3" x14ac:dyDescent="0.25">
      <c r="A43" s="5">
        <v>41821</v>
      </c>
      <c r="B43" s="10" t="s">
        <v>9</v>
      </c>
      <c r="C43" s="6">
        <v>1607500</v>
      </c>
    </row>
    <row r="44" spans="1:3" x14ac:dyDescent="0.25">
      <c r="A44" s="8">
        <v>41821</v>
      </c>
      <c r="B44" s="11" t="s">
        <v>10</v>
      </c>
      <c r="C44" s="9">
        <v>750000</v>
      </c>
    </row>
    <row r="45" spans="1:3" x14ac:dyDescent="0.25">
      <c r="A45" s="5">
        <v>41821</v>
      </c>
      <c r="B45" s="10" t="s">
        <v>11</v>
      </c>
      <c r="C45" s="6">
        <v>842500</v>
      </c>
    </row>
    <row r="46" spans="1:3" x14ac:dyDescent="0.25">
      <c r="A46" s="8">
        <v>41821</v>
      </c>
      <c r="B46" s="11" t="s">
        <v>12</v>
      </c>
      <c r="C46" s="9">
        <v>6857500</v>
      </c>
    </row>
    <row r="47" spans="1:3" x14ac:dyDescent="0.25">
      <c r="A47" s="5">
        <v>41821</v>
      </c>
      <c r="B47" s="10" t="s">
        <v>13</v>
      </c>
      <c r="C47" s="6">
        <v>2762500</v>
      </c>
    </row>
    <row r="48" spans="1:3" x14ac:dyDescent="0.25">
      <c r="A48" s="8">
        <v>41821</v>
      </c>
      <c r="B48" s="11" t="s">
        <v>14</v>
      </c>
      <c r="C48" s="9">
        <v>6005000</v>
      </c>
    </row>
    <row r="49" spans="1:3" x14ac:dyDescent="0.25">
      <c r="A49" s="5">
        <v>41821</v>
      </c>
      <c r="B49" s="10" t="s">
        <v>6</v>
      </c>
      <c r="C49" s="6">
        <v>3000000</v>
      </c>
    </row>
    <row r="50" spans="1:3" x14ac:dyDescent="0.25">
      <c r="A50" s="8">
        <v>41821</v>
      </c>
      <c r="B50" s="11" t="s">
        <v>7</v>
      </c>
      <c r="C50" s="9">
        <v>2512500</v>
      </c>
    </row>
    <row r="51" spans="1:3" x14ac:dyDescent="0.25">
      <c r="A51" s="5">
        <v>41821</v>
      </c>
      <c r="B51" s="10" t="s">
        <v>8</v>
      </c>
      <c r="C51" s="6">
        <v>850000</v>
      </c>
    </row>
    <row r="52" spans="1:3" x14ac:dyDescent="0.25">
      <c r="A52" s="8">
        <v>41821</v>
      </c>
      <c r="B52" s="11" t="s">
        <v>15</v>
      </c>
      <c r="C52" s="9">
        <v>312500</v>
      </c>
    </row>
    <row r="53" spans="1:3" x14ac:dyDescent="0.25">
      <c r="A53" s="5">
        <v>41852</v>
      </c>
      <c r="B53" s="10" t="s">
        <v>9</v>
      </c>
      <c r="C53" s="6">
        <v>1607500</v>
      </c>
    </row>
    <row r="54" spans="1:3" x14ac:dyDescent="0.25">
      <c r="A54" s="8">
        <v>41852</v>
      </c>
      <c r="B54" s="11" t="s">
        <v>10</v>
      </c>
      <c r="C54" s="9">
        <v>750000</v>
      </c>
    </row>
    <row r="55" spans="1:3" x14ac:dyDescent="0.25">
      <c r="A55" s="5">
        <v>41852</v>
      </c>
      <c r="B55" s="10" t="s">
        <v>11</v>
      </c>
      <c r="C55" s="6">
        <v>842500</v>
      </c>
    </row>
    <row r="56" spans="1:3" x14ac:dyDescent="0.25">
      <c r="A56" s="8">
        <v>41852</v>
      </c>
      <c r="B56" s="11" t="s">
        <v>12</v>
      </c>
      <c r="C56" s="9">
        <v>6857500</v>
      </c>
    </row>
    <row r="57" spans="1:3" x14ac:dyDescent="0.25">
      <c r="A57" s="5">
        <v>41852</v>
      </c>
      <c r="B57" s="10" t="s">
        <v>13</v>
      </c>
      <c r="C57" s="6">
        <v>2762500</v>
      </c>
    </row>
    <row r="58" spans="1:3" x14ac:dyDescent="0.25">
      <c r="A58" s="8">
        <v>41852</v>
      </c>
      <c r="B58" s="11" t="s">
        <v>14</v>
      </c>
      <c r="C58" s="9">
        <v>6005000</v>
      </c>
    </row>
    <row r="59" spans="1:3" x14ac:dyDescent="0.25">
      <c r="A59" s="5">
        <v>41852</v>
      </c>
      <c r="B59" s="10" t="s">
        <v>6</v>
      </c>
      <c r="C59" s="6">
        <v>3000000</v>
      </c>
    </row>
    <row r="60" spans="1:3" x14ac:dyDescent="0.25">
      <c r="A60" s="8">
        <v>41852</v>
      </c>
      <c r="B60" s="11" t="s">
        <v>7</v>
      </c>
      <c r="C60" s="9">
        <v>2512500</v>
      </c>
    </row>
    <row r="61" spans="1:3" x14ac:dyDescent="0.25">
      <c r="A61" s="5">
        <v>41852</v>
      </c>
      <c r="B61" s="10" t="s">
        <v>8</v>
      </c>
      <c r="C61" s="6">
        <v>850000</v>
      </c>
    </row>
    <row r="62" spans="1:3" x14ac:dyDescent="0.25">
      <c r="A62" s="8">
        <v>41852</v>
      </c>
      <c r="B62" s="11" t="s">
        <v>15</v>
      </c>
      <c r="C62" s="9">
        <v>312500</v>
      </c>
    </row>
    <row r="63" spans="1:3" x14ac:dyDescent="0.25">
      <c r="A63" s="5">
        <v>41883</v>
      </c>
      <c r="B63" s="10" t="s">
        <v>9</v>
      </c>
      <c r="C63" s="6">
        <v>1607500</v>
      </c>
    </row>
    <row r="64" spans="1:3" x14ac:dyDescent="0.25">
      <c r="A64" s="8">
        <v>41883</v>
      </c>
      <c r="B64" s="11" t="s">
        <v>10</v>
      </c>
      <c r="C64" s="9">
        <v>750000</v>
      </c>
    </row>
    <row r="65" spans="1:3" x14ac:dyDescent="0.25">
      <c r="A65" s="5">
        <v>41883</v>
      </c>
      <c r="B65" s="10" t="s">
        <v>11</v>
      </c>
      <c r="C65" s="6">
        <v>842500</v>
      </c>
    </row>
    <row r="66" spans="1:3" x14ac:dyDescent="0.25">
      <c r="A66" s="8">
        <v>41883</v>
      </c>
      <c r="B66" s="11" t="s">
        <v>12</v>
      </c>
      <c r="C66" s="9">
        <v>6857500</v>
      </c>
    </row>
    <row r="67" spans="1:3" x14ac:dyDescent="0.25">
      <c r="A67" s="5">
        <v>41883</v>
      </c>
      <c r="B67" s="10" t="s">
        <v>13</v>
      </c>
      <c r="C67" s="6">
        <v>2762500</v>
      </c>
    </row>
    <row r="68" spans="1:3" x14ac:dyDescent="0.25">
      <c r="A68" s="8">
        <v>41883</v>
      </c>
      <c r="B68" s="11" t="s">
        <v>14</v>
      </c>
      <c r="C68" s="9">
        <v>6005000</v>
      </c>
    </row>
    <row r="69" spans="1:3" x14ac:dyDescent="0.25">
      <c r="A69" s="5">
        <v>41883</v>
      </c>
      <c r="B69" s="10" t="s">
        <v>6</v>
      </c>
      <c r="C69" s="6">
        <v>3000000</v>
      </c>
    </row>
    <row r="70" spans="1:3" x14ac:dyDescent="0.25">
      <c r="A70" s="8">
        <v>41883</v>
      </c>
      <c r="B70" s="11" t="s">
        <v>7</v>
      </c>
      <c r="C70" s="9">
        <v>2512500</v>
      </c>
    </row>
    <row r="71" spans="1:3" x14ac:dyDescent="0.25">
      <c r="A71" s="5">
        <v>41883</v>
      </c>
      <c r="B71" s="10" t="s">
        <v>8</v>
      </c>
      <c r="C71" s="6">
        <v>850000</v>
      </c>
    </row>
    <row r="72" spans="1:3" x14ac:dyDescent="0.25">
      <c r="A72" s="8">
        <v>41883</v>
      </c>
      <c r="B72" s="11" t="s">
        <v>15</v>
      </c>
      <c r="C72" s="9">
        <v>312500</v>
      </c>
    </row>
    <row r="73" spans="1:3" x14ac:dyDescent="0.25">
      <c r="A73" s="5">
        <v>41913</v>
      </c>
      <c r="B73" s="10" t="s">
        <v>9</v>
      </c>
      <c r="C73" s="6">
        <v>1607500</v>
      </c>
    </row>
    <row r="74" spans="1:3" x14ac:dyDescent="0.25">
      <c r="A74" s="8">
        <v>41913</v>
      </c>
      <c r="B74" s="11" t="s">
        <v>10</v>
      </c>
      <c r="C74" s="9">
        <v>750000</v>
      </c>
    </row>
    <row r="75" spans="1:3" x14ac:dyDescent="0.25">
      <c r="A75" s="5">
        <v>41913</v>
      </c>
      <c r="B75" s="10" t="s">
        <v>11</v>
      </c>
      <c r="C75" s="6">
        <v>842500</v>
      </c>
    </row>
    <row r="76" spans="1:3" x14ac:dyDescent="0.25">
      <c r="A76" s="8">
        <v>41913</v>
      </c>
      <c r="B76" s="11" t="s">
        <v>12</v>
      </c>
      <c r="C76" s="9">
        <v>6857500</v>
      </c>
    </row>
    <row r="77" spans="1:3" x14ac:dyDescent="0.25">
      <c r="A77" s="5">
        <v>41913</v>
      </c>
      <c r="B77" s="10" t="s">
        <v>13</v>
      </c>
      <c r="C77" s="6">
        <v>2762500</v>
      </c>
    </row>
    <row r="78" spans="1:3" x14ac:dyDescent="0.25">
      <c r="A78" s="8">
        <v>41913</v>
      </c>
      <c r="B78" s="11" t="s">
        <v>14</v>
      </c>
      <c r="C78" s="9">
        <v>6005000</v>
      </c>
    </row>
    <row r="79" spans="1:3" x14ac:dyDescent="0.25">
      <c r="A79" s="5">
        <v>41913</v>
      </c>
      <c r="B79" s="10" t="s">
        <v>6</v>
      </c>
      <c r="C79" s="6">
        <v>3000000</v>
      </c>
    </row>
    <row r="80" spans="1:3" x14ac:dyDescent="0.25">
      <c r="A80" s="8">
        <v>41913</v>
      </c>
      <c r="B80" s="11" t="s">
        <v>7</v>
      </c>
      <c r="C80" s="9">
        <v>2512500</v>
      </c>
    </row>
    <row r="81" spans="1:3" x14ac:dyDescent="0.25">
      <c r="A81" s="5">
        <v>41913</v>
      </c>
      <c r="B81" s="10" t="s">
        <v>8</v>
      </c>
      <c r="C81" s="6">
        <v>850000</v>
      </c>
    </row>
    <row r="82" spans="1:3" x14ac:dyDescent="0.25">
      <c r="A82" s="8">
        <v>41913</v>
      </c>
      <c r="B82" s="11" t="s">
        <v>15</v>
      </c>
      <c r="C82" s="9">
        <v>312500</v>
      </c>
    </row>
    <row r="83" spans="1:3" x14ac:dyDescent="0.25">
      <c r="A83" s="5">
        <v>41944</v>
      </c>
      <c r="B83" s="10" t="s">
        <v>9</v>
      </c>
      <c r="C83" s="6">
        <v>1607500</v>
      </c>
    </row>
    <row r="84" spans="1:3" x14ac:dyDescent="0.25">
      <c r="A84" s="8">
        <v>41944</v>
      </c>
      <c r="B84" s="11" t="s">
        <v>10</v>
      </c>
      <c r="C84" s="9">
        <v>750000</v>
      </c>
    </row>
    <row r="85" spans="1:3" x14ac:dyDescent="0.25">
      <c r="A85" s="5">
        <v>41944</v>
      </c>
      <c r="B85" s="10" t="s">
        <v>11</v>
      </c>
      <c r="C85" s="6">
        <v>842500</v>
      </c>
    </row>
    <row r="86" spans="1:3" x14ac:dyDescent="0.25">
      <c r="A86" s="8">
        <v>41944</v>
      </c>
      <c r="B86" s="11" t="s">
        <v>12</v>
      </c>
      <c r="C86" s="9">
        <v>6857500</v>
      </c>
    </row>
    <row r="87" spans="1:3" x14ac:dyDescent="0.25">
      <c r="A87" s="5">
        <v>41944</v>
      </c>
      <c r="B87" s="10" t="s">
        <v>13</v>
      </c>
      <c r="C87" s="6">
        <v>2762500</v>
      </c>
    </row>
    <row r="88" spans="1:3" x14ac:dyDescent="0.25">
      <c r="A88" s="8">
        <v>41944</v>
      </c>
      <c r="B88" s="11" t="s">
        <v>14</v>
      </c>
      <c r="C88" s="9">
        <v>6005000</v>
      </c>
    </row>
    <row r="89" spans="1:3" x14ac:dyDescent="0.25">
      <c r="A89" s="5">
        <v>41944</v>
      </c>
      <c r="B89" s="10" t="s">
        <v>6</v>
      </c>
      <c r="C89" s="6">
        <v>3000000</v>
      </c>
    </row>
    <row r="90" spans="1:3" x14ac:dyDescent="0.25">
      <c r="A90" s="8">
        <v>41944</v>
      </c>
      <c r="B90" s="11" t="s">
        <v>7</v>
      </c>
      <c r="C90" s="9">
        <v>2512500</v>
      </c>
    </row>
    <row r="91" spans="1:3" x14ac:dyDescent="0.25">
      <c r="A91" s="5">
        <v>41944</v>
      </c>
      <c r="B91" s="10" t="s">
        <v>8</v>
      </c>
      <c r="C91" s="6">
        <v>850000</v>
      </c>
    </row>
    <row r="92" spans="1:3" x14ac:dyDescent="0.25">
      <c r="A92" s="8">
        <v>41944</v>
      </c>
      <c r="B92" s="11" t="s">
        <v>15</v>
      </c>
      <c r="C92" s="9">
        <v>312500</v>
      </c>
    </row>
    <row r="93" spans="1:3" x14ac:dyDescent="0.25">
      <c r="A93" s="5">
        <v>41974</v>
      </c>
      <c r="B93" s="10" t="s">
        <v>9</v>
      </c>
      <c r="C93" s="6">
        <v>1607500</v>
      </c>
    </row>
    <row r="94" spans="1:3" x14ac:dyDescent="0.25">
      <c r="A94" s="8">
        <v>41974</v>
      </c>
      <c r="B94" s="11" t="s">
        <v>10</v>
      </c>
      <c r="C94" s="9">
        <v>750000</v>
      </c>
    </row>
    <row r="95" spans="1:3" x14ac:dyDescent="0.25">
      <c r="A95" s="5">
        <v>41974</v>
      </c>
      <c r="B95" s="10" t="s">
        <v>11</v>
      </c>
      <c r="C95" s="6">
        <v>842500</v>
      </c>
    </row>
    <row r="96" spans="1:3" x14ac:dyDescent="0.25">
      <c r="A96" s="8">
        <v>41974</v>
      </c>
      <c r="B96" s="11" t="s">
        <v>12</v>
      </c>
      <c r="C96" s="9">
        <v>6857500</v>
      </c>
    </row>
    <row r="97" spans="1:3" x14ac:dyDescent="0.25">
      <c r="A97" s="5">
        <v>41974</v>
      </c>
      <c r="B97" s="10" t="s">
        <v>13</v>
      </c>
      <c r="C97" s="6">
        <v>2762500</v>
      </c>
    </row>
    <row r="98" spans="1:3" x14ac:dyDescent="0.25">
      <c r="A98" s="8">
        <v>41974</v>
      </c>
      <c r="B98" s="11" t="s">
        <v>14</v>
      </c>
      <c r="C98" s="9">
        <v>6005000</v>
      </c>
    </row>
    <row r="99" spans="1:3" x14ac:dyDescent="0.25">
      <c r="A99" s="5">
        <v>41974</v>
      </c>
      <c r="B99" s="10" t="s">
        <v>6</v>
      </c>
      <c r="C99" s="6">
        <v>3000000</v>
      </c>
    </row>
    <row r="100" spans="1:3" x14ac:dyDescent="0.25">
      <c r="A100" s="8">
        <v>41974</v>
      </c>
      <c r="B100" s="11" t="s">
        <v>7</v>
      </c>
      <c r="C100" s="9">
        <v>2512500</v>
      </c>
    </row>
    <row r="101" spans="1:3" x14ac:dyDescent="0.25">
      <c r="A101" s="5">
        <v>41974</v>
      </c>
      <c r="B101" s="10" t="s">
        <v>8</v>
      </c>
      <c r="C101" s="6">
        <v>850000</v>
      </c>
    </row>
    <row r="102" spans="1:3" x14ac:dyDescent="0.25">
      <c r="A102" s="8">
        <v>41974</v>
      </c>
      <c r="B102" s="11" t="s">
        <v>15</v>
      </c>
      <c r="C102" s="9">
        <v>312500</v>
      </c>
    </row>
    <row r="103" spans="1:3" x14ac:dyDescent="0.25">
      <c r="A103" s="5">
        <v>42005</v>
      </c>
      <c r="B103" s="10" t="s">
        <v>9</v>
      </c>
      <c r="C103" s="6">
        <v>1607500</v>
      </c>
    </row>
    <row r="104" spans="1:3" x14ac:dyDescent="0.25">
      <c r="A104" s="8">
        <v>42005</v>
      </c>
      <c r="B104" s="11" t="s">
        <v>10</v>
      </c>
      <c r="C104" s="9">
        <v>750000</v>
      </c>
    </row>
    <row r="105" spans="1:3" x14ac:dyDescent="0.25">
      <c r="A105" s="5">
        <v>42005</v>
      </c>
      <c r="B105" s="10" t="s">
        <v>11</v>
      </c>
      <c r="C105" s="6">
        <v>842500</v>
      </c>
    </row>
    <row r="106" spans="1:3" x14ac:dyDescent="0.25">
      <c r="A106" s="8">
        <v>42005</v>
      </c>
      <c r="B106" s="11" t="s">
        <v>12</v>
      </c>
      <c r="C106" s="9">
        <v>6857500</v>
      </c>
    </row>
    <row r="107" spans="1:3" x14ac:dyDescent="0.25">
      <c r="A107" s="5">
        <v>42005</v>
      </c>
      <c r="B107" s="10" t="s">
        <v>13</v>
      </c>
      <c r="C107" s="6">
        <v>2762500</v>
      </c>
    </row>
    <row r="108" spans="1:3" x14ac:dyDescent="0.25">
      <c r="A108" s="8">
        <v>42005</v>
      </c>
      <c r="B108" s="11" t="s">
        <v>14</v>
      </c>
      <c r="C108" s="9">
        <v>6005000</v>
      </c>
    </row>
    <row r="109" spans="1:3" x14ac:dyDescent="0.25">
      <c r="A109" s="5">
        <v>42005</v>
      </c>
      <c r="B109" s="10" t="s">
        <v>6</v>
      </c>
      <c r="C109" s="6">
        <v>3000000</v>
      </c>
    </row>
    <row r="110" spans="1:3" x14ac:dyDescent="0.25">
      <c r="A110" s="8">
        <v>42005</v>
      </c>
      <c r="B110" s="11" t="s">
        <v>7</v>
      </c>
      <c r="C110" s="9">
        <v>2512500</v>
      </c>
    </row>
    <row r="111" spans="1:3" x14ac:dyDescent="0.25">
      <c r="A111" s="5">
        <v>42005</v>
      </c>
      <c r="B111" s="10" t="s">
        <v>8</v>
      </c>
      <c r="C111" s="6">
        <v>850000</v>
      </c>
    </row>
    <row r="112" spans="1:3" x14ac:dyDescent="0.25">
      <c r="A112" s="8">
        <v>42005</v>
      </c>
      <c r="B112" s="11" t="s">
        <v>15</v>
      </c>
      <c r="C112" s="9">
        <v>312500</v>
      </c>
    </row>
    <row r="113" spans="1:3" x14ac:dyDescent="0.25">
      <c r="A113" s="5">
        <v>42036</v>
      </c>
      <c r="B113" s="10" t="s">
        <v>9</v>
      </c>
      <c r="C113" s="6">
        <v>1607500</v>
      </c>
    </row>
    <row r="114" spans="1:3" x14ac:dyDescent="0.25">
      <c r="A114" s="8">
        <v>42036</v>
      </c>
      <c r="B114" s="11" t="s">
        <v>10</v>
      </c>
      <c r="C114" s="9">
        <v>750000</v>
      </c>
    </row>
    <row r="115" spans="1:3" x14ac:dyDescent="0.25">
      <c r="A115" s="5">
        <v>42036</v>
      </c>
      <c r="B115" s="10" t="s">
        <v>11</v>
      </c>
      <c r="C115" s="6">
        <v>842500</v>
      </c>
    </row>
    <row r="116" spans="1:3" x14ac:dyDescent="0.25">
      <c r="A116" s="8">
        <v>42036</v>
      </c>
      <c r="B116" s="11" t="s">
        <v>12</v>
      </c>
      <c r="C116" s="9">
        <v>6857500</v>
      </c>
    </row>
    <row r="117" spans="1:3" x14ac:dyDescent="0.25">
      <c r="A117" s="5">
        <v>42036</v>
      </c>
      <c r="B117" s="10" t="s">
        <v>13</v>
      </c>
      <c r="C117" s="6">
        <v>2762500</v>
      </c>
    </row>
    <row r="118" spans="1:3" x14ac:dyDescent="0.25">
      <c r="A118" s="8">
        <v>42036</v>
      </c>
      <c r="B118" s="11" t="s">
        <v>14</v>
      </c>
      <c r="C118" s="9">
        <v>6005000</v>
      </c>
    </row>
    <row r="119" spans="1:3" x14ac:dyDescent="0.25">
      <c r="A119" s="5">
        <v>42036</v>
      </c>
      <c r="B119" s="10" t="s">
        <v>6</v>
      </c>
      <c r="C119" s="6">
        <v>3000000</v>
      </c>
    </row>
    <row r="120" spans="1:3" x14ac:dyDescent="0.25">
      <c r="A120" s="8">
        <v>42036</v>
      </c>
      <c r="B120" s="11" t="s">
        <v>7</v>
      </c>
      <c r="C120" s="9">
        <v>2512500</v>
      </c>
    </row>
    <row r="121" spans="1:3" x14ac:dyDescent="0.25">
      <c r="A121" s="5">
        <v>42036</v>
      </c>
      <c r="B121" s="10" t="s">
        <v>8</v>
      </c>
      <c r="C121" s="6">
        <v>850000</v>
      </c>
    </row>
    <row r="122" spans="1:3" x14ac:dyDescent="0.25">
      <c r="A122" s="8">
        <v>42036</v>
      </c>
      <c r="B122" s="11" t="s">
        <v>15</v>
      </c>
      <c r="C122" s="9">
        <v>312500</v>
      </c>
    </row>
    <row r="123" spans="1:3" x14ac:dyDescent="0.25">
      <c r="A123" s="5">
        <v>42064</v>
      </c>
      <c r="B123" s="10" t="s">
        <v>9</v>
      </c>
      <c r="C123" s="6">
        <v>1607500</v>
      </c>
    </row>
    <row r="124" spans="1:3" x14ac:dyDescent="0.25">
      <c r="A124" s="8">
        <v>42064</v>
      </c>
      <c r="B124" s="11" t="s">
        <v>10</v>
      </c>
      <c r="C124" s="9">
        <v>750000</v>
      </c>
    </row>
    <row r="125" spans="1:3" x14ac:dyDescent="0.25">
      <c r="A125" s="5">
        <v>42064</v>
      </c>
      <c r="B125" s="10" t="s">
        <v>11</v>
      </c>
      <c r="C125" s="6">
        <v>842500</v>
      </c>
    </row>
    <row r="126" spans="1:3" x14ac:dyDescent="0.25">
      <c r="A126" s="8">
        <v>42064</v>
      </c>
      <c r="B126" s="11" t="s">
        <v>12</v>
      </c>
      <c r="C126" s="9">
        <v>6857500</v>
      </c>
    </row>
    <row r="127" spans="1:3" x14ac:dyDescent="0.25">
      <c r="A127" s="5">
        <v>42064</v>
      </c>
      <c r="B127" s="10" t="s">
        <v>13</v>
      </c>
      <c r="C127" s="6">
        <v>2762500</v>
      </c>
    </row>
    <row r="128" spans="1:3" x14ac:dyDescent="0.25">
      <c r="A128" s="8">
        <v>42064</v>
      </c>
      <c r="B128" s="11" t="s">
        <v>14</v>
      </c>
      <c r="C128" s="9">
        <v>6005000</v>
      </c>
    </row>
    <row r="129" spans="1:3" x14ac:dyDescent="0.25">
      <c r="A129" s="5">
        <v>42064</v>
      </c>
      <c r="B129" s="10" t="s">
        <v>6</v>
      </c>
      <c r="C129" s="6">
        <v>3000000</v>
      </c>
    </row>
    <row r="130" spans="1:3" x14ac:dyDescent="0.25">
      <c r="A130" s="8">
        <v>42064</v>
      </c>
      <c r="B130" s="11" t="s">
        <v>7</v>
      </c>
      <c r="C130" s="9">
        <v>2512500</v>
      </c>
    </row>
    <row r="131" spans="1:3" x14ac:dyDescent="0.25">
      <c r="A131" s="5">
        <v>42064</v>
      </c>
      <c r="B131" s="10" t="s">
        <v>8</v>
      </c>
      <c r="C131" s="6">
        <v>850000</v>
      </c>
    </row>
    <row r="132" spans="1:3" x14ac:dyDescent="0.25">
      <c r="A132" s="8">
        <v>42064</v>
      </c>
      <c r="B132" s="11" t="s">
        <v>15</v>
      </c>
      <c r="C132" s="9">
        <v>312500</v>
      </c>
    </row>
    <row r="133" spans="1:3" x14ac:dyDescent="0.25">
      <c r="A133" s="5">
        <v>42095</v>
      </c>
      <c r="B133" s="10" t="s">
        <v>9</v>
      </c>
      <c r="C133" s="6">
        <v>1607500</v>
      </c>
    </row>
    <row r="134" spans="1:3" x14ac:dyDescent="0.25">
      <c r="A134" s="8">
        <v>42095</v>
      </c>
      <c r="B134" s="11" t="s">
        <v>10</v>
      </c>
      <c r="C134" s="9">
        <v>750000</v>
      </c>
    </row>
    <row r="135" spans="1:3" x14ac:dyDescent="0.25">
      <c r="A135" s="5">
        <v>42095</v>
      </c>
      <c r="B135" s="10" t="s">
        <v>11</v>
      </c>
      <c r="C135" s="6">
        <v>842500</v>
      </c>
    </row>
    <row r="136" spans="1:3" x14ac:dyDescent="0.25">
      <c r="A136" s="8">
        <v>42095</v>
      </c>
      <c r="B136" s="11" t="s">
        <v>12</v>
      </c>
      <c r="C136" s="9">
        <v>6857500</v>
      </c>
    </row>
    <row r="137" spans="1:3" x14ac:dyDescent="0.25">
      <c r="A137" s="5">
        <v>42095</v>
      </c>
      <c r="B137" s="10" t="s">
        <v>13</v>
      </c>
      <c r="C137" s="6">
        <v>2762500</v>
      </c>
    </row>
    <row r="138" spans="1:3" x14ac:dyDescent="0.25">
      <c r="A138" s="8">
        <v>42095</v>
      </c>
      <c r="B138" s="11" t="s">
        <v>14</v>
      </c>
      <c r="C138" s="9">
        <v>6005000</v>
      </c>
    </row>
    <row r="139" spans="1:3" x14ac:dyDescent="0.25">
      <c r="A139" s="5">
        <v>42095</v>
      </c>
      <c r="B139" s="10" t="s">
        <v>6</v>
      </c>
      <c r="C139" s="6">
        <v>3000000</v>
      </c>
    </row>
    <row r="140" spans="1:3" x14ac:dyDescent="0.25">
      <c r="A140" s="8">
        <v>42095</v>
      </c>
      <c r="B140" s="11" t="s">
        <v>7</v>
      </c>
      <c r="C140" s="9">
        <v>2512500</v>
      </c>
    </row>
    <row r="141" spans="1:3" x14ac:dyDescent="0.25">
      <c r="A141" s="5">
        <v>42095</v>
      </c>
      <c r="B141" s="10" t="s">
        <v>8</v>
      </c>
      <c r="C141" s="6">
        <v>850000</v>
      </c>
    </row>
    <row r="142" spans="1:3" x14ac:dyDescent="0.25">
      <c r="A142" s="8">
        <v>42095</v>
      </c>
      <c r="B142" s="11" t="s">
        <v>15</v>
      </c>
      <c r="C142" s="9">
        <v>312500</v>
      </c>
    </row>
    <row r="143" spans="1:3" x14ac:dyDescent="0.25">
      <c r="A143" s="5">
        <v>42125</v>
      </c>
      <c r="B143" s="10" t="s">
        <v>9</v>
      </c>
      <c r="C143" s="6">
        <v>1607500</v>
      </c>
    </row>
    <row r="144" spans="1:3" x14ac:dyDescent="0.25">
      <c r="A144" s="8">
        <v>42125</v>
      </c>
      <c r="B144" s="11" t="s">
        <v>10</v>
      </c>
      <c r="C144" s="9">
        <v>750000</v>
      </c>
    </row>
    <row r="145" spans="1:3" x14ac:dyDescent="0.25">
      <c r="A145" s="5">
        <v>42125</v>
      </c>
      <c r="B145" s="10" t="s">
        <v>11</v>
      </c>
      <c r="C145" s="6">
        <v>842500</v>
      </c>
    </row>
    <row r="146" spans="1:3" x14ac:dyDescent="0.25">
      <c r="A146" s="8">
        <v>42125</v>
      </c>
      <c r="B146" s="11" t="s">
        <v>12</v>
      </c>
      <c r="C146" s="9">
        <v>6857500</v>
      </c>
    </row>
    <row r="147" spans="1:3" x14ac:dyDescent="0.25">
      <c r="A147" s="5">
        <v>42125</v>
      </c>
      <c r="B147" s="10" t="s">
        <v>13</v>
      </c>
      <c r="C147" s="6">
        <v>2762500</v>
      </c>
    </row>
    <row r="148" spans="1:3" x14ac:dyDescent="0.25">
      <c r="A148" s="8">
        <v>42125</v>
      </c>
      <c r="B148" s="11" t="s">
        <v>14</v>
      </c>
      <c r="C148" s="9">
        <v>6005000</v>
      </c>
    </row>
    <row r="149" spans="1:3" x14ac:dyDescent="0.25">
      <c r="A149" s="5">
        <v>42125</v>
      </c>
      <c r="B149" s="10" t="s">
        <v>6</v>
      </c>
      <c r="C149" s="6">
        <v>3000000</v>
      </c>
    </row>
    <row r="150" spans="1:3" x14ac:dyDescent="0.25">
      <c r="A150" s="8">
        <v>42125</v>
      </c>
      <c r="B150" s="11" t="s">
        <v>7</v>
      </c>
      <c r="C150" s="9">
        <v>2512500</v>
      </c>
    </row>
    <row r="151" spans="1:3" x14ac:dyDescent="0.25">
      <c r="A151" s="5">
        <v>42125</v>
      </c>
      <c r="B151" s="10" t="s">
        <v>8</v>
      </c>
      <c r="C151" s="6">
        <v>850000</v>
      </c>
    </row>
    <row r="152" spans="1:3" x14ac:dyDescent="0.25">
      <c r="A152" s="8">
        <v>42125</v>
      </c>
      <c r="B152" s="11" t="s">
        <v>15</v>
      </c>
      <c r="C152" s="9">
        <v>312500</v>
      </c>
    </row>
    <row r="153" spans="1:3" x14ac:dyDescent="0.25">
      <c r="A153" s="5">
        <v>42156</v>
      </c>
      <c r="B153" s="10" t="s">
        <v>9</v>
      </c>
      <c r="C153" s="6">
        <v>1607500</v>
      </c>
    </row>
    <row r="154" spans="1:3" x14ac:dyDescent="0.25">
      <c r="A154" s="8">
        <v>42156</v>
      </c>
      <c r="B154" s="11" t="s">
        <v>10</v>
      </c>
      <c r="C154" s="9">
        <v>750000</v>
      </c>
    </row>
    <row r="155" spans="1:3" x14ac:dyDescent="0.25">
      <c r="A155" s="5">
        <v>42156</v>
      </c>
      <c r="B155" s="10" t="s">
        <v>11</v>
      </c>
      <c r="C155" s="6">
        <v>842500</v>
      </c>
    </row>
    <row r="156" spans="1:3" x14ac:dyDescent="0.25">
      <c r="A156" s="8">
        <v>42156</v>
      </c>
      <c r="B156" s="11" t="s">
        <v>12</v>
      </c>
      <c r="C156" s="9">
        <v>6857500</v>
      </c>
    </row>
    <row r="157" spans="1:3" x14ac:dyDescent="0.25">
      <c r="A157" s="5">
        <v>42156</v>
      </c>
      <c r="B157" s="10" t="s">
        <v>13</v>
      </c>
      <c r="C157" s="6">
        <v>2762500</v>
      </c>
    </row>
    <row r="158" spans="1:3" x14ac:dyDescent="0.25">
      <c r="A158" s="8">
        <v>42156</v>
      </c>
      <c r="B158" s="11" t="s">
        <v>14</v>
      </c>
      <c r="C158" s="9">
        <v>6005000</v>
      </c>
    </row>
    <row r="159" spans="1:3" x14ac:dyDescent="0.25">
      <c r="A159" s="5">
        <v>42156</v>
      </c>
      <c r="B159" s="10" t="s">
        <v>6</v>
      </c>
      <c r="C159" s="6">
        <v>3000000</v>
      </c>
    </row>
    <row r="160" spans="1:3" x14ac:dyDescent="0.25">
      <c r="A160" s="8">
        <v>42156</v>
      </c>
      <c r="B160" s="11" t="s">
        <v>7</v>
      </c>
      <c r="C160" s="9">
        <v>2512500</v>
      </c>
    </row>
    <row r="161" spans="1:3" x14ac:dyDescent="0.25">
      <c r="A161" s="5">
        <v>42156</v>
      </c>
      <c r="B161" s="10" t="s">
        <v>8</v>
      </c>
      <c r="C161" s="6">
        <v>850000</v>
      </c>
    </row>
    <row r="162" spans="1:3" x14ac:dyDescent="0.25">
      <c r="A162" s="8">
        <v>42156</v>
      </c>
      <c r="B162" s="11" t="s">
        <v>15</v>
      </c>
      <c r="C162" s="9">
        <v>312500</v>
      </c>
    </row>
    <row r="163" spans="1:3" x14ac:dyDescent="0.25">
      <c r="A163" s="5">
        <v>41821</v>
      </c>
      <c r="B163" s="10">
        <v>5000</v>
      </c>
      <c r="C163" s="6">
        <v>-3317764.5</v>
      </c>
    </row>
    <row r="164" spans="1:3" x14ac:dyDescent="0.25">
      <c r="A164" s="8">
        <v>41821</v>
      </c>
      <c r="B164" s="11">
        <v>5000</v>
      </c>
      <c r="C164" s="6">
        <v>-1683333.3333333333</v>
      </c>
    </row>
    <row r="165" spans="1:3" x14ac:dyDescent="0.25">
      <c r="A165" s="5">
        <v>41821</v>
      </c>
      <c r="B165" s="10">
        <v>5000</v>
      </c>
      <c r="C165" s="6">
        <v>-1591666.6666666667</v>
      </c>
    </row>
    <row r="166" spans="1:3" x14ac:dyDescent="0.25">
      <c r="A166" s="8">
        <v>41852</v>
      </c>
      <c r="B166" s="11">
        <v>5000</v>
      </c>
      <c r="C166" s="6">
        <v>-3317764.5</v>
      </c>
    </row>
    <row r="167" spans="1:3" x14ac:dyDescent="0.25">
      <c r="A167" s="5">
        <v>41852</v>
      </c>
      <c r="B167" s="10">
        <v>5000</v>
      </c>
      <c r="C167" s="6">
        <v>-1683333.3333333333</v>
      </c>
    </row>
    <row r="168" spans="1:3" x14ac:dyDescent="0.25">
      <c r="A168" s="8">
        <v>41852</v>
      </c>
      <c r="B168" s="11">
        <v>5000</v>
      </c>
      <c r="C168" s="6">
        <v>-1591666.6666666667</v>
      </c>
    </row>
    <row r="169" spans="1:3" x14ac:dyDescent="0.25">
      <c r="A169" s="5">
        <v>41883</v>
      </c>
      <c r="B169" s="10">
        <v>5000</v>
      </c>
      <c r="C169" s="6">
        <v>-3317764.5</v>
      </c>
    </row>
    <row r="170" spans="1:3" x14ac:dyDescent="0.25">
      <c r="A170" s="8">
        <v>41883</v>
      </c>
      <c r="B170" s="11">
        <v>5000</v>
      </c>
      <c r="C170" s="6">
        <v>-1683333.3333333333</v>
      </c>
    </row>
    <row r="171" spans="1:3" x14ac:dyDescent="0.25">
      <c r="A171" s="5">
        <v>41883</v>
      </c>
      <c r="B171" s="10">
        <v>5000</v>
      </c>
      <c r="C171" s="6">
        <v>-1591666.6666666667</v>
      </c>
    </row>
    <row r="172" spans="1:3" x14ac:dyDescent="0.25">
      <c r="A172" s="8">
        <v>41913</v>
      </c>
      <c r="B172" s="11">
        <v>5000</v>
      </c>
      <c r="C172" s="6">
        <v>-3317764.5</v>
      </c>
    </row>
    <row r="173" spans="1:3" x14ac:dyDescent="0.25">
      <c r="A173" s="5">
        <v>41913</v>
      </c>
      <c r="B173" s="10">
        <v>5000</v>
      </c>
      <c r="C173" s="6">
        <v>-1683333.3333333333</v>
      </c>
    </row>
    <row r="174" spans="1:3" x14ac:dyDescent="0.25">
      <c r="A174" s="8">
        <v>41913</v>
      </c>
      <c r="B174" s="11">
        <v>5000</v>
      </c>
      <c r="C174" s="6">
        <v>-1591666.6666666667</v>
      </c>
    </row>
    <row r="175" spans="1:3" x14ac:dyDescent="0.25">
      <c r="A175" s="5">
        <v>41944</v>
      </c>
      <c r="B175" s="10">
        <v>5000</v>
      </c>
      <c r="C175" s="6">
        <v>-3317764.5</v>
      </c>
    </row>
    <row r="176" spans="1:3" x14ac:dyDescent="0.25">
      <c r="A176" s="8">
        <v>41944</v>
      </c>
      <c r="B176" s="11">
        <v>5000</v>
      </c>
      <c r="C176" s="6">
        <v>-1683333.3333333333</v>
      </c>
    </row>
    <row r="177" spans="1:3" x14ac:dyDescent="0.25">
      <c r="A177" s="5">
        <v>41944</v>
      </c>
      <c r="B177" s="10">
        <v>5000</v>
      </c>
      <c r="C177" s="6">
        <v>-1591666.6666666667</v>
      </c>
    </row>
    <row r="178" spans="1:3" x14ac:dyDescent="0.25">
      <c r="A178" s="8">
        <v>41974</v>
      </c>
      <c r="B178" s="11">
        <v>5000</v>
      </c>
      <c r="C178" s="6">
        <v>-3317764.5</v>
      </c>
    </row>
    <row r="179" spans="1:3" x14ac:dyDescent="0.25">
      <c r="A179" s="5">
        <v>41974</v>
      </c>
      <c r="B179" s="10">
        <v>5000</v>
      </c>
      <c r="C179" s="6">
        <v>-1683333.3333333333</v>
      </c>
    </row>
    <row r="180" spans="1:3" x14ac:dyDescent="0.25">
      <c r="A180" s="8">
        <v>41974</v>
      </c>
      <c r="B180" s="11">
        <v>5000</v>
      </c>
      <c r="C180" s="6">
        <v>-1591666.6666666667</v>
      </c>
    </row>
    <row r="181" spans="1:3" x14ac:dyDescent="0.25">
      <c r="A181" s="5">
        <v>42005</v>
      </c>
      <c r="B181" s="10">
        <v>5000</v>
      </c>
      <c r="C181" s="6">
        <v>-3317764.5</v>
      </c>
    </row>
    <row r="182" spans="1:3" x14ac:dyDescent="0.25">
      <c r="A182" s="8">
        <v>42005</v>
      </c>
      <c r="B182" s="11">
        <v>5000</v>
      </c>
      <c r="C182" s="6">
        <v>-1683333.3333333333</v>
      </c>
    </row>
    <row r="183" spans="1:3" x14ac:dyDescent="0.25">
      <c r="A183" s="5">
        <v>42005</v>
      </c>
      <c r="B183" s="10">
        <v>5000</v>
      </c>
      <c r="C183" s="6">
        <v>-1591666.6666666667</v>
      </c>
    </row>
    <row r="184" spans="1:3" x14ac:dyDescent="0.25">
      <c r="A184" s="8">
        <v>42036</v>
      </c>
      <c r="B184" s="11">
        <v>5000</v>
      </c>
      <c r="C184" s="6">
        <v>-3317764.5</v>
      </c>
    </row>
    <row r="185" spans="1:3" x14ac:dyDescent="0.25">
      <c r="A185" s="5">
        <v>42036</v>
      </c>
      <c r="B185" s="10">
        <v>5000</v>
      </c>
      <c r="C185" s="6">
        <v>-1683333.3333333333</v>
      </c>
    </row>
    <row r="186" spans="1:3" x14ac:dyDescent="0.25">
      <c r="A186" s="8">
        <v>42036</v>
      </c>
      <c r="B186" s="11">
        <v>5000</v>
      </c>
      <c r="C186" s="6">
        <v>-1591666.6666666667</v>
      </c>
    </row>
    <row r="187" spans="1:3" x14ac:dyDescent="0.25">
      <c r="A187" s="5">
        <v>42064</v>
      </c>
      <c r="B187" s="10">
        <v>5000</v>
      </c>
      <c r="C187" s="6">
        <v>-3317764.5</v>
      </c>
    </row>
    <row r="188" spans="1:3" x14ac:dyDescent="0.25">
      <c r="A188" s="8">
        <v>42064</v>
      </c>
      <c r="B188" s="11">
        <v>5000</v>
      </c>
      <c r="C188" s="6">
        <v>-1683333.3333333333</v>
      </c>
    </row>
    <row r="189" spans="1:3" x14ac:dyDescent="0.25">
      <c r="A189" s="5">
        <v>42064</v>
      </c>
      <c r="B189" s="10">
        <v>5000</v>
      </c>
      <c r="C189" s="6">
        <v>-1591666.6666666667</v>
      </c>
    </row>
    <row r="190" spans="1:3" x14ac:dyDescent="0.25">
      <c r="A190" s="8">
        <v>42095</v>
      </c>
      <c r="B190" s="11">
        <v>5000</v>
      </c>
      <c r="C190" s="6">
        <v>-3317764.5</v>
      </c>
    </row>
    <row r="191" spans="1:3" x14ac:dyDescent="0.25">
      <c r="A191" s="5">
        <v>42095</v>
      </c>
      <c r="B191" s="10">
        <v>5000</v>
      </c>
      <c r="C191" s="6">
        <v>-1683333.3333333333</v>
      </c>
    </row>
    <row r="192" spans="1:3" x14ac:dyDescent="0.25">
      <c r="A192" s="8">
        <v>42095</v>
      </c>
      <c r="B192" s="11">
        <v>5000</v>
      </c>
      <c r="C192" s="6">
        <v>-1591666.6666666667</v>
      </c>
    </row>
    <row r="193" spans="1:3" x14ac:dyDescent="0.25">
      <c r="A193" s="5">
        <v>42125</v>
      </c>
      <c r="B193" s="10">
        <v>5000</v>
      </c>
      <c r="C193" s="6">
        <v>-3317764.5</v>
      </c>
    </row>
    <row r="194" spans="1:3" x14ac:dyDescent="0.25">
      <c r="A194" s="8">
        <v>42125</v>
      </c>
      <c r="B194" s="11">
        <v>5000</v>
      </c>
      <c r="C194" s="6">
        <v>-1683333.3333333333</v>
      </c>
    </row>
    <row r="195" spans="1:3" x14ac:dyDescent="0.25">
      <c r="A195" s="5">
        <v>42125</v>
      </c>
      <c r="B195" s="10">
        <v>5000</v>
      </c>
      <c r="C195" s="6">
        <v>-1591666.6666666667</v>
      </c>
    </row>
    <row r="196" spans="1:3" x14ac:dyDescent="0.25">
      <c r="A196" s="8">
        <v>42156</v>
      </c>
      <c r="B196" s="11">
        <v>5000</v>
      </c>
      <c r="C196" s="6">
        <v>-3317764.5</v>
      </c>
    </row>
    <row r="197" spans="1:3" x14ac:dyDescent="0.25">
      <c r="A197" s="5">
        <v>42156</v>
      </c>
      <c r="B197" s="10">
        <v>5000</v>
      </c>
      <c r="C197" s="6">
        <v>-1683333.3333333333</v>
      </c>
    </row>
    <row r="198" spans="1:3" x14ac:dyDescent="0.25">
      <c r="A198" s="8">
        <v>42156</v>
      </c>
      <c r="B198" s="11">
        <v>5000</v>
      </c>
      <c r="C198" s="6">
        <v>-1591666.6666666667</v>
      </c>
    </row>
    <row r="199" spans="1:3" x14ac:dyDescent="0.25">
      <c r="A199" s="5">
        <v>41821</v>
      </c>
      <c r="B199" s="10">
        <v>5000</v>
      </c>
      <c r="C199" s="6">
        <v>-1071666.6666666667</v>
      </c>
    </row>
    <row r="200" spans="1:3" x14ac:dyDescent="0.25">
      <c r="A200" s="8">
        <v>41821</v>
      </c>
      <c r="B200" s="11">
        <v>5000</v>
      </c>
      <c r="C200" s="6">
        <v>-500000</v>
      </c>
    </row>
    <row r="201" spans="1:3" x14ac:dyDescent="0.25">
      <c r="A201" s="5">
        <v>41821</v>
      </c>
      <c r="B201" s="10">
        <v>5000</v>
      </c>
      <c r="C201" s="6">
        <v>-561666.66666666663</v>
      </c>
    </row>
    <row r="202" spans="1:3" x14ac:dyDescent="0.25">
      <c r="A202" s="8">
        <v>41821</v>
      </c>
      <c r="B202" s="11">
        <v>5000</v>
      </c>
      <c r="C202" s="6">
        <v>-4571666.666666667</v>
      </c>
    </row>
    <row r="203" spans="1:3" x14ac:dyDescent="0.25">
      <c r="A203" s="5">
        <v>41821</v>
      </c>
      <c r="B203" s="10">
        <v>5000</v>
      </c>
      <c r="C203" s="6">
        <v>-1841666.6666666667</v>
      </c>
    </row>
    <row r="204" spans="1:3" x14ac:dyDescent="0.25">
      <c r="A204" s="8">
        <v>41821</v>
      </c>
      <c r="B204" s="11">
        <v>5000</v>
      </c>
      <c r="C204" s="6">
        <v>-4003333.3333333335</v>
      </c>
    </row>
    <row r="205" spans="1:3" x14ac:dyDescent="0.25">
      <c r="A205" s="5">
        <v>41821</v>
      </c>
      <c r="B205" s="10">
        <v>5000</v>
      </c>
      <c r="C205" s="6">
        <v>-2000000</v>
      </c>
    </row>
    <row r="206" spans="1:3" x14ac:dyDescent="0.25">
      <c r="A206" s="8">
        <v>41821</v>
      </c>
      <c r="B206" s="11">
        <v>5000</v>
      </c>
      <c r="C206" s="6">
        <v>-1675000</v>
      </c>
    </row>
    <row r="207" spans="1:3" x14ac:dyDescent="0.25">
      <c r="A207" s="5">
        <v>41821</v>
      </c>
      <c r="B207" s="10">
        <v>5000</v>
      </c>
      <c r="C207" s="6">
        <v>-566666.66666666663</v>
      </c>
    </row>
    <row r="208" spans="1:3" x14ac:dyDescent="0.25">
      <c r="A208" s="8">
        <v>41821</v>
      </c>
      <c r="B208" s="11">
        <v>5000</v>
      </c>
      <c r="C208" s="6">
        <v>-208333.33333333334</v>
      </c>
    </row>
    <row r="209" spans="1:3" x14ac:dyDescent="0.25">
      <c r="A209" s="5">
        <v>41852</v>
      </c>
      <c r="B209" s="10">
        <v>5000</v>
      </c>
      <c r="C209" s="6">
        <v>-1071666.6666666667</v>
      </c>
    </row>
    <row r="210" spans="1:3" x14ac:dyDescent="0.25">
      <c r="A210" s="8">
        <v>41852</v>
      </c>
      <c r="B210" s="11">
        <v>5000</v>
      </c>
      <c r="C210" s="6">
        <v>-500000</v>
      </c>
    </row>
    <row r="211" spans="1:3" x14ac:dyDescent="0.25">
      <c r="A211" s="5">
        <v>41852</v>
      </c>
      <c r="B211" s="10">
        <v>5000</v>
      </c>
      <c r="C211" s="6">
        <v>-561666.66666666663</v>
      </c>
    </row>
    <row r="212" spans="1:3" x14ac:dyDescent="0.25">
      <c r="A212" s="8">
        <v>41852</v>
      </c>
      <c r="B212" s="11">
        <v>5000</v>
      </c>
      <c r="C212" s="6">
        <v>-4571666.666666667</v>
      </c>
    </row>
    <row r="213" spans="1:3" x14ac:dyDescent="0.25">
      <c r="A213" s="5">
        <v>41852</v>
      </c>
      <c r="B213" s="10">
        <v>5000</v>
      </c>
      <c r="C213" s="6">
        <v>-1841666.6666666667</v>
      </c>
    </row>
    <row r="214" spans="1:3" x14ac:dyDescent="0.25">
      <c r="A214" s="8">
        <v>41852</v>
      </c>
      <c r="B214" s="11">
        <v>5000</v>
      </c>
      <c r="C214" s="6">
        <v>-4003333.3333333335</v>
      </c>
    </row>
    <row r="215" spans="1:3" x14ac:dyDescent="0.25">
      <c r="A215" s="5">
        <v>41852</v>
      </c>
      <c r="B215" s="10">
        <v>5000</v>
      </c>
      <c r="C215" s="6">
        <v>-2000000</v>
      </c>
    </row>
    <row r="216" spans="1:3" x14ac:dyDescent="0.25">
      <c r="A216" s="8">
        <v>41852</v>
      </c>
      <c r="B216" s="11">
        <v>5000</v>
      </c>
      <c r="C216" s="6">
        <v>-1675000</v>
      </c>
    </row>
    <row r="217" spans="1:3" x14ac:dyDescent="0.25">
      <c r="A217" s="5">
        <v>41852</v>
      </c>
      <c r="B217" s="10">
        <v>5000</v>
      </c>
      <c r="C217" s="6">
        <v>-566666.66666666663</v>
      </c>
    </row>
    <row r="218" spans="1:3" x14ac:dyDescent="0.25">
      <c r="A218" s="8">
        <v>41852</v>
      </c>
      <c r="B218" s="11">
        <v>5000</v>
      </c>
      <c r="C218" s="6">
        <v>-208333.33333333334</v>
      </c>
    </row>
    <row r="219" spans="1:3" x14ac:dyDescent="0.25">
      <c r="A219" s="5">
        <v>41883</v>
      </c>
      <c r="B219" s="10">
        <v>5000</v>
      </c>
      <c r="C219" s="6">
        <v>-1071666.6666666667</v>
      </c>
    </row>
    <row r="220" spans="1:3" x14ac:dyDescent="0.25">
      <c r="A220" s="8">
        <v>41883</v>
      </c>
      <c r="B220" s="11">
        <v>5000</v>
      </c>
      <c r="C220" s="6">
        <v>-500000</v>
      </c>
    </row>
    <row r="221" spans="1:3" x14ac:dyDescent="0.25">
      <c r="A221" s="5">
        <v>41883</v>
      </c>
      <c r="B221" s="10">
        <v>5000</v>
      </c>
      <c r="C221" s="6">
        <v>-561666.66666666663</v>
      </c>
    </row>
    <row r="222" spans="1:3" x14ac:dyDescent="0.25">
      <c r="A222" s="8">
        <v>41883</v>
      </c>
      <c r="B222" s="11">
        <v>5000</v>
      </c>
      <c r="C222" s="6">
        <v>-4571666.666666667</v>
      </c>
    </row>
    <row r="223" spans="1:3" x14ac:dyDescent="0.25">
      <c r="A223" s="5">
        <v>41883</v>
      </c>
      <c r="B223" s="10">
        <v>5000</v>
      </c>
      <c r="C223" s="6">
        <v>-1841666.6666666667</v>
      </c>
    </row>
    <row r="224" spans="1:3" x14ac:dyDescent="0.25">
      <c r="A224" s="8">
        <v>41883</v>
      </c>
      <c r="B224" s="11">
        <v>5000</v>
      </c>
      <c r="C224" s="6">
        <v>-4003333.3333333335</v>
      </c>
    </row>
    <row r="225" spans="1:3" x14ac:dyDescent="0.25">
      <c r="A225" s="5">
        <v>41883</v>
      </c>
      <c r="B225" s="10">
        <v>5000</v>
      </c>
      <c r="C225" s="6">
        <v>-2000000</v>
      </c>
    </row>
    <row r="226" spans="1:3" x14ac:dyDescent="0.25">
      <c r="A226" s="8">
        <v>41883</v>
      </c>
      <c r="B226" s="11">
        <v>5000</v>
      </c>
      <c r="C226" s="6">
        <v>-1675000</v>
      </c>
    </row>
    <row r="227" spans="1:3" x14ac:dyDescent="0.25">
      <c r="A227" s="5">
        <v>41883</v>
      </c>
      <c r="B227" s="10">
        <v>5000</v>
      </c>
      <c r="C227" s="6">
        <v>-566666.66666666663</v>
      </c>
    </row>
    <row r="228" spans="1:3" x14ac:dyDescent="0.25">
      <c r="A228" s="8">
        <v>41883</v>
      </c>
      <c r="B228" s="11">
        <v>5000</v>
      </c>
      <c r="C228" s="6">
        <v>-208333.33333333334</v>
      </c>
    </row>
    <row r="229" spans="1:3" x14ac:dyDescent="0.25">
      <c r="A229" s="5">
        <v>41913</v>
      </c>
      <c r="B229" s="10">
        <v>5000</v>
      </c>
      <c r="C229" s="6">
        <v>-1071666.6666666667</v>
      </c>
    </row>
    <row r="230" spans="1:3" x14ac:dyDescent="0.25">
      <c r="A230" s="8">
        <v>41913</v>
      </c>
      <c r="B230" s="11">
        <v>5000</v>
      </c>
      <c r="C230" s="6">
        <v>-500000</v>
      </c>
    </row>
    <row r="231" spans="1:3" x14ac:dyDescent="0.25">
      <c r="A231" s="5">
        <v>41913</v>
      </c>
      <c r="B231" s="10">
        <v>5000</v>
      </c>
      <c r="C231" s="6">
        <v>-561666.66666666663</v>
      </c>
    </row>
    <row r="232" spans="1:3" x14ac:dyDescent="0.25">
      <c r="A232" s="8">
        <v>41913</v>
      </c>
      <c r="B232" s="11">
        <v>5000</v>
      </c>
      <c r="C232" s="6">
        <v>-4571666.666666667</v>
      </c>
    </row>
    <row r="233" spans="1:3" x14ac:dyDescent="0.25">
      <c r="A233" s="5">
        <v>41913</v>
      </c>
      <c r="B233" s="10">
        <v>5000</v>
      </c>
      <c r="C233" s="6">
        <v>-1841666.6666666667</v>
      </c>
    </row>
    <row r="234" spans="1:3" x14ac:dyDescent="0.25">
      <c r="A234" s="8">
        <v>41913</v>
      </c>
      <c r="B234" s="11">
        <v>5000</v>
      </c>
      <c r="C234" s="6">
        <v>-4003333.3333333335</v>
      </c>
    </row>
    <row r="235" spans="1:3" x14ac:dyDescent="0.25">
      <c r="A235" s="5">
        <v>41913</v>
      </c>
      <c r="B235" s="10">
        <v>5000</v>
      </c>
      <c r="C235" s="6">
        <v>-2000000</v>
      </c>
    </row>
    <row r="236" spans="1:3" x14ac:dyDescent="0.25">
      <c r="A236" s="8">
        <v>41913</v>
      </c>
      <c r="B236" s="11">
        <v>5000</v>
      </c>
      <c r="C236" s="6">
        <v>-1675000</v>
      </c>
    </row>
    <row r="237" spans="1:3" x14ac:dyDescent="0.25">
      <c r="A237" s="5">
        <v>41913</v>
      </c>
      <c r="B237" s="10">
        <v>5000</v>
      </c>
      <c r="C237" s="6">
        <v>-566666.66666666663</v>
      </c>
    </row>
    <row r="238" spans="1:3" x14ac:dyDescent="0.25">
      <c r="A238" s="8">
        <v>41913</v>
      </c>
      <c r="B238" s="11">
        <v>5000</v>
      </c>
      <c r="C238" s="6">
        <v>-208333.33333333334</v>
      </c>
    </row>
    <row r="239" spans="1:3" x14ac:dyDescent="0.25">
      <c r="A239" s="5">
        <v>41944</v>
      </c>
      <c r="B239" s="10">
        <v>5000</v>
      </c>
      <c r="C239" s="6">
        <v>-1071666.6666666667</v>
      </c>
    </row>
    <row r="240" spans="1:3" x14ac:dyDescent="0.25">
      <c r="A240" s="8">
        <v>41944</v>
      </c>
      <c r="B240" s="11">
        <v>5000</v>
      </c>
      <c r="C240" s="6">
        <v>-500000</v>
      </c>
    </row>
    <row r="241" spans="1:3" x14ac:dyDescent="0.25">
      <c r="A241" s="5">
        <v>41944</v>
      </c>
      <c r="B241" s="10">
        <v>5000</v>
      </c>
      <c r="C241" s="6">
        <v>-561666.66666666663</v>
      </c>
    </row>
    <row r="242" spans="1:3" x14ac:dyDescent="0.25">
      <c r="A242" s="8">
        <v>41944</v>
      </c>
      <c r="B242" s="11">
        <v>5000</v>
      </c>
      <c r="C242" s="6">
        <v>-4571666.666666667</v>
      </c>
    </row>
    <row r="243" spans="1:3" x14ac:dyDescent="0.25">
      <c r="A243" s="5">
        <v>41944</v>
      </c>
      <c r="B243" s="10">
        <v>5000</v>
      </c>
      <c r="C243" s="6">
        <v>-1841666.6666666667</v>
      </c>
    </row>
    <row r="244" spans="1:3" x14ac:dyDescent="0.25">
      <c r="A244" s="8">
        <v>41944</v>
      </c>
      <c r="B244" s="11">
        <v>5000</v>
      </c>
      <c r="C244" s="6">
        <v>-4003333.3333333335</v>
      </c>
    </row>
    <row r="245" spans="1:3" x14ac:dyDescent="0.25">
      <c r="A245" s="5">
        <v>41944</v>
      </c>
      <c r="B245" s="10">
        <v>5000</v>
      </c>
      <c r="C245" s="6">
        <v>-2000000</v>
      </c>
    </row>
    <row r="246" spans="1:3" x14ac:dyDescent="0.25">
      <c r="A246" s="8">
        <v>41944</v>
      </c>
      <c r="B246" s="11">
        <v>5000</v>
      </c>
      <c r="C246" s="6">
        <v>-1675000</v>
      </c>
    </row>
    <row r="247" spans="1:3" x14ac:dyDescent="0.25">
      <c r="A247" s="5">
        <v>41944</v>
      </c>
      <c r="B247" s="10">
        <v>5000</v>
      </c>
      <c r="C247" s="6">
        <v>-566666.66666666663</v>
      </c>
    </row>
    <row r="248" spans="1:3" x14ac:dyDescent="0.25">
      <c r="A248" s="8">
        <v>41944</v>
      </c>
      <c r="B248" s="11">
        <v>5000</v>
      </c>
      <c r="C248" s="6">
        <v>-208333.33333333334</v>
      </c>
    </row>
    <row r="249" spans="1:3" x14ac:dyDescent="0.25">
      <c r="A249" s="5">
        <v>41974</v>
      </c>
      <c r="B249" s="10">
        <v>5000</v>
      </c>
      <c r="C249" s="6">
        <v>-1071666.6666666667</v>
      </c>
    </row>
    <row r="250" spans="1:3" x14ac:dyDescent="0.25">
      <c r="A250" s="8">
        <v>41974</v>
      </c>
      <c r="B250" s="11">
        <v>5000</v>
      </c>
      <c r="C250" s="6">
        <v>-500000</v>
      </c>
    </row>
    <row r="251" spans="1:3" x14ac:dyDescent="0.25">
      <c r="A251" s="5">
        <v>41974</v>
      </c>
      <c r="B251" s="10">
        <v>5000</v>
      </c>
      <c r="C251" s="6">
        <v>-561666.66666666663</v>
      </c>
    </row>
    <row r="252" spans="1:3" x14ac:dyDescent="0.25">
      <c r="A252" s="8">
        <v>41974</v>
      </c>
      <c r="B252" s="11">
        <v>5000</v>
      </c>
      <c r="C252" s="6">
        <v>-4571666.666666667</v>
      </c>
    </row>
    <row r="253" spans="1:3" x14ac:dyDescent="0.25">
      <c r="A253" s="5">
        <v>41974</v>
      </c>
      <c r="B253" s="10">
        <v>5000</v>
      </c>
      <c r="C253" s="6">
        <v>-1841666.6666666667</v>
      </c>
    </row>
    <row r="254" spans="1:3" x14ac:dyDescent="0.25">
      <c r="A254" s="8">
        <v>41974</v>
      </c>
      <c r="B254" s="11">
        <v>5000</v>
      </c>
      <c r="C254" s="6">
        <v>-4003333.3333333335</v>
      </c>
    </row>
    <row r="255" spans="1:3" x14ac:dyDescent="0.25">
      <c r="A255" s="5">
        <v>41974</v>
      </c>
      <c r="B255" s="10">
        <v>5000</v>
      </c>
      <c r="C255" s="6">
        <v>-2000000</v>
      </c>
    </row>
    <row r="256" spans="1:3" x14ac:dyDescent="0.25">
      <c r="A256" s="8">
        <v>41974</v>
      </c>
      <c r="B256" s="11">
        <v>5000</v>
      </c>
      <c r="C256" s="6">
        <v>-1675000</v>
      </c>
    </row>
    <row r="257" spans="1:3" x14ac:dyDescent="0.25">
      <c r="A257" s="5">
        <v>41974</v>
      </c>
      <c r="B257" s="10">
        <v>5000</v>
      </c>
      <c r="C257" s="6">
        <v>-566666.66666666663</v>
      </c>
    </row>
    <row r="258" spans="1:3" x14ac:dyDescent="0.25">
      <c r="A258" s="8">
        <v>41974</v>
      </c>
      <c r="B258" s="11">
        <v>5000</v>
      </c>
      <c r="C258" s="6">
        <v>-208333.33333333334</v>
      </c>
    </row>
    <row r="259" spans="1:3" x14ac:dyDescent="0.25">
      <c r="A259" s="5">
        <v>42005</v>
      </c>
      <c r="B259" s="10">
        <v>5000</v>
      </c>
      <c r="C259" s="6">
        <v>-1071666.6666666667</v>
      </c>
    </row>
    <row r="260" spans="1:3" x14ac:dyDescent="0.25">
      <c r="A260" s="8">
        <v>42005</v>
      </c>
      <c r="B260" s="11">
        <v>5000</v>
      </c>
      <c r="C260" s="6">
        <v>-500000</v>
      </c>
    </row>
    <row r="261" spans="1:3" x14ac:dyDescent="0.25">
      <c r="A261" s="5">
        <v>42005</v>
      </c>
      <c r="B261" s="10">
        <v>5000</v>
      </c>
      <c r="C261" s="6">
        <v>-561666.66666666663</v>
      </c>
    </row>
    <row r="262" spans="1:3" x14ac:dyDescent="0.25">
      <c r="A262" s="8">
        <v>42005</v>
      </c>
      <c r="B262" s="11">
        <v>5000</v>
      </c>
      <c r="C262" s="6">
        <v>-4571666.666666667</v>
      </c>
    </row>
    <row r="263" spans="1:3" x14ac:dyDescent="0.25">
      <c r="A263" s="5">
        <v>42005</v>
      </c>
      <c r="B263" s="10">
        <v>5000</v>
      </c>
      <c r="C263" s="6">
        <v>-1841666.6666666667</v>
      </c>
    </row>
    <row r="264" spans="1:3" x14ac:dyDescent="0.25">
      <c r="A264" s="8">
        <v>42005</v>
      </c>
      <c r="B264" s="11">
        <v>5000</v>
      </c>
      <c r="C264" s="6">
        <v>-4003333.3333333335</v>
      </c>
    </row>
    <row r="265" spans="1:3" x14ac:dyDescent="0.25">
      <c r="A265" s="5">
        <v>42005</v>
      </c>
      <c r="B265" s="10">
        <v>5000</v>
      </c>
      <c r="C265" s="6">
        <v>-2000000</v>
      </c>
    </row>
    <row r="266" spans="1:3" x14ac:dyDescent="0.25">
      <c r="A266" s="8">
        <v>42005</v>
      </c>
      <c r="B266" s="11">
        <v>5000</v>
      </c>
      <c r="C266" s="6">
        <v>-1675000</v>
      </c>
    </row>
    <row r="267" spans="1:3" x14ac:dyDescent="0.25">
      <c r="A267" s="5">
        <v>42005</v>
      </c>
      <c r="B267" s="10">
        <v>5000</v>
      </c>
      <c r="C267" s="6">
        <v>-566666.66666666663</v>
      </c>
    </row>
    <row r="268" spans="1:3" x14ac:dyDescent="0.25">
      <c r="A268" s="8">
        <v>42005</v>
      </c>
      <c r="B268" s="11">
        <v>5000</v>
      </c>
      <c r="C268" s="6">
        <v>-208333.33333333334</v>
      </c>
    </row>
    <row r="269" spans="1:3" x14ac:dyDescent="0.25">
      <c r="A269" s="5">
        <v>42036</v>
      </c>
      <c r="B269" s="10">
        <v>5000</v>
      </c>
      <c r="C269" s="6">
        <v>-1071666.6666666667</v>
      </c>
    </row>
    <row r="270" spans="1:3" x14ac:dyDescent="0.25">
      <c r="A270" s="8">
        <v>42036</v>
      </c>
      <c r="B270" s="11">
        <v>5000</v>
      </c>
      <c r="C270" s="6">
        <v>-500000</v>
      </c>
    </row>
    <row r="271" spans="1:3" x14ac:dyDescent="0.25">
      <c r="A271" s="5">
        <v>42036</v>
      </c>
      <c r="B271" s="10">
        <v>5000</v>
      </c>
      <c r="C271" s="6">
        <v>-561666.66666666663</v>
      </c>
    </row>
    <row r="272" spans="1:3" x14ac:dyDescent="0.25">
      <c r="A272" s="8">
        <v>42036</v>
      </c>
      <c r="B272" s="11">
        <v>5000</v>
      </c>
      <c r="C272" s="6">
        <v>-4571666.666666667</v>
      </c>
    </row>
    <row r="273" spans="1:3" x14ac:dyDescent="0.25">
      <c r="A273" s="5">
        <v>42036</v>
      </c>
      <c r="B273" s="10">
        <v>5000</v>
      </c>
      <c r="C273" s="6">
        <v>-1841666.6666666667</v>
      </c>
    </row>
    <row r="274" spans="1:3" x14ac:dyDescent="0.25">
      <c r="A274" s="8">
        <v>42036</v>
      </c>
      <c r="B274" s="11">
        <v>5000</v>
      </c>
      <c r="C274" s="6">
        <v>-4003333.3333333335</v>
      </c>
    </row>
    <row r="275" spans="1:3" x14ac:dyDescent="0.25">
      <c r="A275" s="5">
        <v>42036</v>
      </c>
      <c r="B275" s="10">
        <v>5000</v>
      </c>
      <c r="C275" s="6">
        <v>-2000000</v>
      </c>
    </row>
    <row r="276" spans="1:3" x14ac:dyDescent="0.25">
      <c r="A276" s="8">
        <v>42036</v>
      </c>
      <c r="B276" s="11">
        <v>5000</v>
      </c>
      <c r="C276" s="6">
        <v>-1675000</v>
      </c>
    </row>
    <row r="277" spans="1:3" x14ac:dyDescent="0.25">
      <c r="A277" s="5">
        <v>42036</v>
      </c>
      <c r="B277" s="10">
        <v>5000</v>
      </c>
      <c r="C277" s="6">
        <v>-566666.66666666663</v>
      </c>
    </row>
    <row r="278" spans="1:3" x14ac:dyDescent="0.25">
      <c r="A278" s="8">
        <v>42036</v>
      </c>
      <c r="B278" s="11">
        <v>5000</v>
      </c>
      <c r="C278" s="6">
        <v>-208333.33333333334</v>
      </c>
    </row>
    <row r="279" spans="1:3" x14ac:dyDescent="0.25">
      <c r="A279" s="5">
        <v>42064</v>
      </c>
      <c r="B279" s="10">
        <v>5000</v>
      </c>
      <c r="C279" s="6">
        <v>-1071666.6666666667</v>
      </c>
    </row>
    <row r="280" spans="1:3" x14ac:dyDescent="0.25">
      <c r="A280" s="8">
        <v>42064</v>
      </c>
      <c r="B280" s="11">
        <v>5000</v>
      </c>
      <c r="C280" s="6">
        <v>-500000</v>
      </c>
    </row>
    <row r="281" spans="1:3" x14ac:dyDescent="0.25">
      <c r="A281" s="5">
        <v>42064</v>
      </c>
      <c r="B281" s="10">
        <v>5000</v>
      </c>
      <c r="C281" s="6">
        <v>-561666.66666666663</v>
      </c>
    </row>
    <row r="282" spans="1:3" x14ac:dyDescent="0.25">
      <c r="A282" s="8">
        <v>42064</v>
      </c>
      <c r="B282" s="11">
        <v>5000</v>
      </c>
      <c r="C282" s="6">
        <v>-4571666.666666667</v>
      </c>
    </row>
    <row r="283" spans="1:3" x14ac:dyDescent="0.25">
      <c r="A283" s="5">
        <v>42064</v>
      </c>
      <c r="B283" s="10">
        <v>5000</v>
      </c>
      <c r="C283" s="6">
        <v>-1841666.6666666667</v>
      </c>
    </row>
    <row r="284" spans="1:3" x14ac:dyDescent="0.25">
      <c r="A284" s="8">
        <v>42064</v>
      </c>
      <c r="B284" s="11">
        <v>5000</v>
      </c>
      <c r="C284" s="6">
        <v>-4003333.3333333335</v>
      </c>
    </row>
    <row r="285" spans="1:3" x14ac:dyDescent="0.25">
      <c r="A285" s="5">
        <v>42064</v>
      </c>
      <c r="B285" s="10">
        <v>5000</v>
      </c>
      <c r="C285" s="6">
        <v>-2000000</v>
      </c>
    </row>
    <row r="286" spans="1:3" x14ac:dyDescent="0.25">
      <c r="A286" s="8">
        <v>42064</v>
      </c>
      <c r="B286" s="11">
        <v>5000</v>
      </c>
      <c r="C286" s="6">
        <v>-1675000</v>
      </c>
    </row>
    <row r="287" spans="1:3" x14ac:dyDescent="0.25">
      <c r="A287" s="5">
        <v>42064</v>
      </c>
      <c r="B287" s="10">
        <v>5000</v>
      </c>
      <c r="C287" s="6">
        <v>-566666.66666666663</v>
      </c>
    </row>
    <row r="288" spans="1:3" x14ac:dyDescent="0.25">
      <c r="A288" s="8">
        <v>42064</v>
      </c>
      <c r="B288" s="11">
        <v>5000</v>
      </c>
      <c r="C288" s="6">
        <v>-208333.33333333334</v>
      </c>
    </row>
    <row r="289" spans="1:3" x14ac:dyDescent="0.25">
      <c r="A289" s="5">
        <v>42095</v>
      </c>
      <c r="B289" s="10">
        <v>5000</v>
      </c>
      <c r="C289" s="6">
        <v>-1071666.6666666667</v>
      </c>
    </row>
    <row r="290" spans="1:3" x14ac:dyDescent="0.25">
      <c r="A290" s="8">
        <v>42095</v>
      </c>
      <c r="B290" s="11">
        <v>5000</v>
      </c>
      <c r="C290" s="6">
        <v>-500000</v>
      </c>
    </row>
    <row r="291" spans="1:3" x14ac:dyDescent="0.25">
      <c r="A291" s="5">
        <v>42095</v>
      </c>
      <c r="B291" s="10">
        <v>5000</v>
      </c>
      <c r="C291" s="6">
        <v>-561666.66666666663</v>
      </c>
    </row>
    <row r="292" spans="1:3" x14ac:dyDescent="0.25">
      <c r="A292" s="8">
        <v>42095</v>
      </c>
      <c r="B292" s="11">
        <v>5000</v>
      </c>
      <c r="C292" s="6">
        <v>-4571666.666666667</v>
      </c>
    </row>
    <row r="293" spans="1:3" x14ac:dyDescent="0.25">
      <c r="A293" s="5">
        <v>42095</v>
      </c>
      <c r="B293" s="10">
        <v>5000</v>
      </c>
      <c r="C293" s="6">
        <v>-1841666.6666666667</v>
      </c>
    </row>
    <row r="294" spans="1:3" x14ac:dyDescent="0.25">
      <c r="A294" s="8">
        <v>42095</v>
      </c>
      <c r="B294" s="11">
        <v>5000</v>
      </c>
      <c r="C294" s="6">
        <v>-4003333.3333333335</v>
      </c>
    </row>
    <row r="295" spans="1:3" x14ac:dyDescent="0.25">
      <c r="A295" s="5">
        <v>42095</v>
      </c>
      <c r="B295" s="10">
        <v>5000</v>
      </c>
      <c r="C295" s="6">
        <v>-2000000</v>
      </c>
    </row>
    <row r="296" spans="1:3" x14ac:dyDescent="0.25">
      <c r="A296" s="8">
        <v>42095</v>
      </c>
      <c r="B296" s="11">
        <v>5000</v>
      </c>
      <c r="C296" s="6">
        <v>-1675000</v>
      </c>
    </row>
    <row r="297" spans="1:3" x14ac:dyDescent="0.25">
      <c r="A297" s="5">
        <v>42095</v>
      </c>
      <c r="B297" s="10">
        <v>5000</v>
      </c>
      <c r="C297" s="6">
        <v>-566666.66666666663</v>
      </c>
    </row>
    <row r="298" spans="1:3" x14ac:dyDescent="0.25">
      <c r="A298" s="8">
        <v>42095</v>
      </c>
      <c r="B298" s="11">
        <v>5000</v>
      </c>
      <c r="C298" s="6">
        <v>-208333.33333333334</v>
      </c>
    </row>
    <row r="299" spans="1:3" x14ac:dyDescent="0.25">
      <c r="A299" s="5">
        <v>42125</v>
      </c>
      <c r="B299" s="10">
        <v>5000</v>
      </c>
      <c r="C299" s="6">
        <v>-1071666.6666666667</v>
      </c>
    </row>
    <row r="300" spans="1:3" x14ac:dyDescent="0.25">
      <c r="A300" s="8">
        <v>42125</v>
      </c>
      <c r="B300" s="11">
        <v>5000</v>
      </c>
      <c r="C300" s="6">
        <v>-500000</v>
      </c>
    </row>
    <row r="301" spans="1:3" x14ac:dyDescent="0.25">
      <c r="A301" s="5">
        <v>42125</v>
      </c>
      <c r="B301" s="10">
        <v>5000</v>
      </c>
      <c r="C301" s="6">
        <v>-561666.66666666663</v>
      </c>
    </row>
    <row r="302" spans="1:3" x14ac:dyDescent="0.25">
      <c r="A302" s="8">
        <v>42125</v>
      </c>
      <c r="B302" s="11">
        <v>5000</v>
      </c>
      <c r="C302" s="6">
        <v>-4571666.666666667</v>
      </c>
    </row>
    <row r="303" spans="1:3" x14ac:dyDescent="0.25">
      <c r="A303" s="5">
        <v>42125</v>
      </c>
      <c r="B303" s="10">
        <v>5000</v>
      </c>
      <c r="C303" s="6">
        <v>-1841666.6666666667</v>
      </c>
    </row>
    <row r="304" spans="1:3" x14ac:dyDescent="0.25">
      <c r="A304" s="8">
        <v>42125</v>
      </c>
      <c r="B304" s="11">
        <v>5000</v>
      </c>
      <c r="C304" s="6">
        <v>-4003333.3333333335</v>
      </c>
    </row>
    <row r="305" spans="1:3" x14ac:dyDescent="0.25">
      <c r="A305" s="5">
        <v>42125</v>
      </c>
      <c r="B305" s="10">
        <v>5000</v>
      </c>
      <c r="C305" s="6">
        <v>-2000000</v>
      </c>
    </row>
    <row r="306" spans="1:3" x14ac:dyDescent="0.25">
      <c r="A306" s="8">
        <v>42125</v>
      </c>
      <c r="B306" s="11">
        <v>5000</v>
      </c>
      <c r="C306" s="6">
        <v>-1675000</v>
      </c>
    </row>
    <row r="307" spans="1:3" x14ac:dyDescent="0.25">
      <c r="A307" s="5">
        <v>42125</v>
      </c>
      <c r="B307" s="10">
        <v>5000</v>
      </c>
      <c r="C307" s="6">
        <v>-566666.66666666663</v>
      </c>
    </row>
    <row r="308" spans="1:3" x14ac:dyDescent="0.25">
      <c r="A308" s="8">
        <v>42125</v>
      </c>
      <c r="B308" s="11">
        <v>5000</v>
      </c>
      <c r="C308" s="6">
        <v>-208333.33333333334</v>
      </c>
    </row>
    <row r="309" spans="1:3" x14ac:dyDescent="0.25">
      <c r="A309" s="5">
        <v>42156</v>
      </c>
      <c r="B309" s="10">
        <v>5000</v>
      </c>
      <c r="C309" s="6">
        <v>-1071666.6666666667</v>
      </c>
    </row>
    <row r="310" spans="1:3" x14ac:dyDescent="0.25">
      <c r="A310" s="8">
        <v>42156</v>
      </c>
      <c r="B310" s="11">
        <v>5000</v>
      </c>
      <c r="C310" s="6">
        <v>-500000</v>
      </c>
    </row>
    <row r="311" spans="1:3" x14ac:dyDescent="0.25">
      <c r="A311" s="5">
        <v>42156</v>
      </c>
      <c r="B311" s="10">
        <v>5000</v>
      </c>
      <c r="C311" s="6">
        <v>-561666.66666666663</v>
      </c>
    </row>
    <row r="312" spans="1:3" x14ac:dyDescent="0.25">
      <c r="A312" s="8">
        <v>42156</v>
      </c>
      <c r="B312" s="11">
        <v>5000</v>
      </c>
      <c r="C312" s="6">
        <v>-4571666.666666667</v>
      </c>
    </row>
    <row r="313" spans="1:3" x14ac:dyDescent="0.25">
      <c r="A313" s="5">
        <v>42156</v>
      </c>
      <c r="B313" s="10">
        <v>5000</v>
      </c>
      <c r="C313" s="6">
        <v>-1841666.6666666667</v>
      </c>
    </row>
    <row r="314" spans="1:3" x14ac:dyDescent="0.25">
      <c r="A314" s="8">
        <v>42156</v>
      </c>
      <c r="B314" s="11">
        <v>5000</v>
      </c>
      <c r="C314" s="6">
        <v>-4003333.3333333335</v>
      </c>
    </row>
    <row r="315" spans="1:3" x14ac:dyDescent="0.25">
      <c r="A315" s="5">
        <v>42156</v>
      </c>
      <c r="B315" s="10">
        <v>5000</v>
      </c>
      <c r="C315" s="6">
        <v>-2000000</v>
      </c>
    </row>
    <row r="316" spans="1:3" x14ac:dyDescent="0.25">
      <c r="A316" s="8">
        <v>42156</v>
      </c>
      <c r="B316" s="11">
        <v>5000</v>
      </c>
      <c r="C316" s="6">
        <v>-1675000</v>
      </c>
    </row>
    <row r="317" spans="1:3" x14ac:dyDescent="0.25">
      <c r="A317" s="5">
        <v>42156</v>
      </c>
      <c r="B317" s="10">
        <v>5000</v>
      </c>
      <c r="C317" s="6">
        <v>-566666.66666666663</v>
      </c>
    </row>
    <row r="318" spans="1:3" x14ac:dyDescent="0.25">
      <c r="A318" s="8">
        <v>42156</v>
      </c>
      <c r="B318" s="11">
        <v>5000</v>
      </c>
      <c r="C318" s="6">
        <v>-208333.33333333334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5"/>
  <sheetViews>
    <sheetView workbookViewId="0">
      <selection activeCell="B28" sqref="B28"/>
    </sheetView>
  </sheetViews>
  <sheetFormatPr defaultRowHeight="15" x14ac:dyDescent="0.25"/>
  <cols>
    <col min="1" max="4" width="25.7109375" customWidth="1"/>
  </cols>
  <sheetData>
    <row r="1" spans="1:4" ht="15.75" thickBot="1" x14ac:dyDescent="0.3">
      <c r="A1" t="s">
        <v>203</v>
      </c>
    </row>
    <row r="2" spans="1:4" x14ac:dyDescent="0.25">
      <c r="A2" s="62" t="s">
        <v>187</v>
      </c>
      <c r="B2" s="63" t="s">
        <v>39</v>
      </c>
      <c r="C2" s="63" t="s">
        <v>188</v>
      </c>
      <c r="D2" s="64" t="s">
        <v>189</v>
      </c>
    </row>
    <row r="3" spans="1:4" x14ac:dyDescent="0.25">
      <c r="A3" s="65" t="s">
        <v>190</v>
      </c>
      <c r="B3" s="66">
        <v>2</v>
      </c>
      <c r="C3" s="66">
        <v>80</v>
      </c>
      <c r="D3" s="67"/>
    </row>
    <row r="4" spans="1:4" x14ac:dyDescent="0.25">
      <c r="A4" s="65" t="s">
        <v>191</v>
      </c>
      <c r="B4" s="66">
        <v>6</v>
      </c>
      <c r="C4" s="66">
        <v>180</v>
      </c>
      <c r="D4" s="67"/>
    </row>
    <row r="5" spans="1:4" x14ac:dyDescent="0.25">
      <c r="A5" s="65" t="s">
        <v>192</v>
      </c>
      <c r="B5" s="66">
        <v>5</v>
      </c>
      <c r="C5" s="66">
        <v>32</v>
      </c>
      <c r="D5" s="67"/>
    </row>
    <row r="6" spans="1:4" x14ac:dyDescent="0.25">
      <c r="A6" s="65" t="s">
        <v>193</v>
      </c>
      <c r="B6" s="66">
        <v>1</v>
      </c>
      <c r="C6" s="66">
        <v>500</v>
      </c>
      <c r="D6" s="67"/>
    </row>
    <row r="7" spans="1:4" x14ac:dyDescent="0.25">
      <c r="A7" s="65" t="s">
        <v>194</v>
      </c>
      <c r="B7" s="66">
        <v>8</v>
      </c>
      <c r="C7" s="66">
        <v>21</v>
      </c>
      <c r="D7" s="67"/>
    </row>
    <row r="8" spans="1:4" x14ac:dyDescent="0.25">
      <c r="A8" s="65" t="s">
        <v>195</v>
      </c>
      <c r="B8" s="66">
        <v>3</v>
      </c>
      <c r="C8" s="66">
        <v>50</v>
      </c>
      <c r="D8" s="67"/>
    </row>
    <row r="9" spans="1:4" x14ac:dyDescent="0.25">
      <c r="A9" s="65" t="s">
        <v>196</v>
      </c>
      <c r="B9" s="66">
        <v>10</v>
      </c>
      <c r="C9" s="66">
        <v>90</v>
      </c>
      <c r="D9" s="67"/>
    </row>
    <row r="10" spans="1:4" x14ac:dyDescent="0.25">
      <c r="A10" s="65" t="s">
        <v>197</v>
      </c>
      <c r="B10" s="66">
        <v>4</v>
      </c>
      <c r="C10" s="66">
        <v>34</v>
      </c>
      <c r="D10" s="67"/>
    </row>
    <row r="11" spans="1:4" x14ac:dyDescent="0.25">
      <c r="A11" s="65" t="s">
        <v>198</v>
      </c>
      <c r="B11" s="66">
        <v>2</v>
      </c>
      <c r="C11" s="66">
        <v>343</v>
      </c>
      <c r="D11" s="67"/>
    </row>
    <row r="12" spans="1:4" x14ac:dyDescent="0.25">
      <c r="A12" s="65" t="s">
        <v>199</v>
      </c>
      <c r="B12" s="66">
        <v>10</v>
      </c>
      <c r="C12" s="66">
        <v>45</v>
      </c>
      <c r="D12" s="67"/>
    </row>
    <row r="13" spans="1:4" x14ac:dyDescent="0.25">
      <c r="A13" s="65" t="s">
        <v>200</v>
      </c>
      <c r="B13" s="66">
        <v>10</v>
      </c>
      <c r="C13" s="66">
        <v>21</v>
      </c>
      <c r="D13" s="67"/>
    </row>
    <row r="14" spans="1:4" ht="15.75" thickBot="1" x14ac:dyDescent="0.3">
      <c r="A14" s="68" t="s">
        <v>201</v>
      </c>
      <c r="B14" s="69">
        <v>1</v>
      </c>
      <c r="C14" s="69">
        <v>31</v>
      </c>
      <c r="D14" s="67"/>
    </row>
    <row r="15" spans="1:4" ht="15.75" thickBot="1" x14ac:dyDescent="0.3">
      <c r="A15" s="97" t="s">
        <v>202</v>
      </c>
      <c r="B15" s="98"/>
      <c r="C15" s="99"/>
      <c r="D15" s="70">
        <f>SUM(D3:D14)</f>
        <v>0</v>
      </c>
    </row>
  </sheetData>
  <mergeCells count="1">
    <mergeCell ref="A15:C1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G36" sqref="G36"/>
    </sheetView>
  </sheetViews>
  <sheetFormatPr defaultRowHeight="15" x14ac:dyDescent="0.25"/>
  <cols>
    <col min="7" max="7" width="31" bestFit="1" customWidth="1"/>
  </cols>
  <sheetData>
    <row r="1" spans="1:8" x14ac:dyDescent="0.25">
      <c r="A1" t="s">
        <v>239</v>
      </c>
    </row>
    <row r="2" spans="1:8" ht="38.25" x14ac:dyDescent="0.25">
      <c r="A2" s="75" t="s">
        <v>83</v>
      </c>
      <c r="B2" s="75" t="s">
        <v>204</v>
      </c>
      <c r="C2" s="75" t="s">
        <v>187</v>
      </c>
      <c r="D2" s="76" t="s">
        <v>205</v>
      </c>
      <c r="E2" s="76" t="s">
        <v>206</v>
      </c>
      <c r="F2" s="71"/>
      <c r="G2" s="71"/>
      <c r="H2" s="71"/>
    </row>
    <row r="3" spans="1:8" x14ac:dyDescent="0.25">
      <c r="A3" s="77">
        <v>1</v>
      </c>
      <c r="B3" s="77" t="s">
        <v>207</v>
      </c>
      <c r="C3" s="78" t="s">
        <v>208</v>
      </c>
      <c r="D3" s="79">
        <v>60</v>
      </c>
      <c r="E3" s="77" t="s">
        <v>182</v>
      </c>
      <c r="F3" s="71"/>
      <c r="G3" s="72" t="s">
        <v>209</v>
      </c>
      <c r="H3" s="80"/>
    </row>
    <row r="4" spans="1:8" x14ac:dyDescent="0.25">
      <c r="A4" s="77">
        <v>2</v>
      </c>
      <c r="B4" s="77" t="s">
        <v>207</v>
      </c>
      <c r="C4" s="78" t="s">
        <v>210</v>
      </c>
      <c r="D4" s="79">
        <v>40</v>
      </c>
      <c r="E4" s="77" t="s">
        <v>182</v>
      </c>
      <c r="F4" s="71"/>
      <c r="G4" s="81"/>
      <c r="H4" s="82"/>
    </row>
    <row r="5" spans="1:8" x14ac:dyDescent="0.25">
      <c r="A5" s="77">
        <v>3</v>
      </c>
      <c r="B5" s="77" t="s">
        <v>211</v>
      </c>
      <c r="C5" s="78" t="s">
        <v>212</v>
      </c>
      <c r="D5" s="79">
        <v>35</v>
      </c>
      <c r="E5" s="77" t="s">
        <v>149</v>
      </c>
      <c r="F5" s="71"/>
      <c r="G5" s="72" t="s">
        <v>213</v>
      </c>
      <c r="H5" s="80"/>
    </row>
    <row r="6" spans="1:8" x14ac:dyDescent="0.25">
      <c r="A6" s="77">
        <v>4</v>
      </c>
      <c r="B6" s="77" t="s">
        <v>211</v>
      </c>
      <c r="C6" s="78" t="s">
        <v>214</v>
      </c>
      <c r="D6" s="79">
        <v>45</v>
      </c>
      <c r="E6" s="77" t="s">
        <v>149</v>
      </c>
      <c r="F6" s="71"/>
      <c r="G6" s="81"/>
      <c r="H6" s="82"/>
    </row>
    <row r="7" spans="1:8" x14ac:dyDescent="0.25">
      <c r="A7" s="77">
        <v>5</v>
      </c>
      <c r="B7" s="77" t="s">
        <v>215</v>
      </c>
      <c r="C7" s="78" t="s">
        <v>216</v>
      </c>
      <c r="D7" s="79">
        <v>23</v>
      </c>
      <c r="E7" s="77" t="s">
        <v>149</v>
      </c>
      <c r="F7" s="71"/>
      <c r="G7" s="72" t="s">
        <v>217</v>
      </c>
      <c r="H7" s="80"/>
    </row>
    <row r="8" spans="1:8" x14ac:dyDescent="0.25">
      <c r="A8" s="77">
        <v>6</v>
      </c>
      <c r="B8" s="77" t="s">
        <v>207</v>
      </c>
      <c r="C8" s="78" t="s">
        <v>212</v>
      </c>
      <c r="D8" s="79">
        <v>36</v>
      </c>
      <c r="E8" s="77" t="s">
        <v>218</v>
      </c>
      <c r="F8" s="71"/>
      <c r="G8" s="81"/>
      <c r="H8" s="82"/>
    </row>
    <row r="9" spans="1:8" x14ac:dyDescent="0.25">
      <c r="A9" s="77">
        <v>7</v>
      </c>
      <c r="B9" s="77" t="s">
        <v>219</v>
      </c>
      <c r="C9" s="78" t="s">
        <v>216</v>
      </c>
      <c r="D9" s="79">
        <v>60</v>
      </c>
      <c r="E9" s="77" t="s">
        <v>182</v>
      </c>
      <c r="F9" s="71"/>
      <c r="G9" s="81"/>
      <c r="H9" s="83"/>
    </row>
    <row r="10" spans="1:8" x14ac:dyDescent="0.25">
      <c r="A10" s="77">
        <v>8</v>
      </c>
      <c r="B10" s="77" t="s">
        <v>207</v>
      </c>
      <c r="C10" s="78" t="s">
        <v>220</v>
      </c>
      <c r="D10" s="79">
        <v>10</v>
      </c>
      <c r="E10" s="77" t="s">
        <v>182</v>
      </c>
      <c r="F10" s="71"/>
      <c r="G10" s="81"/>
      <c r="H10" s="83"/>
    </row>
    <row r="11" spans="1:8" x14ac:dyDescent="0.25">
      <c r="A11" s="77">
        <v>9</v>
      </c>
      <c r="B11" s="77" t="s">
        <v>219</v>
      </c>
      <c r="C11" s="78" t="s">
        <v>212</v>
      </c>
      <c r="D11" s="79">
        <v>5</v>
      </c>
      <c r="E11" s="77" t="s">
        <v>218</v>
      </c>
      <c r="F11" s="71"/>
      <c r="G11" s="73" t="s">
        <v>221</v>
      </c>
      <c r="H11" s="84"/>
    </row>
    <row r="12" spans="1:8" x14ac:dyDescent="0.25">
      <c r="A12" s="77">
        <v>10</v>
      </c>
      <c r="B12" s="77" t="s">
        <v>215</v>
      </c>
      <c r="C12" s="78" t="s">
        <v>222</v>
      </c>
      <c r="D12" s="79">
        <v>15</v>
      </c>
      <c r="E12" s="77" t="s">
        <v>223</v>
      </c>
      <c r="F12" s="71"/>
      <c r="G12" s="81"/>
      <c r="H12" s="82"/>
    </row>
    <row r="13" spans="1:8" x14ac:dyDescent="0.25">
      <c r="A13" s="77">
        <v>11</v>
      </c>
      <c r="B13" s="77" t="s">
        <v>211</v>
      </c>
      <c r="C13" s="78" t="s">
        <v>224</v>
      </c>
      <c r="D13" s="79">
        <v>14</v>
      </c>
      <c r="E13" s="77" t="s">
        <v>223</v>
      </c>
      <c r="F13" s="71"/>
      <c r="G13" s="73" t="s">
        <v>225</v>
      </c>
      <c r="H13" s="84"/>
    </row>
    <row r="14" spans="1:8" x14ac:dyDescent="0.25">
      <c r="A14" s="77">
        <v>12</v>
      </c>
      <c r="B14" s="77" t="s">
        <v>215</v>
      </c>
      <c r="C14" s="78" t="s">
        <v>226</v>
      </c>
      <c r="D14" s="79">
        <v>48</v>
      </c>
      <c r="E14" s="77" t="s">
        <v>223</v>
      </c>
      <c r="F14" s="71"/>
      <c r="G14" s="81"/>
      <c r="H14" s="82"/>
    </row>
    <row r="15" spans="1:8" x14ac:dyDescent="0.25">
      <c r="A15" s="77">
        <v>13</v>
      </c>
      <c r="B15" s="77" t="s">
        <v>211</v>
      </c>
      <c r="C15" s="78" t="s">
        <v>216</v>
      </c>
      <c r="D15" s="79">
        <v>15</v>
      </c>
      <c r="E15" s="77" t="s">
        <v>149</v>
      </c>
      <c r="F15" s="71"/>
      <c r="G15" s="73" t="s">
        <v>227</v>
      </c>
      <c r="H15" s="84"/>
    </row>
    <row r="16" spans="1:8" x14ac:dyDescent="0.25">
      <c r="A16" s="77">
        <v>14</v>
      </c>
      <c r="B16" s="77" t="s">
        <v>207</v>
      </c>
      <c r="C16" s="78" t="s">
        <v>216</v>
      </c>
      <c r="D16" s="79">
        <v>13</v>
      </c>
      <c r="E16" s="77" t="s">
        <v>182</v>
      </c>
      <c r="F16" s="71"/>
      <c r="G16" s="85"/>
      <c r="H16" s="86"/>
    </row>
    <row r="17" spans="1:8" x14ac:dyDescent="0.25">
      <c r="A17" s="77">
        <v>15</v>
      </c>
      <c r="B17" s="77" t="s">
        <v>207</v>
      </c>
      <c r="C17" s="78" t="s">
        <v>228</v>
      </c>
      <c r="D17" s="79">
        <v>42</v>
      </c>
      <c r="E17" s="77" t="s">
        <v>182</v>
      </c>
      <c r="F17" s="71"/>
      <c r="G17" s="71"/>
      <c r="H17" s="71"/>
    </row>
    <row r="18" spans="1:8" x14ac:dyDescent="0.25">
      <c r="A18" s="77">
        <v>16</v>
      </c>
      <c r="B18" s="77" t="s">
        <v>219</v>
      </c>
      <c r="C18" s="78" t="s">
        <v>229</v>
      </c>
      <c r="D18" s="79">
        <v>26</v>
      </c>
      <c r="E18" s="77" t="s">
        <v>230</v>
      </c>
      <c r="F18" s="71"/>
      <c r="G18" s="71"/>
      <c r="H18" s="71"/>
    </row>
    <row r="19" spans="1:8" x14ac:dyDescent="0.25">
      <c r="A19" s="77">
        <v>17</v>
      </c>
      <c r="B19" s="77" t="s">
        <v>211</v>
      </c>
      <c r="C19" s="78" t="s">
        <v>231</v>
      </c>
      <c r="D19" s="79">
        <v>14</v>
      </c>
      <c r="E19" s="77" t="s">
        <v>149</v>
      </c>
      <c r="F19" s="71"/>
      <c r="G19" s="74" t="s">
        <v>232</v>
      </c>
      <c r="H19" s="87"/>
    </row>
    <row r="20" spans="1:8" x14ac:dyDescent="0.25">
      <c r="A20" s="77">
        <v>18</v>
      </c>
      <c r="B20" s="77" t="s">
        <v>219</v>
      </c>
      <c r="C20" s="78" t="s">
        <v>212</v>
      </c>
      <c r="D20" s="79">
        <v>80</v>
      </c>
      <c r="E20" s="77" t="s">
        <v>182</v>
      </c>
      <c r="F20" s="71"/>
      <c r="G20" s="71"/>
      <c r="H20" s="88"/>
    </row>
    <row r="21" spans="1:8" x14ac:dyDescent="0.25">
      <c r="A21" s="77">
        <v>19</v>
      </c>
      <c r="B21" s="77" t="s">
        <v>207</v>
      </c>
      <c r="C21" s="78" t="s">
        <v>233</v>
      </c>
      <c r="D21" s="79">
        <v>25</v>
      </c>
      <c r="E21" s="77" t="s">
        <v>177</v>
      </c>
      <c r="F21" s="71"/>
      <c r="G21" s="74" t="s">
        <v>234</v>
      </c>
      <c r="H21" s="87"/>
    </row>
    <row r="22" spans="1:8" x14ac:dyDescent="0.25">
      <c r="A22" s="77">
        <v>20</v>
      </c>
      <c r="B22" s="77" t="s">
        <v>215</v>
      </c>
      <c r="C22" s="78" t="s">
        <v>235</v>
      </c>
      <c r="D22" s="79">
        <v>20</v>
      </c>
      <c r="E22" s="77" t="s">
        <v>149</v>
      </c>
      <c r="F22" s="71"/>
      <c r="G22" s="71"/>
      <c r="H22" s="71"/>
    </row>
    <row r="23" spans="1:8" x14ac:dyDescent="0.25">
      <c r="A23" s="77">
        <v>21</v>
      </c>
      <c r="B23" s="77" t="s">
        <v>215</v>
      </c>
      <c r="C23" s="78" t="s">
        <v>236</v>
      </c>
      <c r="D23" s="79">
        <v>100</v>
      </c>
      <c r="E23" s="77" t="s">
        <v>149</v>
      </c>
      <c r="F23" s="71"/>
      <c r="G23" s="71"/>
      <c r="H23" s="71"/>
    </row>
    <row r="24" spans="1:8" x14ac:dyDescent="0.25">
      <c r="A24" s="77">
        <v>22</v>
      </c>
      <c r="B24" s="77" t="s">
        <v>215</v>
      </c>
      <c r="C24" s="78" t="s">
        <v>237</v>
      </c>
      <c r="D24" s="79">
        <v>50</v>
      </c>
      <c r="E24" s="77" t="s">
        <v>149</v>
      </c>
      <c r="F24" s="71"/>
      <c r="G24" s="71"/>
      <c r="H24" s="71"/>
    </row>
    <row r="25" spans="1:8" x14ac:dyDescent="0.25">
      <c r="A25" s="77">
        <v>23</v>
      </c>
      <c r="B25" s="77" t="s">
        <v>207</v>
      </c>
      <c r="C25" s="78" t="s">
        <v>212</v>
      </c>
      <c r="D25" s="79">
        <v>60</v>
      </c>
      <c r="E25" s="77" t="s">
        <v>182</v>
      </c>
      <c r="F25" s="71"/>
      <c r="G25" s="71"/>
      <c r="H25" s="71"/>
    </row>
    <row r="26" spans="1:8" x14ac:dyDescent="0.25">
      <c r="A26" s="77">
        <v>24</v>
      </c>
      <c r="B26" s="77" t="s">
        <v>219</v>
      </c>
      <c r="C26" s="78" t="s">
        <v>238</v>
      </c>
      <c r="D26" s="79">
        <v>40</v>
      </c>
      <c r="E26" s="77" t="s">
        <v>230</v>
      </c>
      <c r="F26" s="71"/>
      <c r="G26" s="71"/>
      <c r="H26" s="71"/>
    </row>
    <row r="27" spans="1:8" x14ac:dyDescent="0.25">
      <c r="A27" s="77">
        <v>25</v>
      </c>
      <c r="B27" s="77" t="s">
        <v>211</v>
      </c>
      <c r="C27" s="78" t="s">
        <v>216</v>
      </c>
      <c r="D27" s="79">
        <v>45</v>
      </c>
      <c r="E27" s="77" t="s">
        <v>149</v>
      </c>
      <c r="F27" s="71"/>
      <c r="G27" s="71"/>
      <c r="H27" s="7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RowHeight="15" x14ac:dyDescent="0.25"/>
  <cols>
    <col min="2" max="2" width="7.140625" bestFit="1" customWidth="1"/>
    <col min="3" max="3" width="15.140625" bestFit="1" customWidth="1"/>
    <col min="4" max="4" width="12.42578125" bestFit="1" customWidth="1"/>
    <col min="5" max="5" width="17.7109375" bestFit="1" customWidth="1"/>
    <col min="7" max="7" width="7.140625" bestFit="1" customWidth="1"/>
    <col min="8" max="8" width="40" bestFit="1" customWidth="1"/>
  </cols>
  <sheetData>
    <row r="1" spans="1:8" x14ac:dyDescent="0.25">
      <c r="A1" s="42" t="s">
        <v>168</v>
      </c>
      <c r="B1" s="42"/>
      <c r="C1" s="42"/>
      <c r="D1" s="42"/>
      <c r="E1" s="42"/>
      <c r="F1" s="42"/>
      <c r="G1" s="42"/>
      <c r="H1" s="42"/>
    </row>
    <row r="2" spans="1:8" x14ac:dyDescent="0.25">
      <c r="A2" s="42"/>
      <c r="B2" s="43" t="s">
        <v>83</v>
      </c>
      <c r="C2" s="45" t="s">
        <v>85</v>
      </c>
      <c r="D2" s="45" t="s">
        <v>86</v>
      </c>
      <c r="E2" s="45" t="s">
        <v>87</v>
      </c>
      <c r="F2" s="42"/>
      <c r="G2" s="43" t="s">
        <v>83</v>
      </c>
      <c r="H2" s="45" t="s">
        <v>112</v>
      </c>
    </row>
    <row r="3" spans="1:8" x14ac:dyDescent="0.25">
      <c r="A3" s="42"/>
      <c r="B3" s="46">
        <v>1</v>
      </c>
      <c r="C3" s="47" t="s">
        <v>113</v>
      </c>
      <c r="D3" s="47" t="s">
        <v>114</v>
      </c>
      <c r="E3" s="47" t="s">
        <v>115</v>
      </c>
      <c r="F3" s="42"/>
      <c r="G3" s="46">
        <v>1</v>
      </c>
      <c r="H3" s="47"/>
    </row>
    <row r="4" spans="1:8" x14ac:dyDescent="0.25">
      <c r="A4" s="42"/>
      <c r="B4" s="46">
        <v>2</v>
      </c>
      <c r="C4" s="47" t="s">
        <v>116</v>
      </c>
      <c r="D4" s="47" t="s">
        <v>117</v>
      </c>
      <c r="E4" s="47" t="s">
        <v>118</v>
      </c>
      <c r="F4" s="42"/>
      <c r="G4" s="46">
        <v>2</v>
      </c>
      <c r="H4" s="47"/>
    </row>
    <row r="5" spans="1:8" x14ac:dyDescent="0.25">
      <c r="A5" s="42"/>
      <c r="B5" s="46">
        <v>3</v>
      </c>
      <c r="C5" s="47" t="s">
        <v>119</v>
      </c>
      <c r="D5" s="47" t="s">
        <v>120</v>
      </c>
      <c r="E5" s="47" t="s">
        <v>115</v>
      </c>
      <c r="F5" s="42"/>
      <c r="G5" s="46">
        <v>3</v>
      </c>
      <c r="H5" s="47"/>
    </row>
    <row r="6" spans="1:8" x14ac:dyDescent="0.25">
      <c r="A6" s="42"/>
      <c r="B6" s="46">
        <v>4</v>
      </c>
      <c r="C6" s="47" t="s">
        <v>121</v>
      </c>
      <c r="D6" s="47" t="s">
        <v>122</v>
      </c>
      <c r="E6" s="47" t="s">
        <v>123</v>
      </c>
      <c r="F6" s="42"/>
      <c r="G6" s="46">
        <v>4</v>
      </c>
      <c r="H6" s="47"/>
    </row>
    <row r="7" spans="1:8" x14ac:dyDescent="0.25">
      <c r="A7" s="42"/>
      <c r="B7" s="46">
        <v>5</v>
      </c>
      <c r="C7" s="47" t="s">
        <v>124</v>
      </c>
      <c r="D7" s="47" t="s">
        <v>125</v>
      </c>
      <c r="E7" s="47" t="s">
        <v>126</v>
      </c>
      <c r="F7" s="42"/>
      <c r="G7" s="46">
        <v>5</v>
      </c>
      <c r="H7" s="47"/>
    </row>
    <row r="8" spans="1:8" x14ac:dyDescent="0.25">
      <c r="A8" s="42"/>
      <c r="B8" s="46">
        <v>6</v>
      </c>
      <c r="C8" s="47" t="s">
        <v>127</v>
      </c>
      <c r="D8" s="47" t="s">
        <v>128</v>
      </c>
      <c r="E8" s="47" t="s">
        <v>118</v>
      </c>
      <c r="F8" s="42"/>
      <c r="G8" s="46">
        <v>6</v>
      </c>
      <c r="H8" s="47"/>
    </row>
    <row r="9" spans="1:8" x14ac:dyDescent="0.25">
      <c r="A9" s="42"/>
      <c r="B9" s="46">
        <v>7</v>
      </c>
      <c r="C9" s="47" t="s">
        <v>129</v>
      </c>
      <c r="D9" s="47" t="s">
        <v>130</v>
      </c>
      <c r="E9" s="47" t="s">
        <v>131</v>
      </c>
      <c r="F9" s="42"/>
      <c r="G9" s="46">
        <v>7</v>
      </c>
      <c r="H9" s="47"/>
    </row>
    <row r="10" spans="1:8" x14ac:dyDescent="0.25">
      <c r="A10" s="42"/>
      <c r="B10" s="46">
        <v>8</v>
      </c>
      <c r="C10" s="47" t="s">
        <v>132</v>
      </c>
      <c r="D10" s="47" t="s">
        <v>120</v>
      </c>
      <c r="E10" s="47" t="s">
        <v>133</v>
      </c>
      <c r="F10" s="42"/>
      <c r="G10" s="46">
        <v>8</v>
      </c>
      <c r="H10" s="47"/>
    </row>
    <row r="11" spans="1:8" x14ac:dyDescent="0.25">
      <c r="A11" s="42"/>
      <c r="B11" s="46">
        <v>9</v>
      </c>
      <c r="C11" s="47" t="s">
        <v>134</v>
      </c>
      <c r="D11" s="47" t="s">
        <v>120</v>
      </c>
      <c r="E11" s="47" t="s">
        <v>135</v>
      </c>
      <c r="F11" s="42"/>
      <c r="G11" s="46">
        <v>9</v>
      </c>
      <c r="H11" s="47"/>
    </row>
    <row r="12" spans="1:8" x14ac:dyDescent="0.25">
      <c r="A12" s="42"/>
      <c r="B12" s="46">
        <v>10</v>
      </c>
      <c r="C12" s="47" t="s">
        <v>136</v>
      </c>
      <c r="D12" s="47" t="s">
        <v>137</v>
      </c>
      <c r="E12" s="47" t="s">
        <v>138</v>
      </c>
      <c r="F12" s="42"/>
      <c r="G12" s="46">
        <v>10</v>
      </c>
      <c r="H12" s="47"/>
    </row>
    <row r="13" spans="1:8" x14ac:dyDescent="0.25">
      <c r="A13" s="42"/>
      <c r="B13" s="46">
        <v>11</v>
      </c>
      <c r="C13" s="47" t="s">
        <v>139</v>
      </c>
      <c r="D13" s="47" t="s">
        <v>122</v>
      </c>
      <c r="E13" s="47" t="s">
        <v>140</v>
      </c>
      <c r="F13" s="42"/>
      <c r="G13" s="46">
        <v>11</v>
      </c>
      <c r="H13" s="47"/>
    </row>
    <row r="14" spans="1:8" x14ac:dyDescent="0.25">
      <c r="A14" s="42"/>
      <c r="B14" s="46">
        <v>12</v>
      </c>
      <c r="C14" s="47" t="s">
        <v>141</v>
      </c>
      <c r="D14" s="47" t="s">
        <v>114</v>
      </c>
      <c r="E14" s="47" t="s">
        <v>142</v>
      </c>
      <c r="F14" s="42"/>
      <c r="G14" s="46">
        <v>12</v>
      </c>
      <c r="H14" s="47"/>
    </row>
    <row r="15" spans="1:8" x14ac:dyDescent="0.25">
      <c r="A15" s="42"/>
      <c r="B15" s="46">
        <v>13</v>
      </c>
      <c r="C15" s="47" t="s">
        <v>143</v>
      </c>
      <c r="D15" s="47" t="s">
        <v>144</v>
      </c>
      <c r="E15" s="47" t="s">
        <v>145</v>
      </c>
      <c r="F15" s="42"/>
      <c r="G15" s="46">
        <v>13</v>
      </c>
      <c r="H15" s="47"/>
    </row>
    <row r="16" spans="1:8" x14ac:dyDescent="0.25">
      <c r="A16" s="42"/>
      <c r="B16" s="46">
        <v>14</v>
      </c>
      <c r="C16" s="47" t="s">
        <v>146</v>
      </c>
      <c r="D16" s="47" t="s">
        <v>147</v>
      </c>
      <c r="E16" s="47" t="s">
        <v>148</v>
      </c>
      <c r="F16" s="42"/>
      <c r="G16" s="46">
        <v>14</v>
      </c>
      <c r="H16" s="47"/>
    </row>
    <row r="17" spans="1:8" x14ac:dyDescent="0.25">
      <c r="A17" s="42"/>
      <c r="B17" s="46">
        <v>15</v>
      </c>
      <c r="C17" s="47" t="s">
        <v>149</v>
      </c>
      <c r="D17" s="47" t="s">
        <v>150</v>
      </c>
      <c r="E17" s="47" t="s">
        <v>151</v>
      </c>
      <c r="F17" s="42"/>
      <c r="G17" s="46">
        <v>15</v>
      </c>
      <c r="H17" s="47"/>
    </row>
    <row r="18" spans="1:8" x14ac:dyDescent="0.25">
      <c r="A18" s="42"/>
      <c r="B18" s="46">
        <v>16</v>
      </c>
      <c r="C18" s="47" t="s">
        <v>152</v>
      </c>
      <c r="D18" s="47" t="s">
        <v>153</v>
      </c>
      <c r="E18" s="47" t="s">
        <v>154</v>
      </c>
      <c r="F18" s="42"/>
      <c r="G18" s="46">
        <v>16</v>
      </c>
      <c r="H18" s="47"/>
    </row>
    <row r="19" spans="1:8" x14ac:dyDescent="0.25">
      <c r="A19" s="42"/>
      <c r="B19" s="46">
        <v>17</v>
      </c>
      <c r="C19" s="47" t="s">
        <v>155</v>
      </c>
      <c r="D19" s="47" t="s">
        <v>156</v>
      </c>
      <c r="E19" s="47" t="s">
        <v>157</v>
      </c>
      <c r="F19" s="42"/>
      <c r="G19" s="46">
        <v>17</v>
      </c>
      <c r="H19" s="47"/>
    </row>
    <row r="20" spans="1:8" x14ac:dyDescent="0.25">
      <c r="A20" s="42"/>
      <c r="B20" s="46">
        <v>18</v>
      </c>
      <c r="C20" s="47" t="s">
        <v>158</v>
      </c>
      <c r="D20" s="47" t="s">
        <v>150</v>
      </c>
      <c r="E20" s="47" t="s">
        <v>142</v>
      </c>
      <c r="F20" s="42"/>
      <c r="G20" s="46">
        <v>18</v>
      </c>
      <c r="H20" s="47"/>
    </row>
    <row r="21" spans="1:8" x14ac:dyDescent="0.25">
      <c r="A21" s="42"/>
      <c r="B21" s="46">
        <v>19</v>
      </c>
      <c r="C21" s="47" t="s">
        <v>159</v>
      </c>
      <c r="D21" s="47" t="s">
        <v>160</v>
      </c>
      <c r="E21" s="47" t="s">
        <v>161</v>
      </c>
      <c r="F21" s="42"/>
      <c r="G21" s="46">
        <v>19</v>
      </c>
      <c r="H21" s="47"/>
    </row>
    <row r="22" spans="1:8" x14ac:dyDescent="0.25">
      <c r="A22" s="42"/>
      <c r="B22" s="46">
        <v>20</v>
      </c>
      <c r="C22" s="47" t="s">
        <v>162</v>
      </c>
      <c r="D22" s="47" t="s">
        <v>156</v>
      </c>
      <c r="E22" s="47" t="s">
        <v>140</v>
      </c>
      <c r="F22" s="42"/>
      <c r="G22" s="46">
        <v>20</v>
      </c>
      <c r="H22" s="47"/>
    </row>
    <row r="23" spans="1:8" x14ac:dyDescent="0.25">
      <c r="A23" s="42"/>
      <c r="B23" s="46">
        <v>21</v>
      </c>
      <c r="C23" s="47" t="s">
        <v>163</v>
      </c>
      <c r="D23" s="47" t="s">
        <v>153</v>
      </c>
      <c r="E23" s="47" t="s">
        <v>164</v>
      </c>
      <c r="F23" s="42"/>
      <c r="G23" s="46">
        <v>21</v>
      </c>
      <c r="H23" s="47"/>
    </row>
    <row r="24" spans="1:8" x14ac:dyDescent="0.25">
      <c r="A24" s="42"/>
      <c r="B24" s="46">
        <v>22</v>
      </c>
      <c r="C24" s="47" t="s">
        <v>165</v>
      </c>
      <c r="D24" s="47" t="s">
        <v>166</v>
      </c>
      <c r="E24" s="47" t="s">
        <v>140</v>
      </c>
      <c r="F24" s="42"/>
      <c r="G24" s="46">
        <v>22</v>
      </c>
      <c r="H24" s="47"/>
    </row>
    <row r="25" spans="1:8" x14ac:dyDescent="0.25">
      <c r="A25" s="42"/>
      <c r="B25" s="46">
        <v>23</v>
      </c>
      <c r="C25" s="47" t="s">
        <v>165</v>
      </c>
      <c r="D25" s="47" t="s">
        <v>156</v>
      </c>
      <c r="E25" s="47" t="s">
        <v>167</v>
      </c>
      <c r="F25" s="42"/>
      <c r="G25" s="46">
        <v>23</v>
      </c>
      <c r="H2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описание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Vyacheslav Shipitsyn</dc:creator>
  <cp:lastModifiedBy>Михаил Чаркин CH62376</cp:lastModifiedBy>
  <dcterms:created xsi:type="dcterms:W3CDTF">2014-03-25T06:13:42Z</dcterms:created>
  <dcterms:modified xsi:type="dcterms:W3CDTF">2018-03-17T17:49:00Z</dcterms:modified>
</cp:coreProperties>
</file>