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1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<sst xmlns="http://schemas.openxmlformats.org/spreadsheetml/2006/main" count="576" uniqueCount="106">
  <si>
    <t>з 01.10.2013</t>
  </si>
  <si>
    <t xml:space="preserve">Звіт системи контролю доступу </t>
  </si>
  <si>
    <t>Примечания</t>
  </si>
  <si>
    <t xml:space="preserve">про перебування працівників у будівлі </t>
  </si>
  <si>
    <t>Сидоров</t>
  </si>
  <si>
    <t>Отсутствовал больше часа</t>
  </si>
  <si>
    <t>Ранний уход</t>
  </si>
  <si>
    <t>Опоздание</t>
  </si>
  <si>
    <t>01.10.2013
8:44:29</t>
  </si>
  <si>
    <t>Доступ разрешен</t>
  </si>
  <si>
    <t>Вход 2</t>
  </si>
  <si>
    <t>Петров</t>
  </si>
  <si>
    <t>01.10.2013
12:14:25</t>
  </si>
  <si>
    <t>Выход-1</t>
  </si>
  <si>
    <t>01.10.2013
13:30:43</t>
  </si>
  <si>
    <t>01.10.2013
18:00:24</t>
  </si>
  <si>
    <t>Выход 2</t>
  </si>
  <si>
    <t>02.10.2013
8:51:49</t>
  </si>
  <si>
    <t>02.10.2013
10:43:20</t>
  </si>
  <si>
    <t>02.10.2013
12:30:11</t>
  </si>
  <si>
    <t>02.10.2013
18:28:44</t>
  </si>
  <si>
    <t>03.10.2013
8:44:17</t>
  </si>
  <si>
    <t>Вход-1</t>
  </si>
  <si>
    <t>03.10.2013
12:18:06</t>
  </si>
  <si>
    <t>03.10.2013
13:16:12</t>
  </si>
  <si>
    <t>03.10.2013
18:27:57</t>
  </si>
  <si>
    <t>04.10.2013
8:46:02</t>
  </si>
  <si>
    <t>04.10.2013
12:16:24</t>
  </si>
  <si>
    <t>04.10.2013
12:53:54</t>
  </si>
  <si>
    <t>04.10.2013
17:00:39</t>
  </si>
  <si>
    <t>07.10.2013
8:43:16</t>
  </si>
  <si>
    <t>07.10.2013
12:21:26</t>
  </si>
  <si>
    <t>07.10.2013
13:00:03</t>
  </si>
  <si>
    <t>07.10.2013
18:26:24</t>
  </si>
  <si>
    <t>08.10.2013
8:46:20</t>
  </si>
  <si>
    <t>08.10.2013
12:16:37</t>
  </si>
  <si>
    <t>08.10.2013
13:34:38</t>
  </si>
  <si>
    <t>08.10.2013
18:24:34</t>
  </si>
  <si>
    <t>09.10.2013
8:43:46</t>
  </si>
  <si>
    <t>09.10.2013
10:40:59</t>
  </si>
  <si>
    <t>09.10.2013
10:53:47</t>
  </si>
  <si>
    <t>09.10.2013
12:17:57</t>
  </si>
  <si>
    <t>09.10.2013
12:55:18</t>
  </si>
  <si>
    <t>09.10.2013
19:28:36</t>
  </si>
  <si>
    <t>09.10.2013
19:28:40</t>
  </si>
  <si>
    <t>10.10.2013
8:39:53</t>
  </si>
  <si>
    <t>10.10.2013
10:50:30</t>
  </si>
  <si>
    <t>10.10.2013
10:53:12</t>
  </si>
  <si>
    <t>10.10.2013
12:22:15</t>
  </si>
  <si>
    <t>10.10.2013
13:16:18</t>
  </si>
  <si>
    <t>10.10.2013
18:57:40</t>
  </si>
  <si>
    <t>11.10.2013
8:40:15</t>
  </si>
  <si>
    <t>11.10.2013
9:06:07</t>
  </si>
  <si>
    <t>11.10.2013
9:06:17</t>
  </si>
  <si>
    <t>11.10.2013
10:04:21</t>
  </si>
  <si>
    <t>11.10.2013
10:05:08</t>
  </si>
  <si>
    <t>11.10.2013
12:14:00</t>
  </si>
  <si>
    <t>11.10.2013
12:21:38</t>
  </si>
  <si>
    <t>11.10.2013
17:44:42</t>
  </si>
  <si>
    <t>14.10.2013
8:40:24</t>
  </si>
  <si>
    <t>14.10.2013
13:18:49</t>
  </si>
  <si>
    <t>14.10.2013
13:33:00</t>
  </si>
  <si>
    <t>14.10.2013
17:46:59</t>
  </si>
  <si>
    <t>15.10.2013
8:43:14</t>
  </si>
  <si>
    <t>15.10.2013
12:27:01</t>
  </si>
  <si>
    <t>15.10.2013
13:27:27</t>
  </si>
  <si>
    <t>15.10.2013
17:49:49</t>
  </si>
  <si>
    <t>16.10.2013
8:43:21</t>
  </si>
  <si>
    <t>16.10.2013
12:22:23</t>
  </si>
  <si>
    <t>16.10.2013
13:00:49</t>
  </si>
  <si>
    <t>16.10.2013
14:53:46</t>
  </si>
  <si>
    <t>16.10.2013
15:18:05</t>
  </si>
  <si>
    <t>16.10.2013
18:07:00</t>
  </si>
  <si>
    <t>17.10.2013
8:35:29</t>
  </si>
  <si>
    <t>17.10.2013
12:21:09</t>
  </si>
  <si>
    <t>17.10.2013
13:02:49</t>
  </si>
  <si>
    <t>17.10.2013
18:10:51</t>
  </si>
  <si>
    <t>17.10.2013
18:27:22</t>
  </si>
  <si>
    <t>17.10.2013
20:10:02</t>
  </si>
  <si>
    <t>18.10.2013
8:38:29</t>
  </si>
  <si>
    <t>18.10.2013
13:03:13</t>
  </si>
  <si>
    <t>18.10.2013
15:12:33</t>
  </si>
  <si>
    <t>18.10.2013
17:45:06</t>
  </si>
  <si>
    <t>21.10.2013
8:46:20</t>
  </si>
  <si>
    <t>21.10.2013
13:00:29</t>
  </si>
  <si>
    <t>21.10.2013
15:06:22</t>
  </si>
  <si>
    <t>21.10.2013
18:14:07</t>
  </si>
  <si>
    <t>22.10.2013
8:41:46</t>
  </si>
  <si>
    <t>22.10.2013
12:32:44</t>
  </si>
  <si>
    <t>22.10.2013
13:08:10</t>
  </si>
  <si>
    <t>22.10.2013
15:23:31</t>
  </si>
  <si>
    <t>22.10.2013
15:26:02</t>
  </si>
  <si>
    <t>22.10.2013
17:52:08</t>
  </si>
  <si>
    <t>23.10.2013
8:43:34</t>
  </si>
  <si>
    <t>23.10.2013
12:24:11</t>
  </si>
  <si>
    <t>23.10.2013
13:06:48</t>
  </si>
  <si>
    <t>23.10.2013
17:46:19</t>
  </si>
  <si>
    <t xml:space="preserve">После того как я скопировал данные с "Лист1" я автозаменой меняю знак переноса по строкам на пробел (иначе формула не распознаёт дату и время) и "Вход 2" заменяю на "Вход-1". Есть возможность сделать так чтоб формула распознавала оба значения, а не только "Вход1"? На этом листе я ничего не менял, только добавил формулу которая пока не работает. </t>
  </si>
  <si>
    <t>4-е число это пятница. В пятницу раб. День до 16:30. Отмечать нужно тех кто ушел раньше 16:15</t>
  </si>
  <si>
    <t>Тут проблема в том что человек 2 раза выходил. В таких случаях не нужно отмечать ничего так как программа не зафиксировала время входа.</t>
  </si>
  <si>
    <t>10-е число это четверг. В четверг раб. День до 17:30. Отмечать нужно тех кто ушел раньше 17:15</t>
  </si>
  <si>
    <t>Опять пятница. В пятницу раб. День до 16:30. Отмечать нужно тех кто ушел раньше 16:15</t>
  </si>
  <si>
    <t>И снова пятница. В пятницу раб. День до 16:30. Отмечать нужно тех кто ушел раньше 16:15</t>
  </si>
  <si>
    <t>Тут СКУД не зафиксировал вход. Формула пишет опоздание при выходе.</t>
  </si>
  <si>
    <t>Опять человек 2 раза выходил. В таких случаях не нужно отмечать ничего.</t>
  </si>
  <si>
    <t>Вот так всё выглядит после автозамен. Формула работает, но достаточно коряво( После того как у меня получился такой вид я проверяю глазами или нигде нет ошибок потому что формула не понимает где выходные, а где будние. Опоздания лепятся людям когда они пришли в свой выходной поработать и ранний уход в пятницу стоит почти у всех(так как в пятницу на час короче рабочий день). Эти все ошибки приходится искать глазами. А у меня 300+ человек работает. + ко всему  некоторые сотрудники приезжают/выезжают на автомобилях и их прибытие не фиксирует турникет. Получается что формула позднего прихода и раннего ухода не привязана к значениям "Вход" и "Выход". Она просто смотрит на первую и последнюю запись за дату. Для лучшего понимания все ошибки выделю бордовым.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</si>
</sst>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FC22]d\ mmmm\ yyyy&quot; р.&quot;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5F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6B8B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4" fontId="0" fillId="33" borderId="10" xfId="0" applyNumberFormat="1" applyFill="1" applyBorder="1" applyAlignment="1">
      <alignment horizontal="left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16" xfId="0" applyNumberFormat="1" applyFill="1" applyBorder="1" applyAlignment="1">
      <alignment horizontal="left" vertical="center"/>
    </xf>
    <xf numFmtId="0" fontId="0" fillId="33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33" borderId="19" xfId="0" applyNumberForma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9" fillId="34" borderId="21" xfId="0" applyFont="1" applyFill="1" applyBorder="1" applyAlignment="1">
      <alignment/>
    </xf>
    <xf numFmtId="0" fontId="19" fillId="35" borderId="22" xfId="0" applyFont="1" applyFill="1" applyBorder="1" applyAlignment="1">
      <alignment/>
    </xf>
    <xf numFmtId="0" fontId="19" fillId="36" borderId="23" xfId="0" applyFont="1" applyFill="1" applyBorder="1" applyAlignment="1">
      <alignment/>
    </xf>
    <xf numFmtId="0" fontId="20" fillId="37" borderId="24" xfId="0" applyNumberFormat="1" applyFont="1" applyFill="1" applyBorder="1" applyAlignment="1" applyProtection="1">
      <alignment vertical="top"/>
      <protection/>
    </xf>
    <xf numFmtId="0" fontId="0" fillId="0" borderId="25" xfId="0" applyBorder="1" applyAlignment="1">
      <alignment/>
    </xf>
    <xf numFmtId="0" fontId="19" fillId="34" borderId="26" xfId="0" applyFont="1" applyFill="1" applyBorder="1" applyAlignment="1">
      <alignment/>
    </xf>
    <xf numFmtId="0" fontId="19" fillId="35" borderId="26" xfId="0" applyFont="1" applyFill="1" applyBorder="1" applyAlignment="1">
      <alignment/>
    </xf>
    <xf numFmtId="0" fontId="19" fillId="36" borderId="27" xfId="0" applyFont="1" applyFill="1" applyBorder="1" applyAlignment="1">
      <alignment/>
    </xf>
    <xf numFmtId="0" fontId="20" fillId="38" borderId="24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2" fontId="20" fillId="38" borderId="24" xfId="0" applyNumberFormat="1" applyFont="1" applyFill="1" applyBorder="1" applyAlignment="1" applyProtection="1">
      <alignment vertical="top"/>
      <protection/>
    </xf>
    <xf numFmtId="22" fontId="20" fillId="37" borderId="24" xfId="0" applyNumberFormat="1" applyFont="1" applyFill="1" applyBorder="1" applyAlignment="1" applyProtection="1">
      <alignment vertical="top"/>
      <protection/>
    </xf>
    <xf numFmtId="22" fontId="20" fillId="39" borderId="24" xfId="0" applyNumberFormat="1" applyFont="1" applyFill="1" applyBorder="1" applyAlignment="1" applyProtection="1">
      <alignment vertical="top"/>
      <protection/>
    </xf>
    <xf numFmtId="0" fontId="20" fillId="39" borderId="24" xfId="0" applyNumberFormat="1" applyFont="1" applyFill="1" applyBorder="1" applyAlignment="1" applyProtection="1">
      <alignment vertical="top"/>
      <protection/>
    </xf>
    <xf numFmtId="0" fontId="0" fillId="39" borderId="25" xfId="0" applyFill="1" applyBorder="1" applyAlignment="1">
      <alignment/>
    </xf>
    <xf numFmtId="0" fontId="19" fillId="39" borderId="2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Viacheslav.Kompanec\Desktop\test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"/>
      <sheetName val="2"/>
      <sheetName val="3"/>
      <sheetName val="4"/>
      <sheetName val="5"/>
    </sheetNames>
    <sheetDataSet>
      <sheetData sheetId="0">
        <row r="1">
          <cell r="F1">
            <v>40493.71875</v>
          </cell>
          <cell r="G1">
            <v>40493.375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6.00390625" style="26" bestFit="1" customWidth="1"/>
    <col min="2" max="2" width="14.00390625" style="26" bestFit="1" customWidth="1"/>
    <col min="3" max="3" width="7.140625" style="26" bestFit="1" customWidth="1"/>
    <col min="4" max="4" width="6.421875" style="26" bestFit="1" customWidth="1"/>
    <col min="5" max="5" width="12.421875" style="26" bestFit="1" customWidth="1"/>
    <col min="6" max="6" width="22.00390625" style="26" bestFit="1" customWidth="1"/>
    <col min="7" max="7" width="10.00390625" style="26" bestFit="1" customWidth="1"/>
    <col min="8" max="8" width="8.8515625" style="26" bestFit="1" customWidth="1"/>
    <col min="12" max="12" width="16.7109375" style="0" bestFit="1" customWidth="1"/>
  </cols>
  <sheetData>
    <row r="1" spans="1:16" ht="15">
      <c r="A1" s="1" t="s">
        <v>0</v>
      </c>
      <c r="B1" s="2" t="s">
        <v>1</v>
      </c>
      <c r="C1" s="3"/>
      <c r="D1" s="4"/>
      <c r="E1" s="5" t="s">
        <v>2</v>
      </c>
      <c r="F1" s="6" t="s">
        <v>2</v>
      </c>
      <c r="G1" s="7"/>
      <c r="H1" s="7"/>
      <c r="L1" s="27" t="s">
        <v>97</v>
      </c>
      <c r="M1" s="27"/>
      <c r="N1" s="27"/>
      <c r="O1" s="27"/>
      <c r="P1" s="27"/>
    </row>
    <row r="2" spans="1:16" ht="15.75" thickBot="1">
      <c r="A2" s="8"/>
      <c r="B2" s="2" t="s">
        <v>3</v>
      </c>
      <c r="C2" s="3"/>
      <c r="D2" s="4"/>
      <c r="E2" s="9"/>
      <c r="F2" s="10"/>
      <c r="G2" s="11"/>
      <c r="H2" s="11"/>
      <c r="L2" s="27"/>
      <c r="M2" s="27"/>
      <c r="N2" s="27"/>
      <c r="O2" s="27"/>
      <c r="P2" s="27"/>
    </row>
    <row r="3" spans="1:16" ht="15.75" thickBot="1">
      <c r="A3" s="12"/>
      <c r="B3" s="13" t="s">
        <v>4</v>
      </c>
      <c r="C3" s="14"/>
      <c r="D3" s="15"/>
      <c r="E3" s="16"/>
      <c r="F3" s="17" t="s">
        <v>5</v>
      </c>
      <c r="G3" s="18" t="s">
        <v>6</v>
      </c>
      <c r="H3" s="19" t="s">
        <v>7</v>
      </c>
      <c r="L3" s="27"/>
      <c r="M3" s="27"/>
      <c r="N3" s="27"/>
      <c r="O3" s="27"/>
      <c r="P3" s="27"/>
    </row>
    <row r="4" spans="1:16" ht="15">
      <c r="A4" s="20" t="s">
        <v>8</v>
      </c>
      <c r="B4" s="20" t="s">
        <v>9</v>
      </c>
      <c r="C4" s="20" t="s">
        <v>10</v>
      </c>
      <c r="D4" s="20" t="s">
        <v>11</v>
      </c>
      <c r="E4" s="21"/>
      <c r="F4" s="22" t="e">
        <f aca="true" t="shared" si="0" ref="F4:F67">IF(AND(DAY(A4)=DAY(A3),C3="Выход-1",(HOUR(A4-A3)*60+MINUTE(A4-A3))&gt;=60),"Отсутствовал больше часа"," ")</f>
        <v>#VALUE!</v>
      </c>
      <c r="G4" s="23" t="e">
        <f>IF(AND(DAY(A4)&lt;&gt;DAY(A5),HOUR(A4)&lt;HOUR('[1]Лист1'!$F$1)),"Ранний уход"," ")</f>
        <v>#VALUE!</v>
      </c>
      <c r="H4" s="24" t="e">
        <f>IF(AND(DAY(A4)&lt;&gt;DAY(A3),HOUR(A4)&gt;=HOUR('[1]Лист1'!$G$1)),"опоздание на работу"," ")</f>
        <v>#VALUE!</v>
      </c>
      <c r="L4" s="27"/>
      <c r="M4" s="27"/>
      <c r="N4" s="27"/>
      <c r="O4" s="27"/>
      <c r="P4" s="27"/>
    </row>
    <row r="5" spans="1:16" ht="15">
      <c r="A5" s="25" t="s">
        <v>12</v>
      </c>
      <c r="B5" s="25" t="s">
        <v>9</v>
      </c>
      <c r="C5" s="25" t="s">
        <v>13</v>
      </c>
      <c r="D5" s="25" t="s">
        <v>11</v>
      </c>
      <c r="E5" s="21"/>
      <c r="F5" s="22" t="e">
        <f t="shared" si="0"/>
        <v>#VALUE!</v>
      </c>
      <c r="G5" s="23" t="e">
        <f>IF(AND(DAY(A5)&lt;&gt;DAY(A6),HOUR(A5)&lt;HOUR('[1]Лист1'!$F$1)),"Ранний уход"," ")</f>
        <v>#VALUE!</v>
      </c>
      <c r="H5" s="24" t="e">
        <f>IF(AND(DAY(A5)&lt;&gt;DAY(A4),HOUR(A5)&gt;=HOUR('[1]Лист1'!$G$1)),"опоздание на работу"," ")</f>
        <v>#VALUE!</v>
      </c>
      <c r="L5" s="27"/>
      <c r="M5" s="27"/>
      <c r="N5" s="27"/>
      <c r="O5" s="27"/>
      <c r="P5" s="27"/>
    </row>
    <row r="6" spans="1:16" ht="15">
      <c r="A6" s="20" t="s">
        <v>14</v>
      </c>
      <c r="B6" s="20" t="s">
        <v>9</v>
      </c>
      <c r="C6" s="20" t="s">
        <v>10</v>
      </c>
      <c r="D6" s="20" t="s">
        <v>11</v>
      </c>
      <c r="E6" s="21"/>
      <c r="F6" s="22" t="e">
        <f t="shared" si="0"/>
        <v>#VALUE!</v>
      </c>
      <c r="G6" s="23" t="e">
        <f>IF(AND(DAY(A6)&lt;&gt;DAY(A7),HOUR(A6)&lt;HOUR('[1]Лист1'!$F$1)),"Ранний уход"," ")</f>
        <v>#VALUE!</v>
      </c>
      <c r="H6" s="24" t="e">
        <f>IF(AND(DAY(A6)&lt;&gt;DAY(A5),HOUR(A6)&gt;=HOUR('[1]Лист1'!$G$1)),"опоздание на работу"," ")</f>
        <v>#VALUE!</v>
      </c>
      <c r="L6" s="27"/>
      <c r="M6" s="27"/>
      <c r="N6" s="27"/>
      <c r="O6" s="27"/>
      <c r="P6" s="27"/>
    </row>
    <row r="7" spans="1:16" ht="15">
      <c r="A7" s="25" t="s">
        <v>14</v>
      </c>
      <c r="B7" s="25" t="s">
        <v>9</v>
      </c>
      <c r="C7" s="25" t="s">
        <v>10</v>
      </c>
      <c r="D7" s="25" t="s">
        <v>11</v>
      </c>
      <c r="E7" s="21"/>
      <c r="F7" s="22" t="e">
        <f t="shared" si="0"/>
        <v>#VALUE!</v>
      </c>
      <c r="G7" s="23" t="e">
        <f>IF(AND(DAY(A7)&lt;&gt;DAY(A8),HOUR(A7)&lt;HOUR('[1]Лист1'!$F$1)),"Ранний уход"," ")</f>
        <v>#VALUE!</v>
      </c>
      <c r="H7" s="24" t="e">
        <f>IF(AND(DAY(A7)&lt;&gt;DAY(A6),HOUR(A7)&gt;=HOUR('[1]Лист1'!$G$1)),"опоздание на работу"," ")</f>
        <v>#VALUE!</v>
      </c>
      <c r="L7" s="27"/>
      <c r="M7" s="27"/>
      <c r="N7" s="27"/>
      <c r="O7" s="27"/>
      <c r="P7" s="27"/>
    </row>
    <row r="8" spans="1:16" ht="15">
      <c r="A8" s="25" t="s">
        <v>15</v>
      </c>
      <c r="B8" s="25" t="s">
        <v>9</v>
      </c>
      <c r="C8" s="25" t="s">
        <v>16</v>
      </c>
      <c r="D8" s="25" t="s">
        <v>11</v>
      </c>
      <c r="E8" s="21"/>
      <c r="F8" s="22" t="e">
        <f t="shared" si="0"/>
        <v>#VALUE!</v>
      </c>
      <c r="G8" s="23" t="e">
        <f>IF(AND(DAY(A8)&lt;&gt;DAY(A9),HOUR(A8)&lt;HOUR('[1]Лист1'!$F$1)),"Ранний уход"," ")</f>
        <v>#VALUE!</v>
      </c>
      <c r="H8" s="24" t="e">
        <f>IF(AND(DAY(A8)&lt;&gt;DAY(A7),HOUR(A8)&gt;=HOUR('[1]Лист1'!$G$1)),"опоздание на работу"," ")</f>
        <v>#VALUE!</v>
      </c>
      <c r="L8" s="27"/>
      <c r="M8" s="27"/>
      <c r="N8" s="27"/>
      <c r="O8" s="27"/>
      <c r="P8" s="27"/>
    </row>
    <row r="9" spans="1:16" ht="15">
      <c r="A9" s="25" t="s">
        <v>17</v>
      </c>
      <c r="B9" s="25" t="s">
        <v>9</v>
      </c>
      <c r="C9" s="25" t="s">
        <v>10</v>
      </c>
      <c r="D9" s="25" t="s">
        <v>11</v>
      </c>
      <c r="E9" s="21"/>
      <c r="F9" s="22" t="e">
        <f t="shared" si="0"/>
        <v>#VALUE!</v>
      </c>
      <c r="G9" s="23" t="e">
        <f>IF(AND(DAY(A9)&lt;&gt;DAY(A10),HOUR(A9)&lt;HOUR('[1]Лист1'!$F$1)),"Ранний уход"," ")</f>
        <v>#VALUE!</v>
      </c>
      <c r="H9" s="24" t="e">
        <f>IF(AND(DAY(A9)&lt;&gt;DAY(A8),HOUR(A9)&gt;=HOUR('[1]Лист1'!$G$1)),"опоздание на работу"," ")</f>
        <v>#VALUE!</v>
      </c>
      <c r="L9" s="27"/>
      <c r="M9" s="27"/>
      <c r="N9" s="27"/>
      <c r="O9" s="27"/>
      <c r="P9" s="27"/>
    </row>
    <row r="10" spans="1:16" ht="15">
      <c r="A10" s="20" t="s">
        <v>18</v>
      </c>
      <c r="B10" s="20" t="s">
        <v>9</v>
      </c>
      <c r="C10" s="20" t="s">
        <v>10</v>
      </c>
      <c r="D10" s="20" t="s">
        <v>11</v>
      </c>
      <c r="E10" s="21"/>
      <c r="F10" s="22" t="e">
        <f t="shared" si="0"/>
        <v>#VALUE!</v>
      </c>
      <c r="G10" s="23" t="e">
        <f>IF(AND(DAY(A10)&lt;&gt;DAY(A11),HOUR(A10)&lt;HOUR('[1]Лист1'!$F$1)),"Ранний уход"," ")</f>
        <v>#VALUE!</v>
      </c>
      <c r="H10" s="24" t="e">
        <f>IF(AND(DAY(A10)&lt;&gt;DAY(A9),HOUR(A10)&gt;=HOUR('[1]Лист1'!$G$1)),"опоздание на работу"," ")</f>
        <v>#VALUE!</v>
      </c>
      <c r="L10" s="27"/>
      <c r="M10" s="27"/>
      <c r="N10" s="27"/>
      <c r="O10" s="27"/>
      <c r="P10" s="27"/>
    </row>
    <row r="11" spans="1:16" ht="15">
      <c r="A11" s="20" t="s">
        <v>19</v>
      </c>
      <c r="B11" s="20" t="s">
        <v>9</v>
      </c>
      <c r="C11" s="20" t="s">
        <v>16</v>
      </c>
      <c r="D11" s="20" t="s">
        <v>11</v>
      </c>
      <c r="E11" s="21"/>
      <c r="F11" s="22" t="e">
        <f t="shared" si="0"/>
        <v>#VALUE!</v>
      </c>
      <c r="G11" s="23" t="e">
        <f>IF(AND(DAY(A11)&lt;&gt;DAY(A12),HOUR(A11)&lt;HOUR('[1]Лист1'!$F$1)),"Ранний уход"," ")</f>
        <v>#VALUE!</v>
      </c>
      <c r="H11" s="24" t="e">
        <f>IF(AND(DAY(A11)&lt;&gt;DAY(A10),HOUR(A11)&gt;=HOUR('[1]Лист1'!$G$1)),"опоздание на работу"," ")</f>
        <v>#VALUE!</v>
      </c>
      <c r="L11" s="27"/>
      <c r="M11" s="27"/>
      <c r="N11" s="27"/>
      <c r="O11" s="27"/>
      <c r="P11" s="27"/>
    </row>
    <row r="12" spans="1:16" ht="15">
      <c r="A12" s="25" t="s">
        <v>20</v>
      </c>
      <c r="B12" s="25" t="s">
        <v>9</v>
      </c>
      <c r="C12" s="25" t="s">
        <v>16</v>
      </c>
      <c r="D12" s="25" t="s">
        <v>11</v>
      </c>
      <c r="E12" s="21"/>
      <c r="F12" s="22" t="e">
        <f t="shared" si="0"/>
        <v>#VALUE!</v>
      </c>
      <c r="G12" s="23" t="e">
        <f>IF(AND(DAY(A12)&lt;&gt;DAY(A13),HOUR(A12)&lt;HOUR('[1]Лист1'!$F$1)),"Ранний уход"," ")</f>
        <v>#VALUE!</v>
      </c>
      <c r="H12" s="24" t="e">
        <f>IF(AND(DAY(A12)&lt;&gt;DAY(A11),HOUR(A12)&gt;=HOUR('[1]Лист1'!$G$1)),"опоздание на работу"," ")</f>
        <v>#VALUE!</v>
      </c>
      <c r="L12" s="27"/>
      <c r="M12" s="27"/>
      <c r="N12" s="27"/>
      <c r="O12" s="27"/>
      <c r="P12" s="27"/>
    </row>
    <row r="13" spans="1:16" ht="15">
      <c r="A13" s="25" t="s">
        <v>21</v>
      </c>
      <c r="B13" s="25" t="s">
        <v>9</v>
      </c>
      <c r="C13" s="25" t="s">
        <v>22</v>
      </c>
      <c r="D13" s="25" t="s">
        <v>11</v>
      </c>
      <c r="E13" s="21"/>
      <c r="F13" s="22" t="e">
        <f t="shared" si="0"/>
        <v>#VALUE!</v>
      </c>
      <c r="G13" s="23" t="e">
        <f>IF(AND(DAY(A13)&lt;&gt;DAY(A14),HOUR(A13)&lt;HOUR('[1]Лист1'!$F$1)),"Ранний уход"," ")</f>
        <v>#VALUE!</v>
      </c>
      <c r="H13" s="24" t="e">
        <f>IF(AND(DAY(A13)&lt;&gt;DAY(A12),HOUR(A13)&gt;=HOUR('[1]Лист1'!$G$1)),"опоздание на работу"," ")</f>
        <v>#VALUE!</v>
      </c>
      <c r="L13" s="27"/>
      <c r="M13" s="27"/>
      <c r="N13" s="27"/>
      <c r="O13" s="27"/>
      <c r="P13" s="27"/>
    </row>
    <row r="14" spans="1:16" ht="15">
      <c r="A14" s="20" t="s">
        <v>23</v>
      </c>
      <c r="B14" s="20" t="s">
        <v>9</v>
      </c>
      <c r="C14" s="20" t="s">
        <v>16</v>
      </c>
      <c r="D14" s="20" t="s">
        <v>11</v>
      </c>
      <c r="E14" s="21"/>
      <c r="F14" s="22" t="e">
        <f t="shared" si="0"/>
        <v>#VALUE!</v>
      </c>
      <c r="G14" s="23" t="e">
        <f>IF(AND(DAY(A14)&lt;&gt;DAY(A15),HOUR(A14)&lt;HOUR('[1]Лист1'!$F$1)),"Ранний уход"," ")</f>
        <v>#VALUE!</v>
      </c>
      <c r="H14" s="24" t="e">
        <f>IF(AND(DAY(A14)&lt;&gt;DAY(A13),HOUR(A14)&gt;=HOUR('[1]Лист1'!$G$1)),"опоздание на работу"," ")</f>
        <v>#VALUE!</v>
      </c>
      <c r="L14" s="27"/>
      <c r="M14" s="27"/>
      <c r="N14" s="27"/>
      <c r="O14" s="27"/>
      <c r="P14" s="27"/>
    </row>
    <row r="15" spans="1:8" ht="15">
      <c r="A15" s="25" t="s">
        <v>24</v>
      </c>
      <c r="B15" s="25" t="s">
        <v>9</v>
      </c>
      <c r="C15" s="25" t="s">
        <v>22</v>
      </c>
      <c r="D15" s="25" t="s">
        <v>11</v>
      </c>
      <c r="E15" s="21"/>
      <c r="F15" s="22" t="e">
        <f t="shared" si="0"/>
        <v>#VALUE!</v>
      </c>
      <c r="G15" s="23" t="e">
        <f>IF(AND(DAY(A15)&lt;&gt;DAY(A16),HOUR(A15)&lt;HOUR('[1]Лист1'!$F$1)),"Ранний уход"," ")</f>
        <v>#VALUE!</v>
      </c>
      <c r="H15" s="24" t="e">
        <f>IF(AND(DAY(A15)&lt;&gt;DAY(A14),HOUR(A15)&gt;=HOUR('[1]Лист1'!$G$1)),"опоздание на работу"," ")</f>
        <v>#VALUE!</v>
      </c>
    </row>
    <row r="16" spans="1:8" ht="15">
      <c r="A16" s="25" t="s">
        <v>25</v>
      </c>
      <c r="B16" s="25" t="s">
        <v>9</v>
      </c>
      <c r="C16" s="25" t="s">
        <v>16</v>
      </c>
      <c r="D16" s="25" t="s">
        <v>11</v>
      </c>
      <c r="E16" s="21"/>
      <c r="F16" s="22" t="e">
        <f t="shared" si="0"/>
        <v>#VALUE!</v>
      </c>
      <c r="G16" s="23" t="e">
        <f>IF(AND(DAY(A16)&lt;&gt;DAY(A17),HOUR(A16)&lt;HOUR('[1]Лист1'!$F$1)),"Ранний уход"," ")</f>
        <v>#VALUE!</v>
      </c>
      <c r="H16" s="24" t="e">
        <f>IF(AND(DAY(A16)&lt;&gt;DAY(A15),HOUR(A16)&gt;=HOUR('[1]Лист1'!$G$1)),"опоздание на работу"," ")</f>
        <v>#VALUE!</v>
      </c>
    </row>
    <row r="17" spans="1:8" ht="15">
      <c r="A17" s="20" t="s">
        <v>26</v>
      </c>
      <c r="B17" s="20" t="s">
        <v>9</v>
      </c>
      <c r="C17" s="20" t="s">
        <v>22</v>
      </c>
      <c r="D17" s="20" t="s">
        <v>11</v>
      </c>
      <c r="E17" s="21"/>
      <c r="F17" s="22" t="e">
        <f t="shared" si="0"/>
        <v>#VALUE!</v>
      </c>
      <c r="G17" s="23" t="e">
        <f>IF(AND(DAY(A17)&lt;&gt;DAY(A18),HOUR(A17)&lt;HOUR('[1]Лист1'!$F$1)),"Ранний уход"," ")</f>
        <v>#VALUE!</v>
      </c>
      <c r="H17" s="24" t="e">
        <f>IF(AND(DAY(A17)&lt;&gt;DAY(A16),HOUR(A17)&gt;=HOUR('[1]Лист1'!$G$1)),"опоздание на работу"," ")</f>
        <v>#VALUE!</v>
      </c>
    </row>
    <row r="18" spans="1:8" ht="15">
      <c r="A18" s="25" t="s">
        <v>27</v>
      </c>
      <c r="B18" s="25" t="s">
        <v>9</v>
      </c>
      <c r="C18" s="25" t="s">
        <v>16</v>
      </c>
      <c r="D18" s="25" t="s">
        <v>11</v>
      </c>
      <c r="E18" s="21"/>
      <c r="F18" s="22" t="e">
        <f t="shared" si="0"/>
        <v>#VALUE!</v>
      </c>
      <c r="G18" s="23" t="e">
        <f>IF(AND(DAY(A18)&lt;&gt;DAY(A19),HOUR(A18)&lt;HOUR('[1]Лист1'!$F$1)),"Ранний уход"," ")</f>
        <v>#VALUE!</v>
      </c>
      <c r="H18" s="24" t="e">
        <f>IF(AND(DAY(A18)&lt;&gt;DAY(A17),HOUR(A18)&gt;=HOUR('[1]Лист1'!$G$1)),"опоздание на работу"," ")</f>
        <v>#VALUE!</v>
      </c>
    </row>
    <row r="19" spans="1:8" ht="15">
      <c r="A19" s="25" t="s">
        <v>28</v>
      </c>
      <c r="B19" s="25" t="s">
        <v>9</v>
      </c>
      <c r="C19" s="25" t="s">
        <v>10</v>
      </c>
      <c r="D19" s="25" t="s">
        <v>11</v>
      </c>
      <c r="E19" s="21"/>
      <c r="F19" s="22" t="e">
        <f t="shared" si="0"/>
        <v>#VALUE!</v>
      </c>
      <c r="G19" s="23" t="e">
        <f>IF(AND(DAY(A19)&lt;&gt;DAY(A20),HOUR(A19)&lt;HOUR('[1]Лист1'!$F$1)),"Ранний уход"," ")</f>
        <v>#VALUE!</v>
      </c>
      <c r="H19" s="24" t="e">
        <f>IF(AND(DAY(A19)&lt;&gt;DAY(A18),HOUR(A19)&gt;=HOUR('[1]Лист1'!$G$1)),"опоздание на работу"," ")</f>
        <v>#VALUE!</v>
      </c>
    </row>
    <row r="20" spans="1:8" ht="15">
      <c r="A20" s="25" t="s">
        <v>29</v>
      </c>
      <c r="B20" s="25" t="s">
        <v>9</v>
      </c>
      <c r="C20" s="25" t="s">
        <v>16</v>
      </c>
      <c r="D20" s="25" t="s">
        <v>11</v>
      </c>
      <c r="E20" s="21"/>
      <c r="F20" s="22" t="e">
        <f t="shared" si="0"/>
        <v>#VALUE!</v>
      </c>
      <c r="G20" s="23" t="e">
        <f>IF(AND(DAY(A20)&lt;&gt;DAY(A21),HOUR(A20)&lt;HOUR('[1]Лист1'!$F$1)),"Ранний уход"," ")</f>
        <v>#VALUE!</v>
      </c>
      <c r="H20" s="24" t="e">
        <f>IF(AND(DAY(A20)&lt;&gt;DAY(A19),HOUR(A20)&gt;=HOUR('[1]Лист1'!$G$1)),"опоздание на работу"," ")</f>
        <v>#VALUE!</v>
      </c>
    </row>
    <row r="21" spans="1:8" ht="15">
      <c r="A21" s="20" t="s">
        <v>30</v>
      </c>
      <c r="B21" s="20" t="s">
        <v>9</v>
      </c>
      <c r="C21" s="20" t="s">
        <v>10</v>
      </c>
      <c r="D21" s="20" t="s">
        <v>11</v>
      </c>
      <c r="E21" s="21"/>
      <c r="F21" s="22" t="e">
        <f t="shared" si="0"/>
        <v>#VALUE!</v>
      </c>
      <c r="G21" s="23" t="e">
        <f>IF(AND(DAY(A21)&lt;&gt;DAY(A22),HOUR(A21)&lt;HOUR('[1]Лист1'!$F$1)),"Ранний уход"," ")</f>
        <v>#VALUE!</v>
      </c>
      <c r="H21" s="24" t="e">
        <f>IF(AND(DAY(A21)&lt;&gt;DAY(A20),HOUR(A21)&gt;=HOUR('[1]Лист1'!$G$1)),"опоздание на работу"," ")</f>
        <v>#VALUE!</v>
      </c>
    </row>
    <row r="22" spans="1:8" ht="15">
      <c r="A22" s="20" t="s">
        <v>31</v>
      </c>
      <c r="B22" s="20" t="s">
        <v>9</v>
      </c>
      <c r="C22" s="20" t="s">
        <v>13</v>
      </c>
      <c r="D22" s="20" t="s">
        <v>11</v>
      </c>
      <c r="E22" s="21"/>
      <c r="F22" s="22" t="e">
        <f t="shared" si="0"/>
        <v>#VALUE!</v>
      </c>
      <c r="G22" s="23" t="e">
        <f>IF(AND(DAY(A22)&lt;&gt;DAY(A23),HOUR(A22)&lt;HOUR('[1]Лист1'!$F$1)),"Ранний уход"," ")</f>
        <v>#VALUE!</v>
      </c>
      <c r="H22" s="24" t="e">
        <f>IF(AND(DAY(A22)&lt;&gt;DAY(A21),HOUR(A22)&gt;=HOUR('[1]Лист1'!$G$1)),"опоздание на работу"," ")</f>
        <v>#VALUE!</v>
      </c>
    </row>
    <row r="23" spans="1:8" ht="15">
      <c r="A23" s="20" t="s">
        <v>32</v>
      </c>
      <c r="B23" s="20" t="s">
        <v>9</v>
      </c>
      <c r="C23" s="20" t="s">
        <v>22</v>
      </c>
      <c r="D23" s="20" t="s">
        <v>11</v>
      </c>
      <c r="E23" s="21"/>
      <c r="F23" s="22" t="e">
        <f t="shared" si="0"/>
        <v>#VALUE!</v>
      </c>
      <c r="G23" s="23" t="e">
        <f>IF(AND(DAY(A23)&lt;&gt;DAY(A24),HOUR(A23)&lt;HOUR('[1]Лист1'!$F$1)),"Ранний уход"," ")</f>
        <v>#VALUE!</v>
      </c>
      <c r="H23" s="24" t="e">
        <f>IF(AND(DAY(A23)&lt;&gt;DAY(A22),HOUR(A23)&gt;=HOUR('[1]Лист1'!$G$1)),"опоздание на работу"," ")</f>
        <v>#VALUE!</v>
      </c>
    </row>
    <row r="24" spans="1:8" ht="15">
      <c r="A24" s="25" t="s">
        <v>33</v>
      </c>
      <c r="B24" s="25" t="s">
        <v>9</v>
      </c>
      <c r="C24" s="25" t="s">
        <v>13</v>
      </c>
      <c r="D24" s="25" t="s">
        <v>11</v>
      </c>
      <c r="E24" s="21"/>
      <c r="F24" s="22" t="e">
        <f t="shared" si="0"/>
        <v>#VALUE!</v>
      </c>
      <c r="G24" s="23" t="e">
        <f>IF(AND(DAY(A24)&lt;&gt;DAY(A25),HOUR(A24)&lt;HOUR('[1]Лист1'!$F$1)),"Ранний уход"," ")</f>
        <v>#VALUE!</v>
      </c>
      <c r="H24" s="24" t="e">
        <f>IF(AND(DAY(A24)&lt;&gt;DAY(A23),HOUR(A24)&gt;=HOUR('[1]Лист1'!$G$1)),"опоздание на работу"," ")</f>
        <v>#VALUE!</v>
      </c>
    </row>
    <row r="25" spans="1:8" ht="15">
      <c r="A25" s="20" t="s">
        <v>34</v>
      </c>
      <c r="B25" s="20" t="s">
        <v>9</v>
      </c>
      <c r="C25" s="20" t="s">
        <v>10</v>
      </c>
      <c r="D25" s="20" t="s">
        <v>11</v>
      </c>
      <c r="E25" s="21"/>
      <c r="F25" s="22" t="e">
        <f t="shared" si="0"/>
        <v>#VALUE!</v>
      </c>
      <c r="G25" s="23" t="e">
        <f>IF(AND(DAY(A25)&lt;&gt;DAY(A26),HOUR(A25)&lt;HOUR('[1]Лист1'!$F$1)),"Ранний уход"," ")</f>
        <v>#VALUE!</v>
      </c>
      <c r="H25" s="24" t="e">
        <f>IF(AND(DAY(A25)&lt;&gt;DAY(A24),HOUR(A25)&gt;=HOUR('[1]Лист1'!$G$1)),"опоздание на работу"," ")</f>
        <v>#VALUE!</v>
      </c>
    </row>
    <row r="26" spans="1:8" ht="15">
      <c r="A26" s="20" t="s">
        <v>35</v>
      </c>
      <c r="B26" s="20" t="s">
        <v>9</v>
      </c>
      <c r="C26" s="20" t="s">
        <v>16</v>
      </c>
      <c r="D26" s="20" t="s">
        <v>11</v>
      </c>
      <c r="E26" s="21"/>
      <c r="F26" s="22" t="e">
        <f t="shared" si="0"/>
        <v>#VALUE!</v>
      </c>
      <c r="G26" s="23" t="e">
        <f>IF(AND(DAY(A26)&lt;&gt;DAY(A27),HOUR(A26)&lt;HOUR('[1]Лист1'!$F$1)),"Ранний уход"," ")</f>
        <v>#VALUE!</v>
      </c>
      <c r="H26" s="24" t="e">
        <f>IF(AND(DAY(A26)&lt;&gt;DAY(A25),HOUR(A26)&gt;=HOUR('[1]Лист1'!$G$1)),"опоздание на работу"," ")</f>
        <v>#VALUE!</v>
      </c>
    </row>
    <row r="27" spans="1:8" ht="15">
      <c r="A27" s="20" t="s">
        <v>36</v>
      </c>
      <c r="B27" s="20" t="s">
        <v>9</v>
      </c>
      <c r="C27" s="20" t="s">
        <v>22</v>
      </c>
      <c r="D27" s="20" t="s">
        <v>11</v>
      </c>
      <c r="E27" s="21"/>
      <c r="F27" s="22" t="e">
        <f t="shared" si="0"/>
        <v>#VALUE!</v>
      </c>
      <c r="G27" s="23" t="e">
        <f>IF(AND(DAY(A27)&lt;&gt;DAY(A28),HOUR(A27)&lt;HOUR('[1]Лист1'!$F$1)),"Ранний уход"," ")</f>
        <v>#VALUE!</v>
      </c>
      <c r="H27" s="24" t="e">
        <f>IF(AND(DAY(A27)&lt;&gt;DAY(A26),HOUR(A27)&gt;=HOUR('[1]Лист1'!$G$1)),"опоздание на работу"," ")</f>
        <v>#VALUE!</v>
      </c>
    </row>
    <row r="28" spans="1:8" ht="15">
      <c r="A28" s="25" t="s">
        <v>37</v>
      </c>
      <c r="B28" s="25" t="s">
        <v>9</v>
      </c>
      <c r="C28" s="25" t="s">
        <v>13</v>
      </c>
      <c r="D28" s="25" t="s">
        <v>11</v>
      </c>
      <c r="E28" s="21"/>
      <c r="F28" s="22" t="e">
        <f t="shared" si="0"/>
        <v>#VALUE!</v>
      </c>
      <c r="G28" s="23" t="e">
        <f>IF(AND(DAY(A28)&lt;&gt;DAY(A29),HOUR(A28)&lt;HOUR('[1]Лист1'!$F$1)),"Ранний уход"," ")</f>
        <v>#VALUE!</v>
      </c>
      <c r="H28" s="24" t="e">
        <f>IF(AND(DAY(A28)&lt;&gt;DAY(A27),HOUR(A28)&gt;=HOUR('[1]Лист1'!$G$1)),"опоздание на работу"," ")</f>
        <v>#VALUE!</v>
      </c>
    </row>
    <row r="29" spans="1:8" ht="15">
      <c r="A29" s="20" t="s">
        <v>38</v>
      </c>
      <c r="B29" s="20" t="s">
        <v>9</v>
      </c>
      <c r="C29" s="20" t="s">
        <v>22</v>
      </c>
      <c r="D29" s="20" t="s">
        <v>11</v>
      </c>
      <c r="E29" s="21"/>
      <c r="F29" s="22" t="e">
        <f t="shared" si="0"/>
        <v>#VALUE!</v>
      </c>
      <c r="G29" s="23" t="e">
        <f>IF(AND(DAY(A29)&lt;&gt;DAY(A30),HOUR(A29)&lt;HOUR('[1]Лист1'!$F$1)),"Ранний уход"," ")</f>
        <v>#VALUE!</v>
      </c>
      <c r="H29" s="24" t="e">
        <f>IF(AND(DAY(A29)&lt;&gt;DAY(A28),HOUR(A29)&gt;=HOUR('[1]Лист1'!$G$1)),"опоздание на работу"," ")</f>
        <v>#VALUE!</v>
      </c>
    </row>
    <row r="30" spans="1:8" ht="15">
      <c r="A30" s="25" t="s">
        <v>39</v>
      </c>
      <c r="B30" s="25" t="s">
        <v>9</v>
      </c>
      <c r="C30" s="25" t="s">
        <v>16</v>
      </c>
      <c r="D30" s="25" t="s">
        <v>11</v>
      </c>
      <c r="E30" s="21"/>
      <c r="F30" s="22" t="e">
        <f t="shared" si="0"/>
        <v>#VALUE!</v>
      </c>
      <c r="G30" s="23" t="e">
        <f>IF(AND(DAY(A30)&lt;&gt;DAY(A31),HOUR(A30)&lt;HOUR('[1]Лист1'!$F$1)),"Ранний уход"," ")</f>
        <v>#VALUE!</v>
      </c>
      <c r="H30" s="24" t="e">
        <f>IF(AND(DAY(A30)&lt;&gt;DAY(A29),HOUR(A30)&gt;=HOUR('[1]Лист1'!$G$1)),"опоздание на работу"," ")</f>
        <v>#VALUE!</v>
      </c>
    </row>
    <row r="31" spans="1:8" ht="15">
      <c r="A31" s="25" t="s">
        <v>40</v>
      </c>
      <c r="B31" s="25" t="s">
        <v>9</v>
      </c>
      <c r="C31" s="25" t="s">
        <v>22</v>
      </c>
      <c r="D31" s="25" t="s">
        <v>11</v>
      </c>
      <c r="E31" s="21"/>
      <c r="F31" s="22" t="e">
        <f t="shared" si="0"/>
        <v>#VALUE!</v>
      </c>
      <c r="G31" s="23" t="e">
        <f>IF(AND(DAY(A31)&lt;&gt;DAY(A32),HOUR(A31)&lt;HOUR('[1]Лист1'!$F$1)),"Ранний уход"," ")</f>
        <v>#VALUE!</v>
      </c>
      <c r="H31" s="24" t="e">
        <f>IF(AND(DAY(A31)&lt;&gt;DAY(A30),HOUR(A31)&gt;=HOUR('[1]Лист1'!$G$1)),"опоздание на работу"," ")</f>
        <v>#VALUE!</v>
      </c>
    </row>
    <row r="32" spans="1:8" ht="15">
      <c r="A32" s="20" t="s">
        <v>41</v>
      </c>
      <c r="B32" s="20" t="s">
        <v>9</v>
      </c>
      <c r="C32" s="20" t="s">
        <v>16</v>
      </c>
      <c r="D32" s="20" t="s">
        <v>11</v>
      </c>
      <c r="E32" s="21"/>
      <c r="F32" s="22" t="e">
        <f t="shared" si="0"/>
        <v>#VALUE!</v>
      </c>
      <c r="G32" s="23" t="e">
        <f>IF(AND(DAY(A32)&lt;&gt;DAY(A33),HOUR(A32)&lt;HOUR('[1]Лист1'!$F$1)),"Ранний уход"," ")</f>
        <v>#VALUE!</v>
      </c>
      <c r="H32" s="24" t="e">
        <f>IF(AND(DAY(A32)&lt;&gt;DAY(A31),HOUR(A32)&gt;=HOUR('[1]Лист1'!$G$1)),"опоздание на работу"," ")</f>
        <v>#VALUE!</v>
      </c>
    </row>
    <row r="33" spans="1:8" ht="15">
      <c r="A33" s="25" t="s">
        <v>42</v>
      </c>
      <c r="B33" s="25" t="s">
        <v>9</v>
      </c>
      <c r="C33" s="25" t="s">
        <v>10</v>
      </c>
      <c r="D33" s="25" t="s">
        <v>11</v>
      </c>
      <c r="E33" s="21"/>
      <c r="F33" s="22" t="e">
        <f t="shared" si="0"/>
        <v>#VALUE!</v>
      </c>
      <c r="G33" s="23" t="e">
        <f>IF(AND(DAY(A33)&lt;&gt;DAY(A34),HOUR(A33)&lt;HOUR('[1]Лист1'!$F$1)),"Ранний уход"," ")</f>
        <v>#VALUE!</v>
      </c>
      <c r="H33" s="24" t="e">
        <f>IF(AND(DAY(A33)&lt;&gt;DAY(A32),HOUR(A33)&gt;=HOUR('[1]Лист1'!$G$1)),"опоздание на работу"," ")</f>
        <v>#VALUE!</v>
      </c>
    </row>
    <row r="34" spans="1:8" ht="15">
      <c r="A34" s="25" t="s">
        <v>43</v>
      </c>
      <c r="B34" s="25" t="s">
        <v>9</v>
      </c>
      <c r="C34" s="25" t="s">
        <v>16</v>
      </c>
      <c r="D34" s="25" t="s">
        <v>11</v>
      </c>
      <c r="E34" s="21"/>
      <c r="F34" s="22" t="e">
        <f t="shared" si="0"/>
        <v>#VALUE!</v>
      </c>
      <c r="G34" s="23" t="e">
        <f>IF(AND(DAY(A34)&lt;&gt;DAY(A35),HOUR(A34)&lt;HOUR('[1]Лист1'!$F$1)),"Ранний уход"," ")</f>
        <v>#VALUE!</v>
      </c>
      <c r="H34" s="24" t="e">
        <f>IF(AND(DAY(A34)&lt;&gt;DAY(A33),HOUR(A34)&gt;=HOUR('[1]Лист1'!$G$1)),"опоздание на работу"," ")</f>
        <v>#VALUE!</v>
      </c>
    </row>
    <row r="35" spans="1:8" ht="15">
      <c r="A35" s="20" t="s">
        <v>44</v>
      </c>
      <c r="B35" s="20" t="s">
        <v>9</v>
      </c>
      <c r="C35" s="20" t="s">
        <v>16</v>
      </c>
      <c r="D35" s="20" t="s">
        <v>11</v>
      </c>
      <c r="E35" s="21"/>
      <c r="F35" s="22" t="e">
        <f t="shared" si="0"/>
        <v>#VALUE!</v>
      </c>
      <c r="G35" s="23" t="e">
        <f>IF(AND(DAY(A35)&lt;&gt;DAY(A36),HOUR(A35)&lt;HOUR('[1]Лист1'!$F$1)),"Ранний уход"," ")</f>
        <v>#VALUE!</v>
      </c>
      <c r="H35" s="24" t="e">
        <f>IF(AND(DAY(A35)&lt;&gt;DAY(A34),HOUR(A35)&gt;=HOUR('[1]Лист1'!$G$1)),"опоздание на работу"," ")</f>
        <v>#VALUE!</v>
      </c>
    </row>
    <row r="36" spans="1:8" ht="15">
      <c r="A36" s="20" t="s">
        <v>45</v>
      </c>
      <c r="B36" s="20" t="s">
        <v>9</v>
      </c>
      <c r="C36" s="20" t="s">
        <v>10</v>
      </c>
      <c r="D36" s="20" t="s">
        <v>11</v>
      </c>
      <c r="E36" s="21"/>
      <c r="F36" s="22" t="e">
        <f t="shared" si="0"/>
        <v>#VALUE!</v>
      </c>
      <c r="G36" s="23" t="e">
        <f>IF(AND(DAY(A36)&lt;&gt;DAY(A37),HOUR(A36)&lt;HOUR('[1]Лист1'!$F$1)),"Ранний уход"," ")</f>
        <v>#VALUE!</v>
      </c>
      <c r="H36" s="24" t="e">
        <f>IF(AND(DAY(A36)&lt;&gt;DAY(A35),HOUR(A36)&gt;=HOUR('[1]Лист1'!$G$1)),"опоздание на работу"," ")</f>
        <v>#VALUE!</v>
      </c>
    </row>
    <row r="37" spans="1:8" ht="15">
      <c r="A37" s="25" t="s">
        <v>46</v>
      </c>
      <c r="B37" s="25" t="s">
        <v>9</v>
      </c>
      <c r="C37" s="25" t="s">
        <v>16</v>
      </c>
      <c r="D37" s="25" t="s">
        <v>11</v>
      </c>
      <c r="E37" s="21"/>
      <c r="F37" s="22" t="e">
        <f t="shared" si="0"/>
        <v>#VALUE!</v>
      </c>
      <c r="G37" s="23" t="e">
        <f>IF(AND(DAY(A37)&lt;&gt;DAY(A38),HOUR(A37)&lt;HOUR('[1]Лист1'!$F$1)),"Ранний уход"," ")</f>
        <v>#VALUE!</v>
      </c>
      <c r="H37" s="24" t="e">
        <f>IF(AND(DAY(A37)&lt;&gt;DAY(A36),HOUR(A37)&gt;=HOUR('[1]Лист1'!$G$1)),"опоздание на работу"," ")</f>
        <v>#VALUE!</v>
      </c>
    </row>
    <row r="38" spans="1:8" ht="15">
      <c r="A38" s="20" t="s">
        <v>47</v>
      </c>
      <c r="B38" s="20" t="s">
        <v>9</v>
      </c>
      <c r="C38" s="20" t="s">
        <v>10</v>
      </c>
      <c r="D38" s="20" t="s">
        <v>11</v>
      </c>
      <c r="E38" s="21"/>
      <c r="F38" s="22" t="e">
        <f t="shared" si="0"/>
        <v>#VALUE!</v>
      </c>
      <c r="G38" s="23" t="e">
        <f>IF(AND(DAY(A38)&lt;&gt;DAY(A39),HOUR(A38)&lt;HOUR('[1]Лист1'!$F$1)),"Ранний уход"," ")</f>
        <v>#VALUE!</v>
      </c>
      <c r="H38" s="24" t="e">
        <f>IF(AND(DAY(A38)&lt;&gt;DAY(A37),HOUR(A38)&gt;=HOUR('[1]Лист1'!$G$1)),"опоздание на работу"," ")</f>
        <v>#VALUE!</v>
      </c>
    </row>
    <row r="39" spans="1:8" ht="15">
      <c r="A39" s="20" t="s">
        <v>48</v>
      </c>
      <c r="B39" s="20" t="s">
        <v>9</v>
      </c>
      <c r="C39" s="20" t="s">
        <v>16</v>
      </c>
      <c r="D39" s="20" t="s">
        <v>11</v>
      </c>
      <c r="E39" s="21"/>
      <c r="F39" s="22" t="e">
        <f t="shared" si="0"/>
        <v>#VALUE!</v>
      </c>
      <c r="G39" s="23" t="e">
        <f>IF(AND(DAY(A39)&lt;&gt;DAY(A40),HOUR(A39)&lt;HOUR('[1]Лист1'!$F$1)),"Ранний уход"," ")</f>
        <v>#VALUE!</v>
      </c>
      <c r="H39" s="24" t="e">
        <f>IF(AND(DAY(A39)&lt;&gt;DAY(A38),HOUR(A39)&gt;=HOUR('[1]Лист1'!$G$1)),"опоздание на работу"," ")</f>
        <v>#VALUE!</v>
      </c>
    </row>
    <row r="40" spans="1:8" ht="15">
      <c r="A40" s="20" t="s">
        <v>49</v>
      </c>
      <c r="B40" s="20" t="s">
        <v>9</v>
      </c>
      <c r="C40" s="20" t="s">
        <v>10</v>
      </c>
      <c r="D40" s="20" t="s">
        <v>11</v>
      </c>
      <c r="E40" s="21"/>
      <c r="F40" s="22" t="e">
        <f t="shared" si="0"/>
        <v>#VALUE!</v>
      </c>
      <c r="G40" s="23" t="e">
        <f>IF(AND(DAY(A40)&lt;&gt;DAY(A41),HOUR(A40)&lt;HOUR('[1]Лист1'!$F$1)),"Ранний уход"," ")</f>
        <v>#VALUE!</v>
      </c>
      <c r="H40" s="24" t="e">
        <f>IF(AND(DAY(A40)&lt;&gt;DAY(A39),HOUR(A40)&gt;=HOUR('[1]Лист1'!$G$1)),"опоздание на работу"," ")</f>
        <v>#VALUE!</v>
      </c>
    </row>
    <row r="41" spans="1:8" ht="15">
      <c r="A41" s="20" t="s">
        <v>50</v>
      </c>
      <c r="B41" s="20" t="s">
        <v>9</v>
      </c>
      <c r="C41" s="20" t="s">
        <v>16</v>
      </c>
      <c r="D41" s="20" t="s">
        <v>11</v>
      </c>
      <c r="E41" s="21"/>
      <c r="F41" s="22" t="e">
        <f t="shared" si="0"/>
        <v>#VALUE!</v>
      </c>
      <c r="G41" s="23" t="e">
        <f>IF(AND(DAY(A41)&lt;&gt;DAY(A42),HOUR(A41)&lt;HOUR('[1]Лист1'!$F$1)),"Ранний уход"," ")</f>
        <v>#VALUE!</v>
      </c>
      <c r="H41" s="24" t="e">
        <f>IF(AND(DAY(A41)&lt;&gt;DAY(A40),HOUR(A41)&gt;=HOUR('[1]Лист1'!$G$1)),"опоздание на работу"," ")</f>
        <v>#VALUE!</v>
      </c>
    </row>
    <row r="42" spans="1:8" ht="15">
      <c r="A42" s="25" t="s">
        <v>51</v>
      </c>
      <c r="B42" s="25" t="s">
        <v>9</v>
      </c>
      <c r="C42" s="25" t="s">
        <v>10</v>
      </c>
      <c r="D42" s="25" t="s">
        <v>11</v>
      </c>
      <c r="E42" s="21"/>
      <c r="F42" s="22" t="e">
        <f t="shared" si="0"/>
        <v>#VALUE!</v>
      </c>
      <c r="G42" s="23" t="e">
        <f>IF(AND(DAY(A42)&lt;&gt;DAY(A43),HOUR(A42)&lt;HOUR('[1]Лист1'!$F$1)),"Ранний уход"," ")</f>
        <v>#VALUE!</v>
      </c>
      <c r="H42" s="24" t="e">
        <f>IF(AND(DAY(A42)&lt;&gt;DAY(A41),HOUR(A42)&gt;=HOUR('[1]Лист1'!$G$1)),"опоздание на работу"," ")</f>
        <v>#VALUE!</v>
      </c>
    </row>
    <row r="43" spans="1:8" ht="15">
      <c r="A43" s="25" t="s">
        <v>52</v>
      </c>
      <c r="B43" s="25" t="s">
        <v>9</v>
      </c>
      <c r="C43" s="25" t="s">
        <v>16</v>
      </c>
      <c r="D43" s="25" t="s">
        <v>11</v>
      </c>
      <c r="E43" s="21"/>
      <c r="F43" s="22" t="e">
        <f t="shared" si="0"/>
        <v>#VALUE!</v>
      </c>
      <c r="G43" s="23" t="e">
        <f>IF(AND(DAY(A43)&lt;&gt;DAY(A44),HOUR(A43)&lt;HOUR('[1]Лист1'!$F$1)),"Ранний уход"," ")</f>
        <v>#VALUE!</v>
      </c>
      <c r="H43" s="24" t="e">
        <f>IF(AND(DAY(A43)&lt;&gt;DAY(A42),HOUR(A43)&gt;=HOUR('[1]Лист1'!$G$1)),"опоздание на работу"," ")</f>
        <v>#VALUE!</v>
      </c>
    </row>
    <row r="44" spans="1:8" ht="15">
      <c r="A44" s="20" t="s">
        <v>53</v>
      </c>
      <c r="B44" s="20" t="s">
        <v>9</v>
      </c>
      <c r="C44" s="20" t="s">
        <v>10</v>
      </c>
      <c r="D44" s="20" t="s">
        <v>11</v>
      </c>
      <c r="E44" s="21"/>
      <c r="F44" s="22" t="e">
        <f t="shared" si="0"/>
        <v>#VALUE!</v>
      </c>
      <c r="G44" s="23" t="e">
        <f>IF(AND(DAY(A44)&lt;&gt;DAY(A45),HOUR(A44)&lt;HOUR('[1]Лист1'!$F$1)),"Ранний уход"," ")</f>
        <v>#VALUE!</v>
      </c>
      <c r="H44" s="24" t="e">
        <f>IF(AND(DAY(A44)&lt;&gt;DAY(A43),HOUR(A44)&gt;=HOUR('[1]Лист1'!$G$1)),"опоздание на работу"," ")</f>
        <v>#VALUE!</v>
      </c>
    </row>
    <row r="45" spans="1:8" ht="15">
      <c r="A45" s="20" t="s">
        <v>54</v>
      </c>
      <c r="B45" s="20" t="s">
        <v>9</v>
      </c>
      <c r="C45" s="20" t="s">
        <v>16</v>
      </c>
      <c r="D45" s="20" t="s">
        <v>11</v>
      </c>
      <c r="E45" s="21"/>
      <c r="F45" s="22" t="e">
        <f t="shared" si="0"/>
        <v>#VALUE!</v>
      </c>
      <c r="G45" s="23" t="e">
        <f>IF(AND(DAY(A45)&lt;&gt;DAY(A46),HOUR(A45)&lt;HOUR('[1]Лист1'!$F$1)),"Ранний уход"," ")</f>
        <v>#VALUE!</v>
      </c>
      <c r="H45" s="24" t="e">
        <f>IF(AND(DAY(A45)&lt;&gt;DAY(A44),HOUR(A45)&gt;=HOUR('[1]Лист1'!$G$1)),"опоздание на работу"," ")</f>
        <v>#VALUE!</v>
      </c>
    </row>
    <row r="46" spans="1:8" ht="15">
      <c r="A46" s="25" t="s">
        <v>55</v>
      </c>
      <c r="B46" s="25" t="s">
        <v>9</v>
      </c>
      <c r="C46" s="25" t="s">
        <v>10</v>
      </c>
      <c r="D46" s="25" t="s">
        <v>11</v>
      </c>
      <c r="E46" s="21"/>
      <c r="F46" s="22" t="e">
        <f t="shared" si="0"/>
        <v>#VALUE!</v>
      </c>
      <c r="G46" s="23" t="e">
        <f>IF(AND(DAY(A46)&lt;&gt;DAY(A47),HOUR(A46)&lt;HOUR('[1]Лист1'!$F$1)),"Ранний уход"," ")</f>
        <v>#VALUE!</v>
      </c>
      <c r="H46" s="24" t="e">
        <f>IF(AND(DAY(A46)&lt;&gt;DAY(A45),HOUR(A46)&gt;=HOUR('[1]Лист1'!$G$1)),"опоздание на работу"," ")</f>
        <v>#VALUE!</v>
      </c>
    </row>
    <row r="47" spans="1:8" ht="15">
      <c r="A47" s="20" t="s">
        <v>56</v>
      </c>
      <c r="B47" s="20" t="s">
        <v>9</v>
      </c>
      <c r="C47" s="20" t="s">
        <v>16</v>
      </c>
      <c r="D47" s="20" t="s">
        <v>11</v>
      </c>
      <c r="E47" s="21"/>
      <c r="F47" s="22" t="e">
        <f t="shared" si="0"/>
        <v>#VALUE!</v>
      </c>
      <c r="G47" s="23" t="e">
        <f>IF(AND(DAY(A47)&lt;&gt;DAY(A48),HOUR(A47)&lt;HOUR('[1]Лист1'!$F$1)),"Ранний уход"," ")</f>
        <v>#VALUE!</v>
      </c>
      <c r="H47" s="24" t="e">
        <f>IF(AND(DAY(A47)&lt;&gt;DAY(A46),HOUR(A47)&gt;=HOUR('[1]Лист1'!$G$1)),"опоздание на работу"," ")</f>
        <v>#VALUE!</v>
      </c>
    </row>
    <row r="48" spans="1:8" ht="15">
      <c r="A48" s="25" t="s">
        <v>57</v>
      </c>
      <c r="B48" s="25" t="s">
        <v>9</v>
      </c>
      <c r="C48" s="25" t="s">
        <v>10</v>
      </c>
      <c r="D48" s="25" t="s">
        <v>11</v>
      </c>
      <c r="E48" s="21"/>
      <c r="F48" s="22" t="e">
        <f t="shared" si="0"/>
        <v>#VALUE!</v>
      </c>
      <c r="G48" s="23" t="e">
        <f>IF(AND(DAY(A48)&lt;&gt;DAY(A49),HOUR(A48)&lt;HOUR('[1]Лист1'!$F$1)),"Ранний уход"," ")</f>
        <v>#VALUE!</v>
      </c>
      <c r="H48" s="24" t="e">
        <f>IF(AND(DAY(A48)&lt;&gt;DAY(A47),HOUR(A48)&gt;=HOUR('[1]Лист1'!$G$1)),"опоздание на работу"," ")</f>
        <v>#VALUE!</v>
      </c>
    </row>
    <row r="49" spans="1:8" ht="15">
      <c r="A49" s="25" t="s">
        <v>58</v>
      </c>
      <c r="B49" s="25" t="s">
        <v>9</v>
      </c>
      <c r="C49" s="25" t="s">
        <v>16</v>
      </c>
      <c r="D49" s="25" t="s">
        <v>11</v>
      </c>
      <c r="E49" s="21"/>
      <c r="F49" s="22" t="e">
        <f t="shared" si="0"/>
        <v>#VALUE!</v>
      </c>
      <c r="G49" s="23" t="e">
        <f>IF(AND(DAY(A49)&lt;&gt;DAY(A50),HOUR(A49)&lt;HOUR('[1]Лист1'!$F$1)),"Ранний уход"," ")</f>
        <v>#VALUE!</v>
      </c>
      <c r="H49" s="24" t="e">
        <f>IF(AND(DAY(A49)&lt;&gt;DAY(A48),HOUR(A49)&gt;=HOUR('[1]Лист1'!$G$1)),"опоздание на работу"," ")</f>
        <v>#VALUE!</v>
      </c>
    </row>
    <row r="50" spans="1:8" ht="15">
      <c r="A50" s="25" t="s">
        <v>59</v>
      </c>
      <c r="B50" s="25" t="s">
        <v>9</v>
      </c>
      <c r="C50" s="25" t="s">
        <v>22</v>
      </c>
      <c r="D50" s="25" t="s">
        <v>11</v>
      </c>
      <c r="E50" s="21"/>
      <c r="F50" s="22" t="e">
        <f t="shared" si="0"/>
        <v>#VALUE!</v>
      </c>
      <c r="G50" s="23" t="e">
        <f>IF(AND(DAY(A50)&lt;&gt;DAY(A51),HOUR(A50)&lt;HOUR('[1]Лист1'!$F$1)),"Ранний уход"," ")</f>
        <v>#VALUE!</v>
      </c>
      <c r="H50" s="24" t="e">
        <f>IF(AND(DAY(A50)&lt;&gt;DAY(A49),HOUR(A50)&gt;=HOUR('[1]Лист1'!$G$1)),"опоздание на работу"," ")</f>
        <v>#VALUE!</v>
      </c>
    </row>
    <row r="51" spans="1:8" ht="15">
      <c r="A51" s="25" t="s">
        <v>60</v>
      </c>
      <c r="B51" s="25" t="s">
        <v>9</v>
      </c>
      <c r="C51" s="25" t="s">
        <v>16</v>
      </c>
      <c r="D51" s="25" t="s">
        <v>11</v>
      </c>
      <c r="E51" s="21"/>
      <c r="F51" s="22" t="e">
        <f t="shared" si="0"/>
        <v>#VALUE!</v>
      </c>
      <c r="G51" s="23" t="e">
        <f>IF(AND(DAY(A51)&lt;&gt;DAY(A52),HOUR(A51)&lt;HOUR('[1]Лист1'!$F$1)),"Ранний уход"," ")</f>
        <v>#VALUE!</v>
      </c>
      <c r="H51" s="24" t="e">
        <f>IF(AND(DAY(A51)&lt;&gt;DAY(A50),HOUR(A51)&gt;=HOUR('[1]Лист1'!$G$1)),"опоздание на работу"," ")</f>
        <v>#VALUE!</v>
      </c>
    </row>
    <row r="52" spans="1:8" ht="15">
      <c r="A52" s="20" t="s">
        <v>61</v>
      </c>
      <c r="B52" s="20" t="s">
        <v>9</v>
      </c>
      <c r="C52" s="20" t="s">
        <v>22</v>
      </c>
      <c r="D52" s="20" t="s">
        <v>11</v>
      </c>
      <c r="E52" s="21"/>
      <c r="F52" s="22" t="e">
        <f t="shared" si="0"/>
        <v>#VALUE!</v>
      </c>
      <c r="G52" s="23" t="e">
        <f>IF(AND(DAY(A52)&lt;&gt;DAY(A53),HOUR(A52)&lt;HOUR('[1]Лист1'!$F$1)),"Ранний уход"," ")</f>
        <v>#VALUE!</v>
      </c>
      <c r="H52" s="24" t="e">
        <f>IF(AND(DAY(A52)&lt;&gt;DAY(A51),HOUR(A52)&gt;=HOUR('[1]Лист1'!$G$1)),"опоздание на работу"," ")</f>
        <v>#VALUE!</v>
      </c>
    </row>
    <row r="53" spans="1:8" ht="15">
      <c r="A53" s="25" t="s">
        <v>62</v>
      </c>
      <c r="B53" s="25" t="s">
        <v>9</v>
      </c>
      <c r="C53" s="25" t="s">
        <v>16</v>
      </c>
      <c r="D53" s="25" t="s">
        <v>11</v>
      </c>
      <c r="E53" s="21"/>
      <c r="F53" s="22" t="e">
        <f t="shared" si="0"/>
        <v>#VALUE!</v>
      </c>
      <c r="G53" s="23" t="e">
        <f>IF(AND(DAY(A53)&lt;&gt;DAY(A54),HOUR(A53)&lt;HOUR('[1]Лист1'!$F$1)),"Ранний уход"," ")</f>
        <v>#VALUE!</v>
      </c>
      <c r="H53" s="24" t="e">
        <f>IF(AND(DAY(A53)&lt;&gt;DAY(A52),HOUR(A53)&gt;=HOUR('[1]Лист1'!$G$1)),"опоздание на работу"," ")</f>
        <v>#VALUE!</v>
      </c>
    </row>
    <row r="54" spans="1:8" ht="15">
      <c r="A54" s="25" t="s">
        <v>63</v>
      </c>
      <c r="B54" s="25" t="s">
        <v>9</v>
      </c>
      <c r="C54" s="25" t="s">
        <v>10</v>
      </c>
      <c r="D54" s="25" t="s">
        <v>11</v>
      </c>
      <c r="E54" s="21"/>
      <c r="F54" s="22" t="e">
        <f t="shared" si="0"/>
        <v>#VALUE!</v>
      </c>
      <c r="G54" s="23" t="e">
        <f>IF(AND(DAY(A54)&lt;&gt;DAY(A55),HOUR(A54)&lt;HOUR('[1]Лист1'!$F$1)),"Ранний уход"," ")</f>
        <v>#VALUE!</v>
      </c>
      <c r="H54" s="24" t="e">
        <f>IF(AND(DAY(A54)&lt;&gt;DAY(A53),HOUR(A54)&gt;=HOUR('[1]Лист1'!$G$1)),"опоздание на работу"," ")</f>
        <v>#VALUE!</v>
      </c>
    </row>
    <row r="55" spans="1:8" ht="15">
      <c r="A55" s="25" t="s">
        <v>64</v>
      </c>
      <c r="B55" s="25" t="s">
        <v>9</v>
      </c>
      <c r="C55" s="25" t="s">
        <v>16</v>
      </c>
      <c r="D55" s="25" t="s">
        <v>11</v>
      </c>
      <c r="E55" s="21"/>
      <c r="F55" s="22" t="e">
        <f t="shared" si="0"/>
        <v>#VALUE!</v>
      </c>
      <c r="G55" s="23" t="e">
        <f>IF(AND(DAY(A55)&lt;&gt;DAY(A56),HOUR(A55)&lt;HOUR('[1]Лист1'!$F$1)),"Ранний уход"," ")</f>
        <v>#VALUE!</v>
      </c>
      <c r="H55" s="24" t="e">
        <f>IF(AND(DAY(A55)&lt;&gt;DAY(A54),HOUR(A55)&gt;=HOUR('[1]Лист1'!$G$1)),"опоздание на работу"," ")</f>
        <v>#VALUE!</v>
      </c>
    </row>
    <row r="56" spans="1:8" ht="15">
      <c r="A56" s="20" t="s">
        <v>65</v>
      </c>
      <c r="B56" s="20" t="s">
        <v>9</v>
      </c>
      <c r="C56" s="20" t="s">
        <v>10</v>
      </c>
      <c r="D56" s="20" t="s">
        <v>11</v>
      </c>
      <c r="E56" s="21"/>
      <c r="F56" s="22" t="e">
        <f t="shared" si="0"/>
        <v>#VALUE!</v>
      </c>
      <c r="G56" s="23" t="e">
        <f>IF(AND(DAY(A56)&lt;&gt;DAY(A57),HOUR(A56)&lt;HOUR('[1]Лист1'!$F$1)),"Ранний уход"," ")</f>
        <v>#VALUE!</v>
      </c>
      <c r="H56" s="24" t="e">
        <f>IF(AND(DAY(A56)&lt;&gt;DAY(A55),HOUR(A56)&gt;=HOUR('[1]Лист1'!$G$1)),"опоздание на работу"," ")</f>
        <v>#VALUE!</v>
      </c>
    </row>
    <row r="57" spans="1:8" ht="15">
      <c r="A57" s="25" t="s">
        <v>66</v>
      </c>
      <c r="B57" s="25" t="s">
        <v>9</v>
      </c>
      <c r="C57" s="25" t="s">
        <v>16</v>
      </c>
      <c r="D57" s="25" t="s">
        <v>11</v>
      </c>
      <c r="E57" s="21"/>
      <c r="F57" s="22" t="e">
        <f t="shared" si="0"/>
        <v>#VALUE!</v>
      </c>
      <c r="G57" s="23" t="e">
        <f>IF(AND(DAY(A57)&lt;&gt;DAY(A58),HOUR(A57)&lt;HOUR('[1]Лист1'!$F$1)),"Ранний уход"," ")</f>
        <v>#VALUE!</v>
      </c>
      <c r="H57" s="24" t="e">
        <f>IF(AND(DAY(A57)&lt;&gt;DAY(A56),HOUR(A57)&gt;=HOUR('[1]Лист1'!$G$1)),"опоздание на работу"," ")</f>
        <v>#VALUE!</v>
      </c>
    </row>
    <row r="58" spans="1:8" ht="15">
      <c r="A58" s="20" t="s">
        <v>67</v>
      </c>
      <c r="B58" s="20" t="s">
        <v>9</v>
      </c>
      <c r="C58" s="20" t="s">
        <v>10</v>
      </c>
      <c r="D58" s="20" t="s">
        <v>11</v>
      </c>
      <c r="E58" s="21"/>
      <c r="F58" s="22" t="e">
        <f t="shared" si="0"/>
        <v>#VALUE!</v>
      </c>
      <c r="G58" s="23" t="e">
        <f>IF(AND(DAY(A58)&lt;&gt;DAY(A59),HOUR(A58)&lt;HOUR('[1]Лист1'!$F$1)),"Ранний уход"," ")</f>
        <v>#VALUE!</v>
      </c>
      <c r="H58" s="24" t="e">
        <f>IF(AND(DAY(A58)&lt;&gt;DAY(A57),HOUR(A58)&gt;=HOUR('[1]Лист1'!$G$1)),"опоздание на работу"," ")</f>
        <v>#VALUE!</v>
      </c>
    </row>
    <row r="59" spans="1:8" ht="15">
      <c r="A59" s="20" t="s">
        <v>68</v>
      </c>
      <c r="B59" s="20" t="s">
        <v>9</v>
      </c>
      <c r="C59" s="20" t="s">
        <v>13</v>
      </c>
      <c r="D59" s="20" t="s">
        <v>11</v>
      </c>
      <c r="E59" s="21"/>
      <c r="F59" s="22" t="e">
        <f t="shared" si="0"/>
        <v>#VALUE!</v>
      </c>
      <c r="G59" s="23" t="e">
        <f>IF(AND(DAY(A59)&lt;&gt;DAY(A60),HOUR(A59)&lt;HOUR('[1]Лист1'!$F$1)),"Ранний уход"," ")</f>
        <v>#VALUE!</v>
      </c>
      <c r="H59" s="24" t="e">
        <f>IF(AND(DAY(A59)&lt;&gt;DAY(A58),HOUR(A59)&gt;=HOUR('[1]Лист1'!$G$1)),"опоздание на работу"," ")</f>
        <v>#VALUE!</v>
      </c>
    </row>
    <row r="60" spans="1:8" ht="15">
      <c r="A60" s="20" t="s">
        <v>69</v>
      </c>
      <c r="B60" s="20" t="s">
        <v>9</v>
      </c>
      <c r="C60" s="20" t="s">
        <v>10</v>
      </c>
      <c r="D60" s="20" t="s">
        <v>11</v>
      </c>
      <c r="E60" s="21"/>
      <c r="F60" s="22" t="e">
        <f t="shared" si="0"/>
        <v>#VALUE!</v>
      </c>
      <c r="G60" s="23" t="e">
        <f>IF(AND(DAY(A60)&lt;&gt;DAY(A61),HOUR(A60)&lt;HOUR('[1]Лист1'!$F$1)),"Ранний уход"," ")</f>
        <v>#VALUE!</v>
      </c>
      <c r="H60" s="24" t="e">
        <f>IF(AND(DAY(A60)&lt;&gt;DAY(A59),HOUR(A60)&gt;=HOUR('[1]Лист1'!$G$1)),"опоздание на работу"," ")</f>
        <v>#VALUE!</v>
      </c>
    </row>
    <row r="61" spans="1:8" ht="15">
      <c r="A61" s="25" t="s">
        <v>70</v>
      </c>
      <c r="B61" s="25" t="s">
        <v>9</v>
      </c>
      <c r="C61" s="25" t="s">
        <v>16</v>
      </c>
      <c r="D61" s="25" t="s">
        <v>11</v>
      </c>
      <c r="E61" s="21"/>
      <c r="F61" s="22" t="e">
        <f t="shared" si="0"/>
        <v>#VALUE!</v>
      </c>
      <c r="G61" s="23" t="e">
        <f>IF(AND(DAY(A61)&lt;&gt;DAY(A62),HOUR(A61)&lt;HOUR('[1]Лист1'!$F$1)),"Ранний уход"," ")</f>
        <v>#VALUE!</v>
      </c>
      <c r="H61" s="24" t="e">
        <f>IF(AND(DAY(A61)&lt;&gt;DAY(A60),HOUR(A61)&gt;=HOUR('[1]Лист1'!$G$1)),"опоздание на работу"," ")</f>
        <v>#VALUE!</v>
      </c>
    </row>
    <row r="62" spans="1:8" ht="15">
      <c r="A62" s="20" t="s">
        <v>71</v>
      </c>
      <c r="B62" s="20" t="s">
        <v>9</v>
      </c>
      <c r="C62" s="20" t="s">
        <v>10</v>
      </c>
      <c r="D62" s="20" t="s">
        <v>11</v>
      </c>
      <c r="E62" s="21"/>
      <c r="F62" s="22" t="e">
        <f t="shared" si="0"/>
        <v>#VALUE!</v>
      </c>
      <c r="G62" s="23" t="e">
        <f>IF(AND(DAY(A62)&lt;&gt;DAY(A63),HOUR(A62)&lt;HOUR('[1]Лист1'!$F$1)),"Ранний уход"," ")</f>
        <v>#VALUE!</v>
      </c>
      <c r="H62" s="24" t="e">
        <f>IF(AND(DAY(A62)&lt;&gt;DAY(A61),HOUR(A62)&gt;=HOUR('[1]Лист1'!$G$1)),"опоздание на работу"," ")</f>
        <v>#VALUE!</v>
      </c>
    </row>
    <row r="63" spans="1:8" ht="15">
      <c r="A63" s="25" t="s">
        <v>72</v>
      </c>
      <c r="B63" s="25" t="s">
        <v>9</v>
      </c>
      <c r="C63" s="25" t="s">
        <v>16</v>
      </c>
      <c r="D63" s="25" t="s">
        <v>11</v>
      </c>
      <c r="E63" s="21"/>
      <c r="F63" s="22" t="e">
        <f t="shared" si="0"/>
        <v>#VALUE!</v>
      </c>
      <c r="G63" s="23" t="e">
        <f>IF(AND(DAY(A63)&lt;&gt;DAY(A64),HOUR(A63)&lt;HOUR('[1]Лист1'!$F$1)),"Ранний уход"," ")</f>
        <v>#VALUE!</v>
      </c>
      <c r="H63" s="24" t="e">
        <f>IF(AND(DAY(A63)&lt;&gt;DAY(A62),HOUR(A63)&gt;=HOUR('[1]Лист1'!$G$1)),"опоздание на работу"," ")</f>
        <v>#VALUE!</v>
      </c>
    </row>
    <row r="64" spans="1:8" ht="15">
      <c r="A64" s="20" t="s">
        <v>73</v>
      </c>
      <c r="B64" s="20" t="s">
        <v>9</v>
      </c>
      <c r="C64" s="20" t="s">
        <v>10</v>
      </c>
      <c r="D64" s="20" t="s">
        <v>11</v>
      </c>
      <c r="E64" s="21"/>
      <c r="F64" s="22" t="e">
        <f t="shared" si="0"/>
        <v>#VALUE!</v>
      </c>
      <c r="G64" s="23" t="e">
        <f>IF(AND(DAY(A64)&lt;&gt;DAY(A65),HOUR(A64)&lt;HOUR('[1]Лист1'!$F$1)),"Ранний уход"," ")</f>
        <v>#VALUE!</v>
      </c>
      <c r="H64" s="24" t="e">
        <f>IF(AND(DAY(A64)&lt;&gt;DAY(A63),HOUR(A64)&gt;=HOUR('[1]Лист1'!$G$1)),"опоздание на работу"," ")</f>
        <v>#VALUE!</v>
      </c>
    </row>
    <row r="65" spans="1:8" ht="15">
      <c r="A65" s="25" t="s">
        <v>74</v>
      </c>
      <c r="B65" s="25" t="s">
        <v>9</v>
      </c>
      <c r="C65" s="25" t="s">
        <v>16</v>
      </c>
      <c r="D65" s="25" t="s">
        <v>11</v>
      </c>
      <c r="E65" s="21"/>
      <c r="F65" s="22" t="e">
        <f t="shared" si="0"/>
        <v>#VALUE!</v>
      </c>
      <c r="G65" s="23" t="e">
        <f>IF(AND(DAY(A65)&lt;&gt;DAY(A66),HOUR(A65)&lt;HOUR('[1]Лист1'!$F$1)),"Ранний уход"," ")</f>
        <v>#VALUE!</v>
      </c>
      <c r="H65" s="24" t="e">
        <f>IF(AND(DAY(A65)&lt;&gt;DAY(A64),HOUR(A65)&gt;=HOUR('[1]Лист1'!$G$1)),"опоздание на работу"," ")</f>
        <v>#VALUE!</v>
      </c>
    </row>
    <row r="66" spans="1:8" ht="15">
      <c r="A66" s="25" t="s">
        <v>75</v>
      </c>
      <c r="B66" s="25" t="s">
        <v>9</v>
      </c>
      <c r="C66" s="25" t="s">
        <v>22</v>
      </c>
      <c r="D66" s="25" t="s">
        <v>11</v>
      </c>
      <c r="E66" s="21"/>
      <c r="F66" s="22" t="e">
        <f t="shared" si="0"/>
        <v>#VALUE!</v>
      </c>
      <c r="G66" s="23" t="e">
        <f>IF(AND(DAY(A66)&lt;&gt;DAY(A67),HOUR(A66)&lt;HOUR('[1]Лист1'!$F$1)),"Ранний уход"," ")</f>
        <v>#VALUE!</v>
      </c>
      <c r="H66" s="24" t="e">
        <f>IF(AND(DAY(A66)&lt;&gt;DAY(A65),HOUR(A66)&gt;=HOUR('[1]Лист1'!$G$1)),"опоздание на работу"," ")</f>
        <v>#VALUE!</v>
      </c>
    </row>
    <row r="67" spans="1:8" ht="15">
      <c r="A67" s="25" t="s">
        <v>76</v>
      </c>
      <c r="B67" s="25" t="s">
        <v>9</v>
      </c>
      <c r="C67" s="25" t="s">
        <v>16</v>
      </c>
      <c r="D67" s="25" t="s">
        <v>11</v>
      </c>
      <c r="E67" s="21"/>
      <c r="F67" s="22" t="e">
        <f t="shared" si="0"/>
        <v>#VALUE!</v>
      </c>
      <c r="G67" s="23" t="e">
        <f>IF(AND(DAY(A67)&lt;&gt;DAY(A68),HOUR(A67)&lt;HOUR('[1]Лист1'!$F$1)),"Ранний уход"," ")</f>
        <v>#VALUE!</v>
      </c>
      <c r="H67" s="24" t="e">
        <f>IF(AND(DAY(A67)&lt;&gt;DAY(A66),HOUR(A67)&gt;=HOUR('[1]Лист1'!$G$1)),"опоздание на работу"," ")</f>
        <v>#VALUE!</v>
      </c>
    </row>
    <row r="68" spans="1:8" ht="15">
      <c r="A68" s="20" t="s">
        <v>77</v>
      </c>
      <c r="B68" s="20" t="s">
        <v>9</v>
      </c>
      <c r="C68" s="20" t="s">
        <v>10</v>
      </c>
      <c r="D68" s="20" t="s">
        <v>11</v>
      </c>
      <c r="E68" s="21"/>
      <c r="F68" s="22" t="e">
        <f aca="true" t="shared" si="1" ref="F68:F87">IF(AND(DAY(A68)=DAY(A67),C67="Выход-1",(HOUR(A68-A67)*60+MINUTE(A68-A67))&gt;=60),"Отсутствовал больше часа"," ")</f>
        <v>#VALUE!</v>
      </c>
      <c r="G68" s="23" t="e">
        <f>IF(AND(DAY(A68)&lt;&gt;DAY(A69),HOUR(A68)&lt;HOUR('[1]Лист1'!$F$1)),"Ранний уход"," ")</f>
        <v>#VALUE!</v>
      </c>
      <c r="H68" s="24" t="e">
        <f>IF(AND(DAY(A68)&lt;&gt;DAY(A67),HOUR(A68)&gt;=HOUR('[1]Лист1'!$G$1)),"опоздание на работу"," ")</f>
        <v>#VALUE!</v>
      </c>
    </row>
    <row r="69" spans="1:8" ht="15">
      <c r="A69" s="25" t="s">
        <v>78</v>
      </c>
      <c r="B69" s="25" t="s">
        <v>9</v>
      </c>
      <c r="C69" s="25" t="s">
        <v>13</v>
      </c>
      <c r="D69" s="25" t="s">
        <v>11</v>
      </c>
      <c r="E69" s="21"/>
      <c r="F69" s="22" t="e">
        <f t="shared" si="1"/>
        <v>#VALUE!</v>
      </c>
      <c r="G69" s="23" t="e">
        <f>IF(AND(DAY(A69)&lt;&gt;DAY(A70),HOUR(A69)&lt;HOUR('[1]Лист1'!$F$1)),"Ранний уход"," ")</f>
        <v>#VALUE!</v>
      </c>
      <c r="H69" s="24" t="e">
        <f>IF(AND(DAY(A69)&lt;&gt;DAY(A68),HOUR(A69)&gt;=HOUR('[1]Лист1'!$G$1)),"опоздание на работу"," ")</f>
        <v>#VALUE!</v>
      </c>
    </row>
    <row r="70" spans="1:8" ht="15">
      <c r="A70" s="20" t="s">
        <v>79</v>
      </c>
      <c r="B70" s="20" t="s">
        <v>9</v>
      </c>
      <c r="C70" s="20" t="s">
        <v>22</v>
      </c>
      <c r="D70" s="20" t="s">
        <v>11</v>
      </c>
      <c r="E70" s="21"/>
      <c r="F70" s="22" t="e">
        <f t="shared" si="1"/>
        <v>#VALUE!</v>
      </c>
      <c r="G70" s="23" t="e">
        <f>IF(AND(DAY(A70)&lt;&gt;DAY(A71),HOUR(A70)&lt;HOUR('[1]Лист1'!$F$1)),"Ранний уход"," ")</f>
        <v>#VALUE!</v>
      </c>
      <c r="H70" s="24" t="e">
        <f>IF(AND(DAY(A70)&lt;&gt;DAY(A69),HOUR(A70)&gt;=HOUR('[1]Лист1'!$G$1)),"опоздание на работу"," ")</f>
        <v>#VALUE!</v>
      </c>
    </row>
    <row r="71" spans="1:8" ht="15">
      <c r="A71" s="20" t="s">
        <v>80</v>
      </c>
      <c r="B71" s="20" t="s">
        <v>9</v>
      </c>
      <c r="C71" s="20" t="s">
        <v>16</v>
      </c>
      <c r="D71" s="20" t="s">
        <v>11</v>
      </c>
      <c r="E71" s="21"/>
      <c r="F71" s="22" t="e">
        <f t="shared" si="1"/>
        <v>#VALUE!</v>
      </c>
      <c r="G71" s="23" t="e">
        <f>IF(AND(DAY(A71)&lt;&gt;DAY(A72),HOUR(A71)&lt;HOUR('[1]Лист1'!$F$1)),"Ранний уход"," ")</f>
        <v>#VALUE!</v>
      </c>
      <c r="H71" s="24" t="e">
        <f>IF(AND(DAY(A71)&lt;&gt;DAY(A70),HOUR(A71)&gt;=HOUR('[1]Лист1'!$G$1)),"опоздание на работу"," ")</f>
        <v>#VALUE!</v>
      </c>
    </row>
    <row r="72" spans="1:8" ht="15">
      <c r="A72" s="20" t="s">
        <v>81</v>
      </c>
      <c r="B72" s="20" t="s">
        <v>9</v>
      </c>
      <c r="C72" s="20" t="s">
        <v>10</v>
      </c>
      <c r="D72" s="20" t="s">
        <v>11</v>
      </c>
      <c r="E72" s="21"/>
      <c r="F72" s="22" t="e">
        <f t="shared" si="1"/>
        <v>#VALUE!</v>
      </c>
      <c r="G72" s="23" t="e">
        <f>IF(AND(DAY(A72)&lt;&gt;DAY(A73),HOUR(A72)&lt;HOUR('[1]Лист1'!$F$1)),"Ранний уход"," ")</f>
        <v>#VALUE!</v>
      </c>
      <c r="H72" s="24" t="e">
        <f>IF(AND(DAY(A72)&lt;&gt;DAY(A71),HOUR(A72)&gt;=HOUR('[1]Лист1'!$G$1)),"опоздание на работу"," ")</f>
        <v>#VALUE!</v>
      </c>
    </row>
    <row r="73" spans="1:8" ht="15">
      <c r="A73" s="25" t="s">
        <v>82</v>
      </c>
      <c r="B73" s="25" t="s">
        <v>9</v>
      </c>
      <c r="C73" s="25" t="s">
        <v>16</v>
      </c>
      <c r="D73" s="25" t="s">
        <v>11</v>
      </c>
      <c r="E73" s="21"/>
      <c r="F73" s="22" t="e">
        <f t="shared" si="1"/>
        <v>#VALUE!</v>
      </c>
      <c r="G73" s="23" t="e">
        <f>IF(AND(DAY(A73)&lt;&gt;DAY(A74),HOUR(A73)&lt;HOUR('[1]Лист1'!$F$1)),"Ранний уход"," ")</f>
        <v>#VALUE!</v>
      </c>
      <c r="H73" s="24" t="e">
        <f>IF(AND(DAY(A73)&lt;&gt;DAY(A72),HOUR(A73)&gt;=HOUR('[1]Лист1'!$G$1)),"опоздание на работу"," ")</f>
        <v>#VALUE!</v>
      </c>
    </row>
    <row r="74" spans="1:8" ht="15">
      <c r="A74" s="20" t="s">
        <v>83</v>
      </c>
      <c r="B74" s="20" t="s">
        <v>9</v>
      </c>
      <c r="C74" s="20" t="s">
        <v>10</v>
      </c>
      <c r="D74" s="20" t="s">
        <v>11</v>
      </c>
      <c r="E74" s="21"/>
      <c r="F74" s="22" t="e">
        <f t="shared" si="1"/>
        <v>#VALUE!</v>
      </c>
      <c r="G74" s="23" t="e">
        <f>IF(AND(DAY(A74)&lt;&gt;DAY(A75),HOUR(A74)&lt;HOUR('[1]Лист1'!$F$1)),"Ранний уход"," ")</f>
        <v>#VALUE!</v>
      </c>
      <c r="H74" s="24" t="e">
        <f>IF(AND(DAY(A74)&lt;&gt;DAY(A73),HOUR(A74)&gt;=HOUR('[1]Лист1'!$G$1)),"опоздание на работу"," ")</f>
        <v>#VALUE!</v>
      </c>
    </row>
    <row r="75" spans="1:8" ht="15">
      <c r="A75" s="25" t="s">
        <v>84</v>
      </c>
      <c r="B75" s="25" t="s">
        <v>9</v>
      </c>
      <c r="C75" s="25" t="s">
        <v>16</v>
      </c>
      <c r="D75" s="25" t="s">
        <v>11</v>
      </c>
      <c r="E75" s="21"/>
      <c r="F75" s="22" t="e">
        <f t="shared" si="1"/>
        <v>#VALUE!</v>
      </c>
      <c r="G75" s="23" t="e">
        <f>IF(AND(DAY(A75)&lt;&gt;DAY(A76),HOUR(A75)&lt;HOUR('[1]Лист1'!$F$1)),"Ранний уход"," ")</f>
        <v>#VALUE!</v>
      </c>
      <c r="H75" s="24" t="e">
        <f>IF(AND(DAY(A75)&lt;&gt;DAY(A74),HOUR(A75)&gt;=HOUR('[1]Лист1'!$G$1)),"опоздание на работу"," ")</f>
        <v>#VALUE!</v>
      </c>
    </row>
    <row r="76" spans="1:8" ht="15">
      <c r="A76" s="20" t="s">
        <v>85</v>
      </c>
      <c r="B76" s="20" t="s">
        <v>9</v>
      </c>
      <c r="C76" s="20" t="s">
        <v>22</v>
      </c>
      <c r="D76" s="20" t="s">
        <v>11</v>
      </c>
      <c r="E76" s="21"/>
      <c r="F76" s="22" t="e">
        <f t="shared" si="1"/>
        <v>#VALUE!</v>
      </c>
      <c r="G76" s="23" t="e">
        <f>IF(AND(DAY(A76)&lt;&gt;DAY(A77),HOUR(A76)&lt;HOUR('[1]Лист1'!$F$1)),"Ранний уход"," ")</f>
        <v>#VALUE!</v>
      </c>
      <c r="H76" s="24" t="e">
        <f>IF(AND(DAY(A76)&lt;&gt;DAY(A75),HOUR(A76)&gt;=HOUR('[1]Лист1'!$G$1)),"опоздание на работу"," ")</f>
        <v>#VALUE!</v>
      </c>
    </row>
    <row r="77" spans="1:8" ht="15">
      <c r="A77" s="25" t="s">
        <v>86</v>
      </c>
      <c r="B77" s="25" t="s">
        <v>9</v>
      </c>
      <c r="C77" s="25" t="s">
        <v>16</v>
      </c>
      <c r="D77" s="25" t="s">
        <v>11</v>
      </c>
      <c r="E77" s="21"/>
      <c r="F77" s="22" t="e">
        <f t="shared" si="1"/>
        <v>#VALUE!</v>
      </c>
      <c r="G77" s="23" t="e">
        <f>IF(AND(DAY(A77)&lt;&gt;DAY(A78),HOUR(A77)&lt;HOUR('[1]Лист1'!$F$1)),"Ранний уход"," ")</f>
        <v>#VALUE!</v>
      </c>
      <c r="H77" s="24" t="e">
        <f>IF(AND(DAY(A77)&lt;&gt;DAY(A76),HOUR(A77)&gt;=HOUR('[1]Лист1'!$G$1)),"опоздание на работу"," ")</f>
        <v>#VALUE!</v>
      </c>
    </row>
    <row r="78" spans="1:8" ht="15">
      <c r="A78" s="25" t="s">
        <v>87</v>
      </c>
      <c r="B78" s="25" t="s">
        <v>9</v>
      </c>
      <c r="C78" s="25" t="s">
        <v>22</v>
      </c>
      <c r="D78" s="25" t="s">
        <v>11</v>
      </c>
      <c r="E78" s="21"/>
      <c r="F78" s="22" t="e">
        <f t="shared" si="1"/>
        <v>#VALUE!</v>
      </c>
      <c r="G78" s="23" t="e">
        <f>IF(AND(DAY(A78)&lt;&gt;DAY(A79),HOUR(A78)&lt;HOUR('[1]Лист1'!$F$1)),"Ранний уход"," ")</f>
        <v>#VALUE!</v>
      </c>
      <c r="H78" s="24" t="e">
        <f>IF(AND(DAY(A78)&lt;&gt;DAY(A77),HOUR(A78)&gt;=HOUR('[1]Лист1'!$G$1)),"опоздание на работу"," ")</f>
        <v>#VALUE!</v>
      </c>
    </row>
    <row r="79" spans="1:8" ht="15">
      <c r="A79" s="25" t="s">
        <v>88</v>
      </c>
      <c r="B79" s="25" t="s">
        <v>9</v>
      </c>
      <c r="C79" s="25" t="s">
        <v>16</v>
      </c>
      <c r="D79" s="25" t="s">
        <v>11</v>
      </c>
      <c r="E79" s="21"/>
      <c r="F79" s="22" t="e">
        <f t="shared" si="1"/>
        <v>#VALUE!</v>
      </c>
      <c r="G79" s="23" t="e">
        <f>IF(AND(DAY(A79)&lt;&gt;DAY(A80),HOUR(A79)&lt;HOUR('[1]Лист1'!$F$1)),"Ранний уход"," ")</f>
        <v>#VALUE!</v>
      </c>
      <c r="H79" s="24" t="e">
        <f>IF(AND(DAY(A79)&lt;&gt;DAY(A78),HOUR(A79)&gt;=HOUR('[1]Лист1'!$G$1)),"опоздание на работу"," ")</f>
        <v>#VALUE!</v>
      </c>
    </row>
    <row r="80" spans="1:8" ht="15">
      <c r="A80" s="25" t="s">
        <v>89</v>
      </c>
      <c r="B80" s="25" t="s">
        <v>9</v>
      </c>
      <c r="C80" s="25" t="s">
        <v>10</v>
      </c>
      <c r="D80" s="25" t="s">
        <v>11</v>
      </c>
      <c r="E80" s="21"/>
      <c r="F80" s="22" t="e">
        <f t="shared" si="1"/>
        <v>#VALUE!</v>
      </c>
      <c r="G80" s="23" t="e">
        <f>IF(AND(DAY(A80)&lt;&gt;DAY(A81),HOUR(A80)&lt;HOUR('[1]Лист1'!$F$1)),"Ранний уход"," ")</f>
        <v>#VALUE!</v>
      </c>
      <c r="H80" s="24" t="e">
        <f>IF(AND(DAY(A80)&lt;&gt;DAY(A79),HOUR(A80)&gt;=HOUR('[1]Лист1'!$G$1)),"опоздание на работу"," ")</f>
        <v>#VALUE!</v>
      </c>
    </row>
    <row r="81" spans="1:8" ht="15">
      <c r="A81" s="25" t="s">
        <v>90</v>
      </c>
      <c r="B81" s="25" t="s">
        <v>9</v>
      </c>
      <c r="C81" s="25" t="s">
        <v>16</v>
      </c>
      <c r="D81" s="25" t="s">
        <v>11</v>
      </c>
      <c r="E81" s="21"/>
      <c r="F81" s="22" t="e">
        <f t="shared" si="1"/>
        <v>#VALUE!</v>
      </c>
      <c r="G81" s="23" t="e">
        <f>IF(AND(DAY(A81)&lt;&gt;DAY(A82),HOUR(A81)&lt;HOUR('[1]Лист1'!$F$1)),"Ранний уход"," ")</f>
        <v>#VALUE!</v>
      </c>
      <c r="H81" s="24" t="e">
        <f>IF(AND(DAY(A81)&lt;&gt;DAY(A80),HOUR(A81)&gt;=HOUR('[1]Лист1'!$G$1)),"опоздание на работу"," ")</f>
        <v>#VALUE!</v>
      </c>
    </row>
    <row r="82" spans="1:8" ht="15">
      <c r="A82" s="20" t="s">
        <v>91</v>
      </c>
      <c r="B82" s="20" t="s">
        <v>9</v>
      </c>
      <c r="C82" s="20" t="s">
        <v>10</v>
      </c>
      <c r="D82" s="20" t="s">
        <v>11</v>
      </c>
      <c r="E82" s="21"/>
      <c r="F82" s="22" t="e">
        <f t="shared" si="1"/>
        <v>#VALUE!</v>
      </c>
      <c r="G82" s="23" t="e">
        <f>IF(AND(DAY(A82)&lt;&gt;DAY(A83),HOUR(A82)&lt;HOUR('[1]Лист1'!$F$1)),"Ранний уход"," ")</f>
        <v>#VALUE!</v>
      </c>
      <c r="H82" s="24" t="e">
        <f>IF(AND(DAY(A82)&lt;&gt;DAY(A81),HOUR(A82)&gt;=HOUR('[1]Лист1'!$G$1)),"опоздание на работу"," ")</f>
        <v>#VALUE!</v>
      </c>
    </row>
    <row r="83" spans="1:8" ht="15">
      <c r="A83" s="25" t="s">
        <v>92</v>
      </c>
      <c r="B83" s="25" t="s">
        <v>9</v>
      </c>
      <c r="C83" s="25" t="s">
        <v>13</v>
      </c>
      <c r="D83" s="25" t="s">
        <v>11</v>
      </c>
      <c r="E83" s="21"/>
      <c r="F83" s="22" t="e">
        <f t="shared" si="1"/>
        <v>#VALUE!</v>
      </c>
      <c r="G83" s="23" t="e">
        <f>IF(AND(DAY(A83)&lt;&gt;DAY(A84),HOUR(A83)&lt;HOUR('[1]Лист1'!$F$1)),"Ранний уход"," ")</f>
        <v>#VALUE!</v>
      </c>
      <c r="H83" s="24" t="e">
        <f>IF(AND(DAY(A83)&lt;&gt;DAY(A82),HOUR(A83)&gt;=HOUR('[1]Лист1'!$G$1)),"опоздание на работу"," ")</f>
        <v>#VALUE!</v>
      </c>
    </row>
    <row r="84" spans="1:8" ht="15">
      <c r="A84" s="25" t="s">
        <v>93</v>
      </c>
      <c r="B84" s="25" t="s">
        <v>9</v>
      </c>
      <c r="C84" s="25" t="s">
        <v>10</v>
      </c>
      <c r="D84" s="25" t="s">
        <v>11</v>
      </c>
      <c r="E84" s="21"/>
      <c r="F84" s="22" t="e">
        <f t="shared" si="1"/>
        <v>#VALUE!</v>
      </c>
      <c r="G84" s="23" t="e">
        <f>IF(AND(DAY(A84)&lt;&gt;DAY(A85),HOUR(A84)&lt;HOUR('[1]Лист1'!$F$1)),"Ранний уход"," ")</f>
        <v>#VALUE!</v>
      </c>
      <c r="H84" s="24" t="e">
        <f>IF(AND(DAY(A84)&lt;&gt;DAY(A83),HOUR(A84)&gt;=HOUR('[1]Лист1'!$G$1)),"опоздание на работу"," ")</f>
        <v>#VALUE!</v>
      </c>
    </row>
    <row r="85" spans="1:8" ht="15">
      <c r="A85" s="25" t="s">
        <v>94</v>
      </c>
      <c r="B85" s="25" t="s">
        <v>9</v>
      </c>
      <c r="C85" s="25" t="s">
        <v>16</v>
      </c>
      <c r="D85" s="25" t="s">
        <v>11</v>
      </c>
      <c r="E85" s="21"/>
      <c r="F85" s="22" t="e">
        <f t="shared" si="1"/>
        <v>#VALUE!</v>
      </c>
      <c r="G85" s="23" t="e">
        <f>IF(AND(DAY(A85)&lt;&gt;DAY(A86),HOUR(A85)&lt;HOUR('[1]Лист1'!$F$1)),"Ранний уход"," ")</f>
        <v>#VALUE!</v>
      </c>
      <c r="H85" s="24" t="e">
        <f>IF(AND(DAY(A85)&lt;&gt;DAY(A84),HOUR(A85)&gt;=HOUR('[1]Лист1'!$G$1)),"опоздание на работу"," ")</f>
        <v>#VALUE!</v>
      </c>
    </row>
    <row r="86" spans="1:8" ht="15">
      <c r="A86" s="25" t="s">
        <v>95</v>
      </c>
      <c r="B86" s="25" t="s">
        <v>9</v>
      </c>
      <c r="C86" s="25" t="s">
        <v>10</v>
      </c>
      <c r="D86" s="25" t="s">
        <v>11</v>
      </c>
      <c r="E86" s="21"/>
      <c r="F86" s="22" t="e">
        <f t="shared" si="1"/>
        <v>#VALUE!</v>
      </c>
      <c r="G86" s="23" t="e">
        <f>IF(AND(DAY(A86)&lt;&gt;DAY(A87),HOUR(A86)&lt;HOUR('[1]Лист1'!$F$1)),"Ранний уход"," ")</f>
        <v>#VALUE!</v>
      </c>
      <c r="H86" s="24" t="e">
        <f>IF(AND(DAY(A86)&lt;&gt;DAY(A85),HOUR(A86)&gt;=HOUR('[1]Лист1'!$G$1)),"опоздание на работу"," ")</f>
        <v>#VALUE!</v>
      </c>
    </row>
    <row r="87" spans="1:8" ht="15">
      <c r="A87" s="25" t="s">
        <v>96</v>
      </c>
      <c r="B87" s="25" t="s">
        <v>9</v>
      </c>
      <c r="C87" s="25" t="s">
        <v>16</v>
      </c>
      <c r="D87" s="25" t="s">
        <v>11</v>
      </c>
      <c r="E87" s="21"/>
      <c r="F87" s="22" t="e">
        <f t="shared" si="1"/>
        <v>#VALUE!</v>
      </c>
      <c r="G87" s="23" t="e">
        <f>IF(AND(DAY(A87)&lt;&gt;DAY(A88),HOUR(A87)&lt;HOUR('[1]Лист1'!$F$1)),"Ранний уход"," ")</f>
        <v>#VALUE!</v>
      </c>
      <c r="H87" s="24" t="e">
        <f>IF(AND(DAY(A87)&lt;&gt;DAY(A86),HOUR(A87)&gt;=HOUR('[1]Лист1'!$G$1)),"опоздание на работу"," ")</f>
        <v>#VALUE!</v>
      </c>
    </row>
  </sheetData>
  <sheetProtection/>
  <mergeCells count="7">
    <mergeCell ref="L1:P14"/>
    <mergeCell ref="A1:A3"/>
    <mergeCell ref="B1:D1"/>
    <mergeCell ref="E1:E3"/>
    <mergeCell ref="F1:H2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3">
      <selection activeCell="M46" sqref="M46"/>
    </sheetView>
  </sheetViews>
  <sheetFormatPr defaultColWidth="9.140625" defaultRowHeight="15"/>
  <cols>
    <col min="1" max="1" width="16.00390625" style="0" bestFit="1" customWidth="1"/>
    <col min="2" max="2" width="14.00390625" style="0" bestFit="1" customWidth="1"/>
    <col min="3" max="3" width="7.140625" style="0" bestFit="1" customWidth="1"/>
    <col min="4" max="4" width="7.28125" style="0" bestFit="1" customWidth="1"/>
    <col min="5" max="5" width="12.421875" style="0" bestFit="1" customWidth="1"/>
    <col min="6" max="6" width="22.00390625" style="0" bestFit="1" customWidth="1"/>
    <col min="7" max="7" width="10.00390625" style="0" bestFit="1" customWidth="1"/>
    <col min="8" max="8" width="16.421875" style="0" bestFit="1" customWidth="1"/>
  </cols>
  <sheetData>
    <row r="1" spans="1:19" ht="15">
      <c r="A1" s="1" t="s">
        <v>0</v>
      </c>
      <c r="B1" s="2" t="s">
        <v>1</v>
      </c>
      <c r="C1" s="3"/>
      <c r="D1" s="4"/>
      <c r="E1" s="5" t="s">
        <v>2</v>
      </c>
      <c r="F1" s="6" t="s">
        <v>2</v>
      </c>
      <c r="G1" s="7"/>
      <c r="H1" s="7"/>
      <c r="K1" s="27" t="s">
        <v>105</v>
      </c>
      <c r="L1" s="27"/>
      <c r="M1" s="27"/>
      <c r="N1" s="27"/>
      <c r="O1" s="27"/>
      <c r="P1" s="27"/>
      <c r="Q1" s="27"/>
      <c r="R1" s="27"/>
      <c r="S1" s="27"/>
    </row>
    <row r="2" spans="1:19" ht="15.75" thickBot="1">
      <c r="A2" s="8"/>
      <c r="B2" s="2" t="s">
        <v>3</v>
      </c>
      <c r="C2" s="3"/>
      <c r="D2" s="4"/>
      <c r="E2" s="9"/>
      <c r="F2" s="10"/>
      <c r="G2" s="11"/>
      <c r="H2" s="11"/>
      <c r="K2" s="27"/>
      <c r="L2" s="27"/>
      <c r="M2" s="27"/>
      <c r="N2" s="27"/>
      <c r="O2" s="27"/>
      <c r="P2" s="27"/>
      <c r="Q2" s="27"/>
      <c r="R2" s="27"/>
      <c r="S2" s="27"/>
    </row>
    <row r="3" spans="1:19" ht="15.75" thickBot="1">
      <c r="A3" s="12"/>
      <c r="B3" s="13" t="s">
        <v>4</v>
      </c>
      <c r="C3" s="14"/>
      <c r="D3" s="15"/>
      <c r="E3" s="16"/>
      <c r="F3" s="17" t="s">
        <v>5</v>
      </c>
      <c r="G3" s="18" t="s">
        <v>6</v>
      </c>
      <c r="H3" s="19" t="s">
        <v>7</v>
      </c>
      <c r="K3" s="27"/>
      <c r="L3" s="27"/>
      <c r="M3" s="27"/>
      <c r="N3" s="27"/>
      <c r="O3" s="27"/>
      <c r="P3" s="27"/>
      <c r="Q3" s="27"/>
      <c r="R3" s="27"/>
      <c r="S3" s="27"/>
    </row>
    <row r="4" spans="1:19" ht="15">
      <c r="A4" s="28">
        <v>41548.36306712963</v>
      </c>
      <c r="B4" s="25" t="s">
        <v>9</v>
      </c>
      <c r="C4" s="25" t="s">
        <v>22</v>
      </c>
      <c r="D4" s="25" t="s">
        <v>4</v>
      </c>
      <c r="E4" s="21"/>
      <c r="F4" s="22" t="str">
        <f aca="true" t="shared" si="0" ref="F4:F67">IF(AND(DAY(A4)=DAY(A3),C3="Выход-1",(HOUR(A4-A3)*60+MINUTE(A4-A3))&gt;=60),"Отсутствовал больше часа"," ")</f>
        <v> </v>
      </c>
      <c r="G4" s="23" t="str">
        <f>IF(AND(DAY(A4)&lt;&gt;DAY(A5),HOUR(A4)&lt;HOUR('[1]Лист1'!$F$1)),"Ранний уход"," ")</f>
        <v> </v>
      </c>
      <c r="H4" s="24" t="str">
        <f>IF(AND(DAY(A4)&lt;&gt;DAY(A3),HOUR(A4)&gt;=HOUR('[1]Лист1'!$G$1)),"опоздание на работу"," ")</f>
        <v> </v>
      </c>
      <c r="K4" s="27"/>
      <c r="L4" s="27"/>
      <c r="M4" s="27"/>
      <c r="N4" s="27"/>
      <c r="O4" s="27"/>
      <c r="P4" s="27"/>
      <c r="Q4" s="27"/>
      <c r="R4" s="27"/>
      <c r="S4" s="27"/>
    </row>
    <row r="5" spans="1:19" ht="15">
      <c r="A5" s="29">
        <v>41548.51179398148</v>
      </c>
      <c r="B5" s="20" t="s">
        <v>9</v>
      </c>
      <c r="C5" s="20" t="s">
        <v>22</v>
      </c>
      <c r="D5" s="20" t="s">
        <v>4</v>
      </c>
      <c r="E5" s="21"/>
      <c r="F5" s="22" t="str">
        <f t="shared" si="0"/>
        <v> </v>
      </c>
      <c r="G5" s="23" t="str">
        <f>IF(AND(DAY(A5)&lt;&gt;DAY(A6),HOUR(A5)&lt;HOUR('[1]Лист1'!$F$1)),"Ранний уход"," ")</f>
        <v> </v>
      </c>
      <c r="H5" s="24" t="str">
        <f>IF(AND(DAY(A5)&lt;&gt;DAY(A4),HOUR(A5)&gt;=HOUR('[1]Лист1'!$G$1)),"опоздание на работу"," ")</f>
        <v> </v>
      </c>
      <c r="K5" s="27"/>
      <c r="L5" s="27"/>
      <c r="M5" s="27"/>
      <c r="N5" s="27"/>
      <c r="O5" s="27"/>
      <c r="P5" s="27"/>
      <c r="Q5" s="27"/>
      <c r="R5" s="27"/>
      <c r="S5" s="27"/>
    </row>
    <row r="6" spans="1:19" ht="15">
      <c r="A6" s="28">
        <v>41548.540497685186</v>
      </c>
      <c r="B6" s="25" t="s">
        <v>9</v>
      </c>
      <c r="C6" s="25" t="s">
        <v>22</v>
      </c>
      <c r="D6" s="25" t="s">
        <v>4</v>
      </c>
      <c r="E6" s="21"/>
      <c r="F6" s="22" t="str">
        <f t="shared" si="0"/>
        <v> </v>
      </c>
      <c r="G6" s="23" t="str">
        <f>IF(AND(DAY(A6)&lt;&gt;DAY(A7),HOUR(A6)&lt;HOUR('[1]Лист1'!$F$1)),"Ранний уход"," ")</f>
        <v> </v>
      </c>
      <c r="H6" s="24" t="str">
        <f>IF(AND(DAY(A6)&lt;&gt;DAY(A5),HOUR(A6)&gt;=HOUR('[1]Лист1'!$G$1)),"опоздание на работу"," ")</f>
        <v> </v>
      </c>
      <c r="K6" s="27"/>
      <c r="L6" s="27"/>
      <c r="M6" s="27"/>
      <c r="N6" s="27"/>
      <c r="O6" s="27"/>
      <c r="P6" s="27"/>
      <c r="Q6" s="27"/>
      <c r="R6" s="27"/>
      <c r="S6" s="27"/>
    </row>
    <row r="7" spans="1:19" ht="15">
      <c r="A7" s="29">
        <v>41548.73290509259</v>
      </c>
      <c r="B7" s="20" t="s">
        <v>9</v>
      </c>
      <c r="C7" s="20" t="s">
        <v>13</v>
      </c>
      <c r="D7" s="20" t="s">
        <v>4</v>
      </c>
      <c r="E7" s="21"/>
      <c r="F7" s="22" t="str">
        <f t="shared" si="0"/>
        <v> </v>
      </c>
      <c r="G7" s="23" t="str">
        <f>IF(AND(DAY(A7)&lt;&gt;DAY(A8),HOUR(A7)&lt;HOUR('[1]Лист1'!$F$1)),"Ранний уход"," ")</f>
        <v> </v>
      </c>
      <c r="H7" s="24" t="str">
        <f>IF(AND(DAY(A7)&lt;&gt;DAY(A6),HOUR(A7)&gt;=HOUR('[1]Лист1'!$G$1)),"опоздание на работу"," ")</f>
        <v> </v>
      </c>
      <c r="K7" s="27"/>
      <c r="L7" s="27"/>
      <c r="M7" s="27"/>
      <c r="N7" s="27"/>
      <c r="O7" s="27"/>
      <c r="P7" s="27"/>
      <c r="Q7" s="27"/>
      <c r="R7" s="27"/>
      <c r="S7" s="27"/>
    </row>
    <row r="8" spans="1:19" ht="15">
      <c r="A8" s="29">
        <v>41549.36305555556</v>
      </c>
      <c r="B8" s="20" t="s">
        <v>9</v>
      </c>
      <c r="C8" s="20" t="s">
        <v>10</v>
      </c>
      <c r="D8" s="20" t="s">
        <v>4</v>
      </c>
      <c r="E8" s="21"/>
      <c r="F8" s="22" t="str">
        <f t="shared" si="0"/>
        <v> </v>
      </c>
      <c r="G8" s="23" t="str">
        <f>IF(AND(DAY(A8)&lt;&gt;DAY(A9),HOUR(A8)&lt;HOUR('[1]Лист1'!$F$1)),"Ранний уход"," ")</f>
        <v> </v>
      </c>
      <c r="H8" s="24" t="str">
        <f>IF(AND(DAY(A8)&lt;&gt;DAY(A7),HOUR(A8)&gt;=HOUR('[1]Лист1'!$G$1)),"опоздание на работу"," ")</f>
        <v> </v>
      </c>
      <c r="K8" s="27"/>
      <c r="L8" s="27"/>
      <c r="M8" s="27"/>
      <c r="N8" s="27"/>
      <c r="O8" s="27"/>
      <c r="P8" s="27"/>
      <c r="Q8" s="27"/>
      <c r="R8" s="27"/>
      <c r="S8" s="27"/>
    </row>
    <row r="9" spans="1:19" ht="15">
      <c r="A9" s="28">
        <v>41549.44679398148</v>
      </c>
      <c r="B9" s="25" t="s">
        <v>9</v>
      </c>
      <c r="C9" s="25" t="s">
        <v>10</v>
      </c>
      <c r="D9" s="25" t="s">
        <v>4</v>
      </c>
      <c r="E9" s="21"/>
      <c r="F9" s="22" t="str">
        <f t="shared" si="0"/>
        <v> </v>
      </c>
      <c r="G9" s="23" t="str">
        <f>IF(AND(DAY(A9)&lt;&gt;DAY(A10),HOUR(A9)&lt;HOUR('[1]Лист1'!$F$1)),"Ранний уход"," ")</f>
        <v> </v>
      </c>
      <c r="H9" s="24" t="str">
        <f>IF(AND(DAY(A9)&lt;&gt;DAY(A8),HOUR(A9)&gt;=HOUR('[1]Лист1'!$G$1)),"опоздание на работу"," ")</f>
        <v> </v>
      </c>
      <c r="K9" s="27"/>
      <c r="L9" s="27"/>
      <c r="M9" s="27"/>
      <c r="N9" s="27"/>
      <c r="O9" s="27"/>
      <c r="P9" s="27"/>
      <c r="Q9" s="27"/>
      <c r="R9" s="27"/>
      <c r="S9" s="27"/>
    </row>
    <row r="10" spans="1:19" ht="15">
      <c r="A10" s="28">
        <v>41549.521006944444</v>
      </c>
      <c r="B10" s="25" t="s">
        <v>9</v>
      </c>
      <c r="C10" s="25" t="s">
        <v>13</v>
      </c>
      <c r="D10" s="25" t="s">
        <v>4</v>
      </c>
      <c r="E10" s="21"/>
      <c r="F10" s="22" t="str">
        <f t="shared" si="0"/>
        <v> </v>
      </c>
      <c r="G10" s="23" t="str">
        <f>IF(AND(DAY(A10)&lt;&gt;DAY(A11),HOUR(A10)&lt;HOUR('[1]Лист1'!$F$1)),"Ранний уход"," ")</f>
        <v> </v>
      </c>
      <c r="H10" s="24" t="str">
        <f>IF(AND(DAY(A10)&lt;&gt;DAY(A9),HOUR(A10)&gt;=HOUR('[1]Лист1'!$G$1)),"опоздание на работу"," ")</f>
        <v> </v>
      </c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5">
      <c r="A11" s="29">
        <v>41549.74707175926</v>
      </c>
      <c r="B11" s="20" t="s">
        <v>9</v>
      </c>
      <c r="C11" s="20" t="s">
        <v>22</v>
      </c>
      <c r="D11" s="20" t="s">
        <v>4</v>
      </c>
      <c r="E11" s="21"/>
      <c r="F11" s="22" t="str">
        <f t="shared" si="0"/>
        <v>Отсутствовал больше часа</v>
      </c>
      <c r="G11" s="23" t="str">
        <f>IF(AND(DAY(A11)&lt;&gt;DAY(A12),HOUR(A11)&lt;HOUR('[1]Лист1'!$F$1)),"Ранний уход"," ")</f>
        <v> </v>
      </c>
      <c r="H11" s="24" t="str">
        <f>IF(AND(DAY(A11)&lt;&gt;DAY(A10),HOUR(A11)&gt;=HOUR('[1]Лист1'!$G$1)),"опоздание на работу"," ")</f>
        <v> </v>
      </c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5">
      <c r="A12" s="29">
        <v>41550.40451388889</v>
      </c>
      <c r="B12" s="20" t="s">
        <v>9</v>
      </c>
      <c r="C12" s="20" t="s">
        <v>10</v>
      </c>
      <c r="D12" s="20" t="s">
        <v>4</v>
      </c>
      <c r="E12" s="21"/>
      <c r="F12" s="22" t="str">
        <f t="shared" si="0"/>
        <v> </v>
      </c>
      <c r="G12" s="23" t="str">
        <f>IF(AND(DAY(A12)&lt;&gt;DAY(A13),HOUR(A12)&lt;HOUR('[1]Лист1'!$F$1)),"Ранний уход"," ")</f>
        <v> </v>
      </c>
      <c r="H12" s="24" t="str">
        <f>IF(AND(DAY(A12)&lt;&gt;DAY(A11),HOUR(A12)&gt;=HOUR('[1]Лист1'!$G$1)),"опоздание на работу"," ")</f>
        <v>опоздание на работу</v>
      </c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15">
      <c r="A13" s="28">
        <v>41550.51768518519</v>
      </c>
      <c r="B13" s="25" t="s">
        <v>9</v>
      </c>
      <c r="C13" s="25" t="s">
        <v>22</v>
      </c>
      <c r="D13" s="25" t="s">
        <v>4</v>
      </c>
      <c r="E13" s="21"/>
      <c r="F13" s="22" t="str">
        <f t="shared" si="0"/>
        <v> </v>
      </c>
      <c r="G13" s="23" t="str">
        <f>IF(AND(DAY(A13)&lt;&gt;DAY(A14),HOUR(A13)&lt;HOUR('[1]Лист1'!$F$1)),"Ранний уход"," ")</f>
        <v> </v>
      </c>
      <c r="H13" s="24" t="str">
        <f>IF(AND(DAY(A13)&lt;&gt;DAY(A12),HOUR(A13)&gt;=HOUR('[1]Лист1'!$G$1)),"опоздание на работу"," ")</f>
        <v> </v>
      </c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5">
      <c r="A14" s="29">
        <v>41550.546851851854</v>
      </c>
      <c r="B14" s="20" t="s">
        <v>9</v>
      </c>
      <c r="C14" s="20" t="s">
        <v>10</v>
      </c>
      <c r="D14" s="20" t="s">
        <v>4</v>
      </c>
      <c r="E14" s="21"/>
      <c r="F14" s="22" t="str">
        <f t="shared" si="0"/>
        <v> </v>
      </c>
      <c r="G14" s="23" t="str">
        <f>IF(AND(DAY(A14)&lt;&gt;DAY(A15),HOUR(A14)&lt;HOUR('[1]Лист1'!$F$1)),"Ранний уход"," ")</f>
        <v> </v>
      </c>
      <c r="H14" s="24" t="str">
        <f>IF(AND(DAY(A14)&lt;&gt;DAY(A13),HOUR(A14)&gt;=HOUR('[1]Лист1'!$G$1)),"опоздание на работу"," ")</f>
        <v> </v>
      </c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">
      <c r="A15" s="29">
        <v>41550.732453703706</v>
      </c>
      <c r="B15" s="20" t="s">
        <v>9</v>
      </c>
      <c r="C15" s="20" t="s">
        <v>22</v>
      </c>
      <c r="D15" s="20" t="s">
        <v>4</v>
      </c>
      <c r="E15" s="21"/>
      <c r="F15" s="22" t="str">
        <f t="shared" si="0"/>
        <v> </v>
      </c>
      <c r="G15" s="23" t="str">
        <f>IF(AND(DAY(A15)&lt;&gt;DAY(A16),HOUR(A15)&lt;HOUR('[1]Лист1'!$F$1)),"Ранний уход"," ")</f>
        <v> </v>
      </c>
      <c r="H15" s="24" t="str">
        <f>IF(AND(DAY(A15)&lt;&gt;DAY(A14),HOUR(A15)&gt;=HOUR('[1]Лист1'!$G$1)),"опоздание на работу"," ")</f>
        <v> </v>
      </c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5">
      <c r="A16" s="28">
        <v>41551.368055555555</v>
      </c>
      <c r="B16" s="25" t="s">
        <v>9</v>
      </c>
      <c r="C16" s="25" t="s">
        <v>22</v>
      </c>
      <c r="D16" s="25" t="s">
        <v>4</v>
      </c>
      <c r="E16" s="21"/>
      <c r="F16" s="22" t="str">
        <f t="shared" si="0"/>
        <v> </v>
      </c>
      <c r="G16" s="23" t="str">
        <f>IF(AND(DAY(A16)&lt;&gt;DAY(A17),HOUR(A16)&lt;HOUR('[1]Лист1'!$F$1)),"Ранний уход"," ")</f>
        <v> </v>
      </c>
      <c r="H16" s="24" t="str">
        <f>IF(AND(DAY(A16)&lt;&gt;DAY(A15),HOUR(A16)&gt;=HOUR('[1]Лист1'!$G$1)),"опоздание на работу"," ")</f>
        <v> </v>
      </c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5">
      <c r="A17" s="29">
        <v>41551.51136574074</v>
      </c>
      <c r="B17" s="20" t="s">
        <v>9</v>
      </c>
      <c r="C17" s="20" t="s">
        <v>13</v>
      </c>
      <c r="D17" s="20" t="s">
        <v>4</v>
      </c>
      <c r="E17" s="21"/>
      <c r="F17" s="22" t="str">
        <f t="shared" si="0"/>
        <v> </v>
      </c>
      <c r="G17" s="23" t="str">
        <f>IF(AND(DAY(A17)&lt;&gt;DAY(A18),HOUR(A17)&lt;HOUR('[1]Лист1'!$F$1)),"Ранний уход"," ")</f>
        <v> </v>
      </c>
      <c r="H17" s="24" t="str">
        <f>IF(AND(DAY(A17)&lt;&gt;DAY(A16),HOUR(A17)&gt;=HOUR('[1]Лист1'!$G$1)),"опоздание на работу"," ")</f>
        <v> </v>
      </c>
      <c r="K17" s="27"/>
      <c r="L17" s="27"/>
      <c r="M17" s="27"/>
      <c r="N17" s="27"/>
      <c r="O17" s="27"/>
      <c r="P17" s="27"/>
      <c r="Q17" s="27"/>
      <c r="R17" s="27"/>
      <c r="S17" s="27"/>
    </row>
    <row r="18" spans="1:8" ht="15">
      <c r="A18" s="29">
        <v>41551.53741898148</v>
      </c>
      <c r="B18" s="20" t="s">
        <v>9</v>
      </c>
      <c r="C18" s="20" t="s">
        <v>22</v>
      </c>
      <c r="D18" s="20" t="s">
        <v>4</v>
      </c>
      <c r="E18" s="21"/>
      <c r="F18" s="22" t="str">
        <f t="shared" si="0"/>
        <v> </v>
      </c>
      <c r="G18" s="23" t="str">
        <f>IF(AND(DAY(A18)&lt;&gt;DAY(A19),HOUR(A18)&lt;HOUR('[1]Лист1'!$F$1)),"Ранний уход"," ")</f>
        <v> </v>
      </c>
      <c r="H18" s="24" t="str">
        <f>IF(AND(DAY(A18)&lt;&gt;DAY(A17),HOUR(A18)&gt;=HOUR('[1]Лист1'!$G$1)),"опоздание на работу"," ")</f>
        <v> </v>
      </c>
    </row>
    <row r="19" spans="1:9" ht="15">
      <c r="A19" s="30">
        <v>41551.68751157408</v>
      </c>
      <c r="B19" s="31" t="s">
        <v>9</v>
      </c>
      <c r="C19" s="31" t="s">
        <v>22</v>
      </c>
      <c r="D19" s="31" t="s">
        <v>4</v>
      </c>
      <c r="E19" s="32"/>
      <c r="F19" s="22" t="str">
        <f t="shared" si="0"/>
        <v> </v>
      </c>
      <c r="G19" s="33" t="str">
        <f>IF(AND(DAY(A19)&lt;&gt;DAY(A20),HOUR(A19)&lt;HOUR('[1]Лист1'!$F$1)),"Ранний уход"," ")</f>
        <v>Ранний уход</v>
      </c>
      <c r="H19" s="24" t="str">
        <f>IF(AND(DAY(A19)&lt;&gt;DAY(A18),HOUR(A19)&gt;=HOUR('[1]Лист1'!$G$1)),"опоздание на работу"," ")</f>
        <v> </v>
      </c>
      <c r="I19" t="s">
        <v>98</v>
      </c>
    </row>
    <row r="20" spans="1:8" ht="15">
      <c r="A20" s="28">
        <v>41554.370474537034</v>
      </c>
      <c r="B20" s="25" t="s">
        <v>9</v>
      </c>
      <c r="C20" s="25" t="s">
        <v>10</v>
      </c>
      <c r="D20" s="25" t="s">
        <v>4</v>
      </c>
      <c r="E20" s="21"/>
      <c r="F20" s="22" t="str">
        <f t="shared" si="0"/>
        <v> </v>
      </c>
      <c r="G20" s="23" t="str">
        <f>IF(AND(DAY(A20)&lt;&gt;DAY(A21),HOUR(A20)&lt;HOUR('[1]Лист1'!$F$1)),"Ранний уход"," ")</f>
        <v> </v>
      </c>
      <c r="H20" s="24" t="str">
        <f>IF(AND(DAY(A20)&lt;&gt;DAY(A19),HOUR(A20)&gt;=HOUR('[1]Лист1'!$G$1)),"опоздание на работу"," ")</f>
        <v> </v>
      </c>
    </row>
    <row r="21" spans="1:8" ht="15">
      <c r="A21" s="28">
        <v>41554.51489583333</v>
      </c>
      <c r="B21" s="25" t="s">
        <v>9</v>
      </c>
      <c r="C21" s="25" t="s">
        <v>22</v>
      </c>
      <c r="D21" s="25" t="s">
        <v>4</v>
      </c>
      <c r="E21" s="21"/>
      <c r="F21" s="22" t="str">
        <f t="shared" si="0"/>
        <v> </v>
      </c>
      <c r="G21" s="23" t="str">
        <f>IF(AND(DAY(A21)&lt;&gt;DAY(A22),HOUR(A21)&lt;HOUR('[1]Лист1'!$F$1)),"Ранний уход"," ")</f>
        <v> </v>
      </c>
      <c r="H21" s="24" t="str">
        <f>IF(AND(DAY(A21)&lt;&gt;DAY(A20),HOUR(A21)&gt;=HOUR('[1]Лист1'!$G$1)),"опоздание на работу"," ")</f>
        <v> </v>
      </c>
    </row>
    <row r="22" spans="1:8" ht="15">
      <c r="A22" s="28">
        <v>41554.5471875</v>
      </c>
      <c r="B22" s="25" t="s">
        <v>9</v>
      </c>
      <c r="C22" s="25" t="s">
        <v>22</v>
      </c>
      <c r="D22" s="25" t="s">
        <v>4</v>
      </c>
      <c r="E22" s="21"/>
      <c r="F22" s="22" t="str">
        <f t="shared" si="0"/>
        <v> </v>
      </c>
      <c r="G22" s="23" t="str">
        <f>IF(AND(DAY(A22)&lt;&gt;DAY(A23),HOUR(A22)&lt;HOUR('[1]Лист1'!$F$1)),"Ранний уход"," ")</f>
        <v> </v>
      </c>
      <c r="H22" s="24" t="str">
        <f>IF(AND(DAY(A22)&lt;&gt;DAY(A21),HOUR(A22)&gt;=HOUR('[1]Лист1'!$G$1)),"опоздание на работу"," ")</f>
        <v> </v>
      </c>
    </row>
    <row r="23" spans="1:8" ht="15">
      <c r="A23" s="29">
        <v>41554.73274305555</v>
      </c>
      <c r="B23" s="20" t="s">
        <v>9</v>
      </c>
      <c r="C23" s="20" t="s">
        <v>13</v>
      </c>
      <c r="D23" s="20" t="s">
        <v>4</v>
      </c>
      <c r="E23" s="21"/>
      <c r="F23" s="22" t="str">
        <f t="shared" si="0"/>
        <v> </v>
      </c>
      <c r="G23" s="23" t="str">
        <f>IF(AND(DAY(A23)&lt;&gt;DAY(A24),HOUR(A23)&lt;HOUR('[1]Лист1'!$F$1)),"Ранний уход"," ")</f>
        <v> </v>
      </c>
      <c r="H23" s="24" t="str">
        <f>IF(AND(DAY(A23)&lt;&gt;DAY(A22),HOUR(A23)&gt;=HOUR('[1]Лист1'!$G$1)),"опоздание на работу"," ")</f>
        <v> </v>
      </c>
    </row>
    <row r="24" spans="1:8" ht="15">
      <c r="A24" s="28">
        <v>41555.367314814815</v>
      </c>
      <c r="B24" s="25" t="s">
        <v>9</v>
      </c>
      <c r="C24" s="25" t="s">
        <v>22</v>
      </c>
      <c r="D24" s="25" t="s">
        <v>4</v>
      </c>
      <c r="E24" s="21"/>
      <c r="F24" s="22" t="str">
        <f t="shared" si="0"/>
        <v> </v>
      </c>
      <c r="G24" s="23" t="str">
        <f>IF(AND(DAY(A24)&lt;&gt;DAY(A25),HOUR(A24)&lt;HOUR('[1]Лист1'!$F$1)),"Ранний уход"," ")</f>
        <v> </v>
      </c>
      <c r="H24" s="24" t="str">
        <f>IF(AND(DAY(A24)&lt;&gt;DAY(A23),HOUR(A24)&gt;=HOUR('[1]Лист1'!$G$1)),"опоздание на работу"," ")</f>
        <v> </v>
      </c>
    </row>
    <row r="25" spans="1:8" ht="15">
      <c r="A25" s="28">
        <v>41555.512604166666</v>
      </c>
      <c r="B25" s="25" t="s">
        <v>9</v>
      </c>
      <c r="C25" s="25" t="s">
        <v>22</v>
      </c>
      <c r="D25" s="25" t="s">
        <v>4</v>
      </c>
      <c r="E25" s="21"/>
      <c r="F25" s="22" t="str">
        <f t="shared" si="0"/>
        <v> </v>
      </c>
      <c r="G25" s="23" t="str">
        <f>IF(AND(DAY(A25)&lt;&gt;DAY(A26),HOUR(A25)&lt;HOUR('[1]Лист1'!$F$1)),"Ранний уход"," ")</f>
        <v> </v>
      </c>
      <c r="H25" s="24" t="str">
        <f>IF(AND(DAY(A25)&lt;&gt;DAY(A24),HOUR(A25)&gt;=HOUR('[1]Лист1'!$G$1)),"опоздание на работу"," ")</f>
        <v> </v>
      </c>
    </row>
    <row r="26" spans="1:8" ht="15">
      <c r="A26" s="28">
        <v>41555.565717592595</v>
      </c>
      <c r="B26" s="25" t="s">
        <v>9</v>
      </c>
      <c r="C26" s="25" t="s">
        <v>10</v>
      </c>
      <c r="D26" s="25" t="s">
        <v>4</v>
      </c>
      <c r="E26" s="21"/>
      <c r="F26" s="22" t="str">
        <f t="shared" si="0"/>
        <v> </v>
      </c>
      <c r="G26" s="23" t="str">
        <f>IF(AND(DAY(A26)&lt;&gt;DAY(A27),HOUR(A26)&lt;HOUR('[1]Лист1'!$F$1)),"Ранний уход"," ")</f>
        <v> </v>
      </c>
      <c r="H26" s="24" t="str">
        <f>IF(AND(DAY(A26)&lt;&gt;DAY(A25),HOUR(A26)&gt;=HOUR('[1]Лист1'!$G$1)),"опоздание на работу"," ")</f>
        <v> </v>
      </c>
    </row>
    <row r="27" spans="1:8" ht="15">
      <c r="A27" s="29">
        <v>41555.73515046296</v>
      </c>
      <c r="B27" s="20" t="s">
        <v>9</v>
      </c>
      <c r="C27" s="20" t="s">
        <v>22</v>
      </c>
      <c r="D27" s="20" t="s">
        <v>4</v>
      </c>
      <c r="E27" s="21"/>
      <c r="F27" s="22" t="str">
        <f t="shared" si="0"/>
        <v> </v>
      </c>
      <c r="G27" s="23" t="str">
        <f>IF(AND(DAY(A27)&lt;&gt;DAY(A28),HOUR(A27)&lt;HOUR('[1]Лист1'!$F$1)),"Ранний уход"," ")</f>
        <v> </v>
      </c>
      <c r="H27" s="24" t="str">
        <f>IF(AND(DAY(A27)&lt;&gt;DAY(A26),HOUR(A27)&gt;=HOUR('[1]Лист1'!$G$1)),"опоздание на работу"," ")</f>
        <v> </v>
      </c>
    </row>
    <row r="28" spans="1:8" ht="15">
      <c r="A28" s="28">
        <v>41556.36699074074</v>
      </c>
      <c r="B28" s="25" t="s">
        <v>9</v>
      </c>
      <c r="C28" s="25" t="s">
        <v>10</v>
      </c>
      <c r="D28" s="25" t="s">
        <v>4</v>
      </c>
      <c r="E28" s="21"/>
      <c r="F28" s="22" t="str">
        <f t="shared" si="0"/>
        <v> </v>
      </c>
      <c r="G28" s="23" t="str">
        <f>IF(AND(DAY(A28)&lt;&gt;DAY(A29),HOUR(A28)&lt;HOUR('[1]Лист1'!$F$1)),"Ранний уход"," ")</f>
        <v> </v>
      </c>
      <c r="H28" s="24" t="str">
        <f>IF(AND(DAY(A28)&lt;&gt;DAY(A27),HOUR(A28)&gt;=HOUR('[1]Лист1'!$G$1)),"опоздание на работу"," ")</f>
        <v> </v>
      </c>
    </row>
    <row r="29" spans="1:8" ht="15">
      <c r="A29" s="29">
        <v>41556.44510416667</v>
      </c>
      <c r="B29" s="20" t="s">
        <v>9</v>
      </c>
      <c r="C29" s="20" t="s">
        <v>13</v>
      </c>
      <c r="D29" s="20" t="s">
        <v>4</v>
      </c>
      <c r="E29" s="21"/>
      <c r="F29" s="22" t="str">
        <f t="shared" si="0"/>
        <v> </v>
      </c>
      <c r="G29" s="23" t="str">
        <f>IF(AND(DAY(A29)&lt;&gt;DAY(A30),HOUR(A29)&lt;HOUR('[1]Лист1'!$F$1)),"Ранний уход"," ")</f>
        <v> </v>
      </c>
      <c r="H29" s="24" t="str">
        <f>IF(AND(DAY(A29)&lt;&gt;DAY(A28),HOUR(A29)&gt;=HOUR('[1]Лист1'!$G$1)),"опоздание на работу"," ")</f>
        <v> </v>
      </c>
    </row>
    <row r="30" spans="1:8" ht="15">
      <c r="A30" s="29">
        <v>41556.4540162037</v>
      </c>
      <c r="B30" s="20" t="s">
        <v>9</v>
      </c>
      <c r="C30" s="31" t="s">
        <v>13</v>
      </c>
      <c r="D30" s="20" t="s">
        <v>4</v>
      </c>
      <c r="E30" s="21"/>
      <c r="F30" s="22" t="str">
        <f t="shared" si="0"/>
        <v> </v>
      </c>
      <c r="G30" s="23" t="str">
        <f>IF(AND(DAY(A30)&lt;&gt;DAY(A31),HOUR(A30)&lt;HOUR('[1]Лист1'!$F$1)),"Ранний уход"," ")</f>
        <v> </v>
      </c>
      <c r="H30" s="24" t="str">
        <f>IF(AND(DAY(A30)&lt;&gt;DAY(A29),HOUR(A30)&gt;=HOUR('[1]Лист1'!$G$1)),"опоздание на работу"," ")</f>
        <v> </v>
      </c>
    </row>
    <row r="31" spans="1:9" ht="15">
      <c r="A31" s="30">
        <v>41556.51248842593</v>
      </c>
      <c r="B31" s="31" t="s">
        <v>9</v>
      </c>
      <c r="C31" s="31" t="s">
        <v>13</v>
      </c>
      <c r="D31" s="31" t="s">
        <v>4</v>
      </c>
      <c r="E31" s="21"/>
      <c r="F31" s="33" t="str">
        <f t="shared" si="0"/>
        <v>Отсутствовал больше часа</v>
      </c>
      <c r="G31" s="23" t="str">
        <f>IF(AND(DAY(A31)&lt;&gt;DAY(A32),HOUR(A31)&lt;HOUR('[1]Лист1'!$F$1)),"Ранний уход"," ")</f>
        <v> </v>
      </c>
      <c r="H31" s="24" t="str">
        <f>IF(AND(DAY(A31)&lt;&gt;DAY(A30),HOUR(A31)&gt;=HOUR('[1]Лист1'!$G$1)),"опоздание на работу"," ")</f>
        <v> </v>
      </c>
      <c r="I31" t="s">
        <v>99</v>
      </c>
    </row>
    <row r="32" spans="1:8" ht="15">
      <c r="A32" s="29">
        <v>41556.53797453704</v>
      </c>
      <c r="B32" s="20" t="s">
        <v>9</v>
      </c>
      <c r="C32" s="20" t="s">
        <v>10</v>
      </c>
      <c r="D32" s="20" t="s">
        <v>4</v>
      </c>
      <c r="E32" s="21"/>
      <c r="F32" s="22" t="str">
        <f t="shared" si="0"/>
        <v> </v>
      </c>
      <c r="G32" s="23" t="str">
        <f>IF(AND(DAY(A32)&lt;&gt;DAY(A33),HOUR(A32)&lt;HOUR('[1]Лист1'!$F$1)),"Ранний уход"," ")</f>
        <v> </v>
      </c>
      <c r="H32" s="24" t="str">
        <f>IF(AND(DAY(A32)&lt;&gt;DAY(A31),HOUR(A32)&gt;=HOUR('[1]Лист1'!$G$1)),"опоздание на работу"," ")</f>
        <v> </v>
      </c>
    </row>
    <row r="33" spans="1:8" ht="15">
      <c r="A33" s="29">
        <v>41556.73475694445</v>
      </c>
      <c r="B33" s="20" t="s">
        <v>9</v>
      </c>
      <c r="C33" s="20" t="s">
        <v>22</v>
      </c>
      <c r="D33" s="20" t="s">
        <v>4</v>
      </c>
      <c r="E33" s="21"/>
      <c r="F33" s="22" t="str">
        <f t="shared" si="0"/>
        <v> </v>
      </c>
      <c r="G33" s="23" t="str">
        <f>IF(AND(DAY(A33)&lt;&gt;DAY(A34),HOUR(A33)&lt;HOUR('[1]Лист1'!$F$1)),"Ранний уход"," ")</f>
        <v> </v>
      </c>
      <c r="H33" s="24" t="str">
        <f>IF(AND(DAY(A33)&lt;&gt;DAY(A32),HOUR(A33)&gt;=HOUR('[1]Лист1'!$G$1)),"опоздание на работу"," ")</f>
        <v> </v>
      </c>
    </row>
    <row r="34" spans="1:8" ht="15">
      <c r="A34" s="28">
        <v>41557.35824074074</v>
      </c>
      <c r="B34" s="25" t="s">
        <v>9</v>
      </c>
      <c r="C34" s="25" t="s">
        <v>10</v>
      </c>
      <c r="D34" s="25" t="s">
        <v>4</v>
      </c>
      <c r="E34" s="21"/>
      <c r="F34" s="22" t="str">
        <f t="shared" si="0"/>
        <v> </v>
      </c>
      <c r="G34" s="23" t="str">
        <f>IF(AND(DAY(A34)&lt;&gt;DAY(A35),HOUR(A34)&lt;HOUR('[1]Лист1'!$F$1)),"Ранний уход"," ")</f>
        <v> </v>
      </c>
      <c r="H34" s="24" t="str">
        <f>IF(AND(DAY(A34)&lt;&gt;DAY(A33),HOUR(A34)&gt;=HOUR('[1]Лист1'!$G$1)),"опоздание на работу"," ")</f>
        <v> </v>
      </c>
    </row>
    <row r="35" spans="1:8" ht="15">
      <c r="A35" s="28">
        <v>41557.515439814815</v>
      </c>
      <c r="B35" s="25" t="s">
        <v>9</v>
      </c>
      <c r="C35" s="25" t="s">
        <v>13</v>
      </c>
      <c r="D35" s="25" t="s">
        <v>4</v>
      </c>
      <c r="E35" s="21"/>
      <c r="F35" s="22" t="str">
        <f t="shared" si="0"/>
        <v> </v>
      </c>
      <c r="G35" s="23" t="str">
        <f>IF(AND(DAY(A35)&lt;&gt;DAY(A36),HOUR(A35)&lt;HOUR('[1]Лист1'!$F$1)),"Ранний уход"," ")</f>
        <v> </v>
      </c>
      <c r="H35" s="24" t="str">
        <f>IF(AND(DAY(A35)&lt;&gt;DAY(A34),HOUR(A35)&gt;=HOUR('[1]Лист1'!$G$1)),"опоздание на работу"," ")</f>
        <v> </v>
      </c>
    </row>
    <row r="36" spans="1:8" ht="15">
      <c r="A36" s="28">
        <v>41557.54340277778</v>
      </c>
      <c r="B36" s="25" t="s">
        <v>9</v>
      </c>
      <c r="C36" s="25" t="s">
        <v>22</v>
      </c>
      <c r="D36" s="25" t="s">
        <v>4</v>
      </c>
      <c r="E36" s="21"/>
      <c r="F36" s="22" t="str">
        <f t="shared" si="0"/>
        <v> </v>
      </c>
      <c r="G36" s="23" t="str">
        <f>IF(AND(DAY(A36)&lt;&gt;DAY(A37),HOUR(A36)&lt;HOUR('[1]Лист1'!$F$1)),"Ранний уход"," ")</f>
        <v> </v>
      </c>
      <c r="H36" s="24" t="str">
        <f>IF(AND(DAY(A36)&lt;&gt;DAY(A35),HOUR(A36)&gt;=HOUR('[1]Лист1'!$G$1)),"опоздание на работу"," ")</f>
        <v> </v>
      </c>
    </row>
    <row r="37" spans="1:9" ht="15">
      <c r="A37" s="30">
        <v>41557.711851851855</v>
      </c>
      <c r="B37" s="31" t="s">
        <v>9</v>
      </c>
      <c r="C37" s="31" t="s">
        <v>22</v>
      </c>
      <c r="D37" s="31" t="s">
        <v>4</v>
      </c>
      <c r="E37" s="21"/>
      <c r="F37" s="22" t="str">
        <f t="shared" si="0"/>
        <v> </v>
      </c>
      <c r="G37" s="23" t="str">
        <f>IF(AND(DAY(A37)&lt;&gt;DAY(A38),HOUR(A37)&lt;HOUR('[1]Лист1'!$F$1)),"Ранний уход"," ")</f>
        <v> </v>
      </c>
      <c r="H37" s="24" t="str">
        <f>IF(AND(DAY(A37)&lt;&gt;DAY(A36),HOUR(A37)&gt;=HOUR('[1]Лист1'!$G$1)),"опоздание на работу"," ")</f>
        <v> </v>
      </c>
      <c r="I37" t="s">
        <v>100</v>
      </c>
    </row>
    <row r="38" spans="1:8" ht="15">
      <c r="A38" s="29">
        <v>41558.367210648146</v>
      </c>
      <c r="B38" s="20" t="s">
        <v>9</v>
      </c>
      <c r="C38" s="20" t="s">
        <v>10</v>
      </c>
      <c r="D38" s="20" t="s">
        <v>4</v>
      </c>
      <c r="E38" s="21"/>
      <c r="F38" s="22" t="str">
        <f t="shared" si="0"/>
        <v> </v>
      </c>
      <c r="G38" s="23" t="str">
        <f>IF(AND(DAY(A38)&lt;&gt;DAY(A39),HOUR(A38)&lt;HOUR('[1]Лист1'!$F$1)),"Ранний уход"," ")</f>
        <v> </v>
      </c>
      <c r="H38" s="24" t="str">
        <f>IF(AND(DAY(A38)&lt;&gt;DAY(A37),HOUR(A38)&gt;=HOUR('[1]Лист1'!$G$1)),"опоздание на работу"," ")</f>
        <v> </v>
      </c>
    </row>
    <row r="39" spans="1:8" ht="15">
      <c r="A39" s="28">
        <v>41558.39210648148</v>
      </c>
      <c r="B39" s="25" t="s">
        <v>9</v>
      </c>
      <c r="C39" s="25" t="s">
        <v>22</v>
      </c>
      <c r="D39" s="25" t="s">
        <v>4</v>
      </c>
      <c r="E39" s="21"/>
      <c r="F39" s="22" t="str">
        <f t="shared" si="0"/>
        <v> </v>
      </c>
      <c r="G39" s="23" t="str">
        <f>IF(AND(DAY(A39)&lt;&gt;DAY(A40),HOUR(A39)&lt;HOUR('[1]Лист1'!$F$1)),"Ранний уход"," ")</f>
        <v> </v>
      </c>
      <c r="H39" s="24" t="str">
        <f>IF(AND(DAY(A39)&lt;&gt;DAY(A38),HOUR(A39)&gt;=HOUR('[1]Лист1'!$G$1)),"опоздание на работу"," ")</f>
        <v> </v>
      </c>
    </row>
    <row r="40" spans="1:8" ht="15">
      <c r="A40" s="29">
        <v>41558.40290509259</v>
      </c>
      <c r="B40" s="20" t="s">
        <v>9</v>
      </c>
      <c r="C40" s="20" t="s">
        <v>10</v>
      </c>
      <c r="D40" s="20" t="s">
        <v>4</v>
      </c>
      <c r="E40" s="21"/>
      <c r="F40" s="22" t="str">
        <f t="shared" si="0"/>
        <v> </v>
      </c>
      <c r="G40" s="23" t="str">
        <f>IF(AND(DAY(A40)&lt;&gt;DAY(A41),HOUR(A40)&lt;HOUR('[1]Лист1'!$F$1)),"Ранний уход"," ")</f>
        <v> </v>
      </c>
      <c r="H40" s="24" t="str">
        <f>IF(AND(DAY(A40)&lt;&gt;DAY(A39),HOUR(A40)&gt;=HOUR('[1]Лист1'!$G$1)),"опоздание на работу"," ")</f>
        <v> </v>
      </c>
    </row>
    <row r="41" spans="1:8" ht="15">
      <c r="A41" s="28">
        <v>41558.4084375</v>
      </c>
      <c r="B41" s="25" t="s">
        <v>9</v>
      </c>
      <c r="C41" s="25" t="s">
        <v>22</v>
      </c>
      <c r="D41" s="25" t="s">
        <v>4</v>
      </c>
      <c r="E41" s="21"/>
      <c r="F41" s="22" t="str">
        <f t="shared" si="0"/>
        <v> </v>
      </c>
      <c r="G41" s="23" t="str">
        <f>IF(AND(DAY(A41)&lt;&gt;DAY(A42),HOUR(A41)&lt;HOUR('[1]Лист1'!$F$1)),"Ранний уход"," ")</f>
        <v> </v>
      </c>
      <c r="H41" s="24" t="str">
        <f>IF(AND(DAY(A41)&lt;&gt;DAY(A40),HOUR(A41)&gt;=HOUR('[1]Лист1'!$G$1)),"опоздание на работу"," ")</f>
        <v> </v>
      </c>
    </row>
    <row r="42" spans="1:9" ht="15">
      <c r="A42" s="30">
        <v>41558.696539351855</v>
      </c>
      <c r="B42" s="31" t="s">
        <v>9</v>
      </c>
      <c r="C42" s="31" t="s">
        <v>22</v>
      </c>
      <c r="D42" s="31" t="s">
        <v>4</v>
      </c>
      <c r="E42" s="21"/>
      <c r="F42" s="22" t="str">
        <f t="shared" si="0"/>
        <v> </v>
      </c>
      <c r="G42" s="33" t="str">
        <f>IF(AND(DAY(A42)&lt;&gt;DAY(A43),HOUR(A42)&lt;HOUR('[1]Лист1'!$F$1)),"Ранний уход"," ")</f>
        <v>Ранний уход</v>
      </c>
      <c r="H42" s="24" t="str">
        <f>IF(AND(DAY(A42)&lt;&gt;DAY(A41),HOUR(A42)&gt;=HOUR('[1]Лист1'!$G$1)),"опоздание на работу"," ")</f>
        <v> </v>
      </c>
      <c r="I42" t="s">
        <v>101</v>
      </c>
    </row>
    <row r="43" spans="1:8" ht="15">
      <c r="A43" s="29">
        <v>41561.36924768519</v>
      </c>
      <c r="B43" s="20" t="s">
        <v>9</v>
      </c>
      <c r="C43" s="20" t="s">
        <v>10</v>
      </c>
      <c r="D43" s="20" t="s">
        <v>4</v>
      </c>
      <c r="E43" s="21"/>
      <c r="F43" s="22" t="str">
        <f t="shared" si="0"/>
        <v> </v>
      </c>
      <c r="G43" s="23" t="str">
        <f>IF(AND(DAY(A43)&lt;&gt;DAY(A44),HOUR(A43)&lt;HOUR('[1]Лист1'!$F$1)),"Ранний уход"," ")</f>
        <v> </v>
      </c>
      <c r="H43" s="24" t="str">
        <f>IF(AND(DAY(A43)&lt;&gt;DAY(A42),HOUR(A43)&gt;=HOUR('[1]Лист1'!$G$1)),"опоздание на работу"," ")</f>
        <v> </v>
      </c>
    </row>
    <row r="44" spans="1:8" ht="15">
      <c r="A44" s="28">
        <v>41561.51712962963</v>
      </c>
      <c r="B44" s="25" t="s">
        <v>9</v>
      </c>
      <c r="C44" s="25" t="s">
        <v>22</v>
      </c>
      <c r="D44" s="25" t="s">
        <v>4</v>
      </c>
      <c r="E44" s="21"/>
      <c r="F44" s="22" t="str">
        <f t="shared" si="0"/>
        <v> </v>
      </c>
      <c r="G44" s="23" t="str">
        <f>IF(AND(DAY(A44)&lt;&gt;DAY(A45),HOUR(A44)&lt;HOUR('[1]Лист1'!$F$1)),"Ранний уход"," ")</f>
        <v> </v>
      </c>
      <c r="H44" s="24" t="str">
        <f>IF(AND(DAY(A44)&lt;&gt;DAY(A43),HOUR(A44)&gt;=HOUR('[1]Лист1'!$G$1)),"опоздание на работу"," ")</f>
        <v> </v>
      </c>
    </row>
    <row r="45" spans="1:8" ht="15">
      <c r="A45" s="29">
        <v>41561.5405787037</v>
      </c>
      <c r="B45" s="20" t="s">
        <v>9</v>
      </c>
      <c r="C45" s="20" t="s">
        <v>22</v>
      </c>
      <c r="D45" s="20" t="s">
        <v>4</v>
      </c>
      <c r="E45" s="21"/>
      <c r="F45" s="22" t="str">
        <f t="shared" si="0"/>
        <v> </v>
      </c>
      <c r="G45" s="23" t="str">
        <f>IF(AND(DAY(A45)&lt;&gt;DAY(A46),HOUR(A45)&lt;HOUR('[1]Лист1'!$F$1)),"Ранний уход"," ")</f>
        <v> </v>
      </c>
      <c r="H45" s="24" t="str">
        <f>IF(AND(DAY(A45)&lt;&gt;DAY(A44),HOUR(A45)&gt;=HOUR('[1]Лист1'!$G$1)),"опоздание на работу"," ")</f>
        <v> </v>
      </c>
    </row>
    <row r="46" spans="1:8" ht="15">
      <c r="A46" s="29">
        <v>41561.73809027778</v>
      </c>
      <c r="B46" s="20" t="s">
        <v>9</v>
      </c>
      <c r="C46" s="20" t="s">
        <v>22</v>
      </c>
      <c r="D46" s="20" t="s">
        <v>4</v>
      </c>
      <c r="E46" s="21"/>
      <c r="F46" s="22" t="str">
        <f t="shared" si="0"/>
        <v> </v>
      </c>
      <c r="G46" s="23" t="str">
        <f>IF(AND(DAY(A46)&lt;&gt;DAY(A47),HOUR(A46)&lt;HOUR('[1]Лист1'!$F$1)),"Ранний уход"," ")</f>
        <v> </v>
      </c>
      <c r="H46" s="24" t="str">
        <f>IF(AND(DAY(A46)&lt;&gt;DAY(A45),HOUR(A46)&gt;=HOUR('[1]Лист1'!$G$1)),"опоздание на работу"," ")</f>
        <v> </v>
      </c>
    </row>
    <row r="47" spans="1:8" ht="15">
      <c r="A47" s="29">
        <v>41562.366111111114</v>
      </c>
      <c r="B47" s="20" t="s">
        <v>9</v>
      </c>
      <c r="C47" s="20" t="s">
        <v>10</v>
      </c>
      <c r="D47" s="20" t="s">
        <v>4</v>
      </c>
      <c r="E47" s="21"/>
      <c r="F47" s="22" t="str">
        <f t="shared" si="0"/>
        <v> </v>
      </c>
      <c r="G47" s="23" t="str">
        <f>IF(AND(DAY(A47)&lt;&gt;DAY(A48),HOUR(A47)&lt;HOUR('[1]Лист1'!$F$1)),"Ранний уход"," ")</f>
        <v> </v>
      </c>
      <c r="H47" s="24" t="str">
        <f>IF(AND(DAY(A47)&lt;&gt;DAY(A46),HOUR(A47)&gt;=HOUR('[1]Лист1'!$G$1)),"опоздание на работу"," ")</f>
        <v> </v>
      </c>
    </row>
    <row r="48" spans="1:8" ht="15">
      <c r="A48" s="29">
        <v>41562.51877314815</v>
      </c>
      <c r="B48" s="20" t="s">
        <v>9</v>
      </c>
      <c r="C48" s="20" t="s">
        <v>13</v>
      </c>
      <c r="D48" s="20" t="s">
        <v>4</v>
      </c>
      <c r="E48" s="21"/>
      <c r="F48" s="22" t="str">
        <f t="shared" si="0"/>
        <v> </v>
      </c>
      <c r="G48" s="23" t="str">
        <f>IF(AND(DAY(A48)&lt;&gt;DAY(A49),HOUR(A48)&lt;HOUR('[1]Лист1'!$F$1)),"Ранний уход"," ")</f>
        <v> </v>
      </c>
      <c r="H48" s="24" t="str">
        <f>IF(AND(DAY(A48)&lt;&gt;DAY(A47),HOUR(A48)&gt;=HOUR('[1]Лист1'!$G$1)),"опоздание на работу"," ")</f>
        <v> </v>
      </c>
    </row>
    <row r="49" spans="1:8" ht="15">
      <c r="A49" s="28">
        <v>41562.54966435185</v>
      </c>
      <c r="B49" s="25" t="s">
        <v>9</v>
      </c>
      <c r="C49" s="25" t="s">
        <v>22</v>
      </c>
      <c r="D49" s="25" t="s">
        <v>4</v>
      </c>
      <c r="E49" s="21"/>
      <c r="F49" s="22" t="str">
        <f t="shared" si="0"/>
        <v> </v>
      </c>
      <c r="G49" s="23" t="str">
        <f>IF(AND(DAY(A49)&lt;&gt;DAY(A50),HOUR(A49)&lt;HOUR('[1]Лист1'!$F$1)),"Ранний уход"," ")</f>
        <v> </v>
      </c>
      <c r="H49" s="24" t="str">
        <f>IF(AND(DAY(A49)&lt;&gt;DAY(A48),HOUR(A49)&gt;=HOUR('[1]Лист1'!$G$1)),"опоздание на работу"," ")</f>
        <v> </v>
      </c>
    </row>
    <row r="50" spans="1:8" ht="15">
      <c r="A50" s="29">
        <v>41562.736863425926</v>
      </c>
      <c r="B50" s="20" t="s">
        <v>9</v>
      </c>
      <c r="C50" s="20" t="s">
        <v>22</v>
      </c>
      <c r="D50" s="20" t="s">
        <v>4</v>
      </c>
      <c r="E50" s="21"/>
      <c r="F50" s="22" t="str">
        <f t="shared" si="0"/>
        <v> </v>
      </c>
      <c r="G50" s="23" t="str">
        <f>IF(AND(DAY(A50)&lt;&gt;DAY(A51),HOUR(A50)&lt;HOUR('[1]Лист1'!$F$1)),"Ранний уход"," ")</f>
        <v> </v>
      </c>
      <c r="H50" s="24" t="str">
        <f>IF(AND(DAY(A50)&lt;&gt;DAY(A49),HOUR(A50)&gt;=HOUR('[1]Лист1'!$G$1)),"опоздание на работу"," ")</f>
        <v> </v>
      </c>
    </row>
    <row r="51" spans="1:8" ht="15">
      <c r="A51" s="28">
        <v>41563.4062037037</v>
      </c>
      <c r="B51" s="25" t="s">
        <v>9</v>
      </c>
      <c r="C51" s="25" t="s">
        <v>22</v>
      </c>
      <c r="D51" s="25" t="s">
        <v>4</v>
      </c>
      <c r="E51" s="21"/>
      <c r="F51" s="22" t="str">
        <f t="shared" si="0"/>
        <v> </v>
      </c>
      <c r="G51" s="23" t="str">
        <f>IF(AND(DAY(A51)&lt;&gt;DAY(A52),HOUR(A51)&lt;HOUR('[1]Лист1'!$F$1)),"Ранний уход"," ")</f>
        <v> </v>
      </c>
      <c r="H51" s="24" t="str">
        <f>IF(AND(DAY(A51)&lt;&gt;DAY(A50),HOUR(A51)&gt;=HOUR('[1]Лист1'!$G$1)),"опоздание на работу"," ")</f>
        <v>опоздание на работу</v>
      </c>
    </row>
    <row r="52" spans="1:8" ht="15">
      <c r="A52" s="28">
        <v>41563.51550925926</v>
      </c>
      <c r="B52" s="25" t="s">
        <v>9</v>
      </c>
      <c r="C52" s="25" t="s">
        <v>13</v>
      </c>
      <c r="D52" s="25" t="s">
        <v>4</v>
      </c>
      <c r="E52" s="21"/>
      <c r="F52" s="22" t="str">
        <f t="shared" si="0"/>
        <v> </v>
      </c>
      <c r="G52" s="23" t="str">
        <f>IF(AND(DAY(A52)&lt;&gt;DAY(A53),HOUR(A52)&lt;HOUR('[1]Лист1'!$F$1)),"Ранний уход"," ")</f>
        <v> </v>
      </c>
      <c r="H52" s="24" t="str">
        <f>IF(AND(DAY(A52)&lt;&gt;DAY(A51),HOUR(A52)&gt;=HOUR('[1]Лист1'!$G$1)),"опоздание на работу"," ")</f>
        <v> </v>
      </c>
    </row>
    <row r="53" spans="1:8" ht="15">
      <c r="A53" s="28">
        <v>41563.54219907407</v>
      </c>
      <c r="B53" s="25" t="s">
        <v>9</v>
      </c>
      <c r="C53" s="25" t="s">
        <v>10</v>
      </c>
      <c r="D53" s="25" t="s">
        <v>4</v>
      </c>
      <c r="E53" s="21"/>
      <c r="F53" s="22" t="str">
        <f t="shared" si="0"/>
        <v> </v>
      </c>
      <c r="G53" s="23" t="str">
        <f>IF(AND(DAY(A53)&lt;&gt;DAY(A54),HOUR(A53)&lt;HOUR('[1]Лист1'!$F$1)),"Ранний уход"," ")</f>
        <v> </v>
      </c>
      <c r="H53" s="24" t="str">
        <f>IF(AND(DAY(A53)&lt;&gt;DAY(A52),HOUR(A53)&gt;=HOUR('[1]Лист1'!$G$1)),"опоздание на работу"," ")</f>
        <v> </v>
      </c>
    </row>
    <row r="54" spans="1:8" ht="15">
      <c r="A54" s="28">
        <v>41563.73537037037</v>
      </c>
      <c r="B54" s="25" t="s">
        <v>9</v>
      </c>
      <c r="C54" s="25" t="s">
        <v>22</v>
      </c>
      <c r="D54" s="25" t="s">
        <v>4</v>
      </c>
      <c r="E54" s="21"/>
      <c r="F54" s="22" t="str">
        <f t="shared" si="0"/>
        <v> </v>
      </c>
      <c r="G54" s="23" t="str">
        <f>IF(AND(DAY(A54)&lt;&gt;DAY(A55),HOUR(A54)&lt;HOUR('[1]Лист1'!$F$1)),"Ранний уход"," ")</f>
        <v> </v>
      </c>
      <c r="H54" s="24" t="str">
        <f>IF(AND(DAY(A54)&lt;&gt;DAY(A53),HOUR(A54)&gt;=HOUR('[1]Лист1'!$G$1)),"опоздание на работу"," ")</f>
        <v> </v>
      </c>
    </row>
    <row r="55" spans="1:8" ht="15">
      <c r="A55" s="28">
        <v>41564.36405092593</v>
      </c>
      <c r="B55" s="25" t="s">
        <v>9</v>
      </c>
      <c r="C55" s="25" t="s">
        <v>10</v>
      </c>
      <c r="D55" s="25" t="s">
        <v>4</v>
      </c>
      <c r="E55" s="21"/>
      <c r="F55" s="22" t="str">
        <f t="shared" si="0"/>
        <v> </v>
      </c>
      <c r="G55" s="23" t="str">
        <f>IF(AND(DAY(A55)&lt;&gt;DAY(A56),HOUR(A55)&lt;HOUR('[1]Лист1'!$F$1)),"Ранний уход"," ")</f>
        <v> </v>
      </c>
      <c r="H55" s="24" t="str">
        <f>IF(AND(DAY(A55)&lt;&gt;DAY(A54),HOUR(A55)&gt;=HOUR('[1]Лист1'!$G$1)),"опоздание на работу"," ")</f>
        <v> </v>
      </c>
    </row>
    <row r="56" spans="1:8" ht="15">
      <c r="A56" s="29">
        <v>41564.5147337963</v>
      </c>
      <c r="B56" s="20" t="s">
        <v>9</v>
      </c>
      <c r="C56" s="20" t="s">
        <v>13</v>
      </c>
      <c r="D56" s="20" t="s">
        <v>4</v>
      </c>
      <c r="E56" s="21"/>
      <c r="F56" s="22" t="str">
        <f t="shared" si="0"/>
        <v> </v>
      </c>
      <c r="G56" s="23" t="str">
        <f>IF(AND(DAY(A56)&lt;&gt;DAY(A57),HOUR(A56)&lt;HOUR('[1]Лист1'!$F$1)),"Ранний уход"," ")</f>
        <v> </v>
      </c>
      <c r="H56" s="24" t="str">
        <f>IF(AND(DAY(A56)&lt;&gt;DAY(A55),HOUR(A56)&gt;=HOUR('[1]Лист1'!$G$1)),"опоздание на работу"," ")</f>
        <v> </v>
      </c>
    </row>
    <row r="57" spans="1:8" ht="15">
      <c r="A57" s="28">
        <v>41564.56496527778</v>
      </c>
      <c r="B57" s="25" t="s">
        <v>9</v>
      </c>
      <c r="C57" s="25" t="s">
        <v>22</v>
      </c>
      <c r="D57" s="25" t="s">
        <v>4</v>
      </c>
      <c r="E57" s="21"/>
      <c r="F57" s="22" t="str">
        <f t="shared" si="0"/>
        <v>Отсутствовал больше часа</v>
      </c>
      <c r="G57" s="23" t="str">
        <f>IF(AND(DAY(A57)&lt;&gt;DAY(A58),HOUR(A57)&lt;HOUR('[1]Лист1'!$F$1)),"Ранний уход"," ")</f>
        <v> </v>
      </c>
      <c r="H57" s="24" t="str">
        <f>IF(AND(DAY(A57)&lt;&gt;DAY(A56),HOUR(A57)&gt;=HOUR('[1]Лист1'!$G$1)),"опоздание на работу"," ")</f>
        <v> </v>
      </c>
    </row>
    <row r="58" spans="1:8" ht="15">
      <c r="A58" s="28">
        <v>41564.735081018516</v>
      </c>
      <c r="B58" s="25" t="s">
        <v>9</v>
      </c>
      <c r="C58" s="25" t="s">
        <v>22</v>
      </c>
      <c r="D58" s="25" t="s">
        <v>4</v>
      </c>
      <c r="E58" s="21"/>
      <c r="F58" s="22" t="str">
        <f t="shared" si="0"/>
        <v> </v>
      </c>
      <c r="G58" s="23" t="str">
        <f>IF(AND(DAY(A58)&lt;&gt;DAY(A59),HOUR(A58)&lt;HOUR('[1]Лист1'!$F$1)),"Ранний уход"," ")</f>
        <v> </v>
      </c>
      <c r="H58" s="24" t="str">
        <f>IF(AND(DAY(A58)&lt;&gt;DAY(A57),HOUR(A58)&gt;=HOUR('[1]Лист1'!$G$1)),"опоздание на работу"," ")</f>
        <v> </v>
      </c>
    </row>
    <row r="59" spans="1:8" ht="15">
      <c r="A59" s="29">
        <v>41565.36759259259</v>
      </c>
      <c r="B59" s="20" t="s">
        <v>9</v>
      </c>
      <c r="C59" s="20" t="s">
        <v>22</v>
      </c>
      <c r="D59" s="20" t="s">
        <v>4</v>
      </c>
      <c r="E59" s="21"/>
      <c r="F59" s="22" t="str">
        <f t="shared" si="0"/>
        <v> </v>
      </c>
      <c r="G59" s="23" t="str">
        <f>IF(AND(DAY(A59)&lt;&gt;DAY(A60),HOUR(A59)&lt;HOUR('[1]Лист1'!$F$1)),"Ранний уход"," ")</f>
        <v> </v>
      </c>
      <c r="H59" s="24" t="str">
        <f>IF(AND(DAY(A59)&lt;&gt;DAY(A58),HOUR(A59)&gt;=HOUR('[1]Лист1'!$G$1)),"опоздание на работу"," ")</f>
        <v> </v>
      </c>
    </row>
    <row r="60" spans="1:8" ht="15">
      <c r="A60" s="28">
        <v>41565.515868055554</v>
      </c>
      <c r="B60" s="25" t="s">
        <v>9</v>
      </c>
      <c r="C60" s="25" t="s">
        <v>13</v>
      </c>
      <c r="D60" s="25" t="s">
        <v>4</v>
      </c>
      <c r="E60" s="21"/>
      <c r="F60" s="22" t="str">
        <f t="shared" si="0"/>
        <v> </v>
      </c>
      <c r="G60" s="23" t="str">
        <f>IF(AND(DAY(A60)&lt;&gt;DAY(A61),HOUR(A60)&lt;HOUR('[1]Лист1'!$F$1)),"Ранний уход"," ")</f>
        <v> </v>
      </c>
      <c r="H60" s="24" t="str">
        <f>IF(AND(DAY(A60)&lt;&gt;DAY(A59),HOUR(A60)&gt;=HOUR('[1]Лист1'!$G$1)),"опоздание на работу"," ")</f>
        <v> </v>
      </c>
    </row>
    <row r="61" spans="1:8" ht="15">
      <c r="A61" s="28">
        <v>41565.548530092594</v>
      </c>
      <c r="B61" s="25" t="s">
        <v>9</v>
      </c>
      <c r="C61" s="25" t="s">
        <v>10</v>
      </c>
      <c r="D61" s="25" t="s">
        <v>4</v>
      </c>
      <c r="E61" s="21"/>
      <c r="F61" s="22" t="str">
        <f t="shared" si="0"/>
        <v> </v>
      </c>
      <c r="G61" s="23" t="str">
        <f>IF(AND(DAY(A61)&lt;&gt;DAY(A62),HOUR(A61)&lt;HOUR('[1]Лист1'!$F$1)),"Ранний уход"," ")</f>
        <v> </v>
      </c>
      <c r="H61" s="24" t="str">
        <f>IF(AND(DAY(A61)&lt;&gt;DAY(A60),HOUR(A61)&gt;=HOUR('[1]Лист1'!$G$1)),"опоздание на работу"," ")</f>
        <v> </v>
      </c>
    </row>
    <row r="62" spans="1:9" ht="15">
      <c r="A62" s="30">
        <v>41565.68685185185</v>
      </c>
      <c r="B62" s="31" t="s">
        <v>9</v>
      </c>
      <c r="C62" s="31" t="s">
        <v>13</v>
      </c>
      <c r="D62" s="31" t="s">
        <v>4</v>
      </c>
      <c r="E62" s="21"/>
      <c r="F62" s="22" t="str">
        <f t="shared" si="0"/>
        <v> </v>
      </c>
      <c r="G62" s="33" t="str">
        <f>IF(AND(DAY(A62)&lt;&gt;DAY(A63),HOUR(A62)&lt;HOUR('[1]Лист1'!$F$1)),"Ранний уход"," ")</f>
        <v>Ранний уход</v>
      </c>
      <c r="H62" s="24" t="str">
        <f>IF(AND(DAY(A62)&lt;&gt;DAY(A61),HOUR(A62)&gt;=HOUR('[1]Лист1'!$G$1)),"опоздание на работу"," ")</f>
        <v> </v>
      </c>
      <c r="I62" t="s">
        <v>102</v>
      </c>
    </row>
    <row r="63" spans="1:8" ht="15">
      <c r="A63" s="29">
        <v>41568.36288194444</v>
      </c>
      <c r="B63" s="20" t="s">
        <v>9</v>
      </c>
      <c r="C63" s="20" t="s">
        <v>22</v>
      </c>
      <c r="D63" s="20" t="s">
        <v>4</v>
      </c>
      <c r="E63" s="21"/>
      <c r="F63" s="22" t="str">
        <f t="shared" si="0"/>
        <v> </v>
      </c>
      <c r="G63" s="23" t="str">
        <f>IF(AND(DAY(A63)&lt;&gt;DAY(A64),HOUR(A63)&lt;HOUR('[1]Лист1'!$F$1)),"Ранний уход"," ")</f>
        <v> </v>
      </c>
      <c r="H63" s="24" t="str">
        <f>IF(AND(DAY(A63)&lt;&gt;DAY(A62),HOUR(A63)&gt;=HOUR('[1]Лист1'!$G$1)),"опоздание на работу"," ")</f>
        <v> </v>
      </c>
    </row>
    <row r="64" spans="1:8" ht="15">
      <c r="A64" s="28">
        <v>41568.514872685184</v>
      </c>
      <c r="B64" s="25" t="s">
        <v>9</v>
      </c>
      <c r="C64" s="25" t="s">
        <v>22</v>
      </c>
      <c r="D64" s="25" t="s">
        <v>4</v>
      </c>
      <c r="E64" s="21"/>
      <c r="F64" s="22" t="str">
        <f t="shared" si="0"/>
        <v> </v>
      </c>
      <c r="G64" s="23" t="str">
        <f>IF(AND(DAY(A64)&lt;&gt;DAY(A65),HOUR(A64)&lt;HOUR('[1]Лист1'!$F$1)),"Ранний уход"," ")</f>
        <v> </v>
      </c>
      <c r="H64" s="24" t="str">
        <f>IF(AND(DAY(A64)&lt;&gt;DAY(A63),HOUR(A64)&gt;=HOUR('[1]Лист1'!$G$1)),"опоздание на работу"," ")</f>
        <v> </v>
      </c>
    </row>
    <row r="65" spans="1:8" ht="15">
      <c r="A65" s="29">
        <v>41568.5378125</v>
      </c>
      <c r="B65" s="20" t="s">
        <v>9</v>
      </c>
      <c r="C65" s="20" t="s">
        <v>10</v>
      </c>
      <c r="D65" s="20" t="s">
        <v>4</v>
      </c>
      <c r="E65" s="21"/>
      <c r="F65" s="22" t="str">
        <f t="shared" si="0"/>
        <v> </v>
      </c>
      <c r="G65" s="23" t="str">
        <f>IF(AND(DAY(A65)&lt;&gt;DAY(A66),HOUR(A65)&lt;HOUR('[1]Лист1'!$F$1)),"Ранний уход"," ")</f>
        <v> </v>
      </c>
      <c r="H65" s="24" t="str">
        <f>IF(AND(DAY(A65)&lt;&gt;DAY(A64),HOUR(A65)&gt;=HOUR('[1]Лист1'!$G$1)),"опоздание на работу"," ")</f>
        <v> </v>
      </c>
    </row>
    <row r="66" spans="1:8" ht="15">
      <c r="A66" s="28">
        <v>41568.73447916667</v>
      </c>
      <c r="B66" s="25" t="s">
        <v>9</v>
      </c>
      <c r="C66" s="25" t="s">
        <v>22</v>
      </c>
      <c r="D66" s="25" t="s">
        <v>4</v>
      </c>
      <c r="E66" s="21"/>
      <c r="F66" s="22" t="str">
        <f t="shared" si="0"/>
        <v> </v>
      </c>
      <c r="G66" s="23" t="str">
        <f>IF(AND(DAY(A66)&lt;&gt;DAY(A67),HOUR(A66)&lt;HOUR('[1]Лист1'!$F$1)),"Ранний уход"," ")</f>
        <v> </v>
      </c>
      <c r="H66" s="24" t="str">
        <f>IF(AND(DAY(A66)&lt;&gt;DAY(A65),HOUR(A66)&gt;=HOUR('[1]Лист1'!$G$1)),"опоздание на работу"," ")</f>
        <v> </v>
      </c>
    </row>
    <row r="67" spans="1:9" ht="15">
      <c r="A67" s="30">
        <v>41569.408217592594</v>
      </c>
      <c r="B67" s="20" t="s">
        <v>9</v>
      </c>
      <c r="C67" s="31" t="s">
        <v>13</v>
      </c>
      <c r="D67" s="20" t="s">
        <v>4</v>
      </c>
      <c r="E67" s="21"/>
      <c r="F67" s="22" t="str">
        <f t="shared" si="0"/>
        <v> </v>
      </c>
      <c r="G67" s="23" t="str">
        <f>IF(AND(DAY(A67)&lt;&gt;DAY(A68),HOUR(A67)&lt;HOUR('[1]Лист1'!$F$1)),"Ранний уход"," ")</f>
        <v> </v>
      </c>
      <c r="H67" s="24" t="str">
        <f>IF(AND(DAY(A67)&lt;&gt;DAY(A66),HOUR(A67)&gt;=HOUR('[1]Лист1'!$G$1)),"опоздание на работу"," ")</f>
        <v>опоздание на работу</v>
      </c>
      <c r="I67" t="s">
        <v>103</v>
      </c>
    </row>
    <row r="68" spans="1:9" ht="15">
      <c r="A68" s="29">
        <v>41569.52275462963</v>
      </c>
      <c r="B68" s="20" t="s">
        <v>9</v>
      </c>
      <c r="C68" s="31" t="s">
        <v>13</v>
      </c>
      <c r="D68" s="20" t="s">
        <v>4</v>
      </c>
      <c r="E68" s="21"/>
      <c r="F68" s="22" t="str">
        <f aca="true" t="shared" si="1" ref="F68:F74">IF(AND(DAY(A68)=DAY(A67),C67="Выход-1",(HOUR(A68-A67)*60+MINUTE(A68-A67))&gt;=60),"Отсутствовал больше часа"," ")</f>
        <v>Отсутствовал больше часа</v>
      </c>
      <c r="G68" s="23" t="str">
        <f>IF(AND(DAY(A68)&lt;&gt;DAY(A69),HOUR(A68)&lt;HOUR('[1]Лист1'!$F$1)),"Ранний уход"," ")</f>
        <v> </v>
      </c>
      <c r="H68" s="24" t="str">
        <f>IF(AND(DAY(A68)&lt;&gt;DAY(A67),HOUR(A68)&gt;=HOUR('[1]Лист1'!$G$1)),"опоздание на работу"," ")</f>
        <v> </v>
      </c>
      <c r="I68" t="s">
        <v>104</v>
      </c>
    </row>
    <row r="69" spans="1:8" ht="15">
      <c r="A69" s="29">
        <v>41569.55465277778</v>
      </c>
      <c r="B69" s="20" t="s">
        <v>9</v>
      </c>
      <c r="C69" s="20" t="s">
        <v>10</v>
      </c>
      <c r="D69" s="20" t="s">
        <v>4</v>
      </c>
      <c r="E69" s="21"/>
      <c r="F69" s="22" t="str">
        <f t="shared" si="1"/>
        <v> </v>
      </c>
      <c r="G69" s="23" t="str">
        <f>IF(AND(DAY(A69)&lt;&gt;DAY(A70),HOUR(A69)&lt;HOUR('[1]Лист1'!$F$1)),"Ранний уход"," ")</f>
        <v> </v>
      </c>
      <c r="H69" s="24" t="str">
        <f>IF(AND(DAY(A69)&lt;&gt;DAY(A68),HOUR(A69)&gt;=HOUR('[1]Лист1'!$G$1)),"опоздание на работу"," ")</f>
        <v> </v>
      </c>
    </row>
    <row r="70" spans="1:8" ht="15">
      <c r="A70" s="28">
        <v>41569.733923611115</v>
      </c>
      <c r="B70" s="25" t="s">
        <v>9</v>
      </c>
      <c r="C70" s="25" t="s">
        <v>22</v>
      </c>
      <c r="D70" s="25" t="s">
        <v>4</v>
      </c>
      <c r="E70" s="21"/>
      <c r="F70" s="22" t="str">
        <f t="shared" si="1"/>
        <v> </v>
      </c>
      <c r="G70" s="23" t="str">
        <f>IF(AND(DAY(A70)&lt;&gt;DAY(A71),HOUR(A70)&lt;HOUR('[1]Лист1'!$F$1)),"Ранний уход"," ")</f>
        <v> </v>
      </c>
      <c r="H70" s="24" t="str">
        <f>IF(AND(DAY(A70)&lt;&gt;DAY(A69),HOUR(A70)&gt;=HOUR('[1]Лист1'!$G$1)),"опоздание на работу"," ")</f>
        <v> </v>
      </c>
    </row>
    <row r="71" spans="1:8" ht="15">
      <c r="A71" s="29">
        <v>41570.36537037037</v>
      </c>
      <c r="B71" s="20" t="s">
        <v>9</v>
      </c>
      <c r="C71" s="20" t="s">
        <v>10</v>
      </c>
      <c r="D71" s="20" t="s">
        <v>4</v>
      </c>
      <c r="E71" s="21"/>
      <c r="F71" s="22" t="str">
        <f t="shared" si="1"/>
        <v> </v>
      </c>
      <c r="G71" s="23" t="str">
        <f>IF(AND(DAY(A71)&lt;&gt;DAY(A72),HOUR(A71)&lt;HOUR('[1]Лист1'!$F$1)),"Ранний уход"," ")</f>
        <v> </v>
      </c>
      <c r="H71" s="24" t="str">
        <f>IF(AND(DAY(A71)&lt;&gt;DAY(A70),HOUR(A71)&gt;=HOUR('[1]Лист1'!$G$1)),"опоздание на работу"," ")</f>
        <v> </v>
      </c>
    </row>
    <row r="72" spans="1:8" ht="15">
      <c r="A72" s="29">
        <v>41570.516851851855</v>
      </c>
      <c r="B72" s="20" t="s">
        <v>9</v>
      </c>
      <c r="C72" s="20" t="s">
        <v>22</v>
      </c>
      <c r="D72" s="20" t="s">
        <v>4</v>
      </c>
      <c r="E72" s="21"/>
      <c r="F72" s="22" t="str">
        <f t="shared" si="1"/>
        <v> </v>
      </c>
      <c r="G72" s="23" t="str">
        <f>IF(AND(DAY(A72)&lt;&gt;DAY(A73),HOUR(A72)&lt;HOUR('[1]Лист1'!$F$1)),"Ранний уход"," ")</f>
        <v> </v>
      </c>
      <c r="H72" s="24" t="str">
        <f>IF(AND(DAY(A72)&lt;&gt;DAY(A71),HOUR(A72)&gt;=HOUR('[1]Лист1'!$G$1)),"опоздание на работу"," ")</f>
        <v> </v>
      </c>
    </row>
    <row r="73" spans="1:8" ht="15">
      <c r="A73" s="29">
        <v>41570.55155092593</v>
      </c>
      <c r="B73" s="20" t="s">
        <v>9</v>
      </c>
      <c r="C73" s="20" t="s">
        <v>22</v>
      </c>
      <c r="D73" s="20" t="s">
        <v>4</v>
      </c>
      <c r="E73" s="21"/>
      <c r="F73" s="22" t="str">
        <f t="shared" si="1"/>
        <v> </v>
      </c>
      <c r="G73" s="23" t="str">
        <f>IF(AND(DAY(A73)&lt;&gt;DAY(A74),HOUR(A73)&lt;HOUR('[1]Лист1'!$F$1)),"Ранний уход"," ")</f>
        <v> </v>
      </c>
      <c r="H73" s="24" t="str">
        <f>IF(AND(DAY(A73)&lt;&gt;DAY(A72),HOUR(A73)&gt;=HOUR('[1]Лист1'!$G$1)),"опоздание на работу"," ")</f>
        <v> </v>
      </c>
    </row>
    <row r="74" spans="1:8" ht="15">
      <c r="A74" s="28">
        <v>41570.73423611111</v>
      </c>
      <c r="B74" s="25" t="s">
        <v>9</v>
      </c>
      <c r="C74" s="25" t="s">
        <v>22</v>
      </c>
      <c r="D74" s="25" t="s">
        <v>4</v>
      </c>
      <c r="E74" s="21"/>
      <c r="F74" s="22" t="str">
        <f t="shared" si="1"/>
        <v> </v>
      </c>
      <c r="G74" s="23" t="str">
        <f>IF(AND(DAY(A74)&lt;&gt;DAY(A75),HOUR(A74)&lt;HOUR('[1]Лист1'!$F$1)),"Ранний уход"," ")</f>
        <v> </v>
      </c>
      <c r="H74" s="24" t="str">
        <f>IF(AND(DAY(A74)&lt;&gt;DAY(A73),HOUR(A74)&gt;=HOUR('[1]Лист1'!$G$1)),"опоздание на работу"," ")</f>
        <v> </v>
      </c>
    </row>
  </sheetData>
  <sheetProtection/>
  <mergeCells count="7">
    <mergeCell ref="K1:S17"/>
    <mergeCell ref="A1:A3"/>
    <mergeCell ref="B1:D1"/>
    <mergeCell ref="E1:E3"/>
    <mergeCell ref="F1:H2"/>
    <mergeCell ref="B2:D2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Компанець Вячеслав</dc:creator>
  <cp:keywords/>
  <dc:description/>
  <cp:lastModifiedBy>Компанець Вячеслав</cp:lastModifiedBy>
  <dcterms:created xsi:type="dcterms:W3CDTF">2013-10-24T06:09:16Z</dcterms:created>
  <dcterms:modified xsi:type="dcterms:W3CDTF">2013-10-24T06:17:26Z</dcterms:modified>
  <cp:category/>
  <cp:version/>
  <cp:contentType/>
  <cp:contentStatus/>
</cp:coreProperties>
</file>