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05" windowWidth="28755" windowHeight="13605"/>
  </bookViews>
  <sheets>
    <sheet name="Sheet1" sheetId="1" r:id="rId1"/>
  </sheets>
  <definedNames>
    <definedName name="_xlnm._FilterDatabase" localSheetId="0" hidden="1">Sheet1!$A$1:$C$39</definedName>
  </definedNames>
  <calcPr calcId="145621"/>
</workbook>
</file>

<file path=xl/calcChain.xml><?xml version="1.0" encoding="utf-8"?>
<calcChain xmlns="http://schemas.openxmlformats.org/spreadsheetml/2006/main">
  <c r="E2" i="1" l="1" a="1"/>
  <c r="E2" i="1"/>
  <c r="I3" i="1" a="1"/>
  <c r="I3" i="1" s="1"/>
  <c r="J3" i="1" a="1"/>
  <c r="J3" i="1"/>
  <c r="K3" i="1" a="1"/>
  <c r="K3" i="1" s="1"/>
  <c r="I4" i="1" a="1"/>
  <c r="I4" i="1"/>
  <c r="J4" i="1" a="1"/>
  <c r="J4" i="1" s="1"/>
  <c r="K4" i="1" a="1"/>
  <c r="K4" i="1"/>
  <c r="I5" i="1" a="1"/>
  <c r="I5" i="1" s="1"/>
  <c r="J5" i="1" a="1"/>
  <c r="J5" i="1"/>
  <c r="K5" i="1" a="1"/>
  <c r="K5" i="1" s="1"/>
  <c r="I6" i="1" a="1"/>
  <c r="I6" i="1"/>
  <c r="J6" i="1" a="1"/>
  <c r="J6" i="1" s="1"/>
  <c r="K6" i="1" a="1"/>
  <c r="K6" i="1"/>
  <c r="I7" i="1" a="1"/>
  <c r="I7" i="1" s="1"/>
  <c r="J7" i="1" a="1"/>
  <c r="J7" i="1"/>
  <c r="K7" i="1" a="1"/>
  <c r="K7" i="1" s="1"/>
  <c r="I8" i="1" a="1"/>
  <c r="I8" i="1"/>
  <c r="J8" i="1" a="1"/>
  <c r="J8" i="1" s="1"/>
  <c r="K8" i="1" a="1"/>
  <c r="K8" i="1"/>
  <c r="I9" i="1" a="1"/>
  <c r="I9" i="1" s="1"/>
  <c r="J9" i="1" a="1"/>
  <c r="J9" i="1"/>
  <c r="K9" i="1" a="1"/>
  <c r="K9" i="1" s="1"/>
  <c r="I10" i="1" a="1"/>
  <c r="I10" i="1"/>
  <c r="J10" i="1" a="1"/>
  <c r="J10" i="1" s="1"/>
  <c r="K10" i="1" a="1"/>
  <c r="K10" i="1"/>
  <c r="I11" i="1" a="1"/>
  <c r="I11" i="1" s="1"/>
  <c r="J11" i="1" a="1"/>
  <c r="J11" i="1"/>
  <c r="K11" i="1" a="1"/>
  <c r="K11" i="1" s="1"/>
  <c r="I12" i="1" a="1"/>
  <c r="I12" i="1"/>
  <c r="J12" i="1" a="1"/>
  <c r="J12" i="1" s="1"/>
  <c r="K12" i="1" a="1"/>
  <c r="K12" i="1"/>
  <c r="I13" i="1" a="1"/>
  <c r="I13" i="1" s="1"/>
  <c r="J13" i="1" a="1"/>
  <c r="J13" i="1"/>
  <c r="K13" i="1" a="1"/>
  <c r="K13" i="1" s="1"/>
  <c r="I14" i="1" a="1"/>
  <c r="I14" i="1"/>
  <c r="J14" i="1" a="1"/>
  <c r="J14" i="1" s="1"/>
  <c r="K14" i="1" a="1"/>
  <c r="K14" i="1"/>
  <c r="I15" i="1" a="1"/>
  <c r="I15" i="1" s="1"/>
  <c r="J15" i="1" a="1"/>
  <c r="J15" i="1"/>
  <c r="K15" i="1" a="1"/>
  <c r="K15" i="1" s="1"/>
  <c r="I16" i="1" a="1"/>
  <c r="I16" i="1"/>
  <c r="J16" i="1" a="1"/>
  <c r="J16" i="1" s="1"/>
  <c r="K16" i="1" a="1"/>
  <c r="K16" i="1"/>
  <c r="I17" i="1" a="1"/>
  <c r="I17" i="1" s="1"/>
  <c r="J17" i="1" a="1"/>
  <c r="J17" i="1"/>
  <c r="K17" i="1" a="1"/>
  <c r="K17" i="1" s="1"/>
  <c r="I18" i="1" a="1"/>
  <c r="I18" i="1"/>
  <c r="J18" i="1" a="1"/>
  <c r="J18" i="1" s="1"/>
  <c r="K18" i="1" a="1"/>
  <c r="K18" i="1"/>
  <c r="I19" i="1" a="1"/>
  <c r="I19" i="1" s="1"/>
  <c r="J19" i="1" a="1"/>
  <c r="J19" i="1"/>
  <c r="K19" i="1" a="1"/>
  <c r="K19" i="1" s="1"/>
  <c r="I20" i="1" a="1"/>
  <c r="I20" i="1"/>
  <c r="J20" i="1" a="1"/>
  <c r="J20" i="1" s="1"/>
  <c r="K20" i="1" a="1"/>
  <c r="K20" i="1"/>
  <c r="I21" i="1" a="1"/>
  <c r="I21" i="1" s="1"/>
  <c r="J21" i="1" a="1"/>
  <c r="J21" i="1"/>
  <c r="K21" i="1" a="1"/>
  <c r="K21" i="1" s="1"/>
  <c r="I22" i="1" a="1"/>
  <c r="I22" i="1"/>
  <c r="J22" i="1" a="1"/>
  <c r="J22" i="1" s="1"/>
  <c r="K22" i="1" a="1"/>
  <c r="K22" i="1"/>
  <c r="I23" i="1" a="1"/>
  <c r="I23" i="1" s="1"/>
  <c r="J23" i="1" a="1"/>
  <c r="J23" i="1"/>
  <c r="K23" i="1" a="1"/>
  <c r="K23" i="1" s="1"/>
  <c r="J2" i="1" a="1"/>
  <c r="J2" i="1" s="1"/>
  <c r="K2" i="1" a="1"/>
  <c r="K2" i="1"/>
  <c r="I2" i="1" a="1"/>
  <c r="I2" i="1" s="1"/>
  <c r="E3" i="1" a="1"/>
  <c r="E3" i="1" s="1"/>
  <c r="F3" i="1" a="1"/>
  <c r="F3" i="1"/>
  <c r="G3" i="1" a="1"/>
  <c r="G3" i="1" s="1"/>
  <c r="E4" i="1" a="1"/>
  <c r="E4" i="1" s="1"/>
  <c r="F4" i="1" a="1"/>
  <c r="F4" i="1" s="1"/>
  <c r="G4" i="1" a="1"/>
  <c r="G4" i="1" s="1"/>
  <c r="E5" i="1" a="1"/>
  <c r="E5" i="1" s="1"/>
  <c r="F5" i="1" a="1"/>
  <c r="F5" i="1"/>
  <c r="G5" i="1" a="1"/>
  <c r="G5" i="1" s="1"/>
  <c r="E6" i="1" a="1"/>
  <c r="E6" i="1" s="1"/>
  <c r="F6" i="1" a="1"/>
  <c r="F6" i="1" s="1"/>
  <c r="G6" i="1" a="1"/>
  <c r="G6" i="1" s="1"/>
  <c r="E7" i="1" a="1"/>
  <c r="E7" i="1" s="1"/>
  <c r="F7" i="1" a="1"/>
  <c r="F7" i="1" s="1"/>
  <c r="G7" i="1" a="1"/>
  <c r="G7" i="1" s="1"/>
  <c r="E8" i="1" a="1"/>
  <c r="E8" i="1" s="1"/>
  <c r="F8" i="1" a="1"/>
  <c r="F8" i="1" s="1"/>
  <c r="G8" i="1" a="1"/>
  <c r="G8" i="1" s="1"/>
  <c r="E9" i="1" a="1"/>
  <c r="E9" i="1" s="1"/>
  <c r="F9" i="1" a="1"/>
  <c r="F9" i="1" s="1"/>
  <c r="G9" i="1" a="1"/>
  <c r="G9" i="1" s="1"/>
  <c r="E10" i="1" a="1"/>
  <c r="E10" i="1" s="1"/>
  <c r="F10" i="1" a="1"/>
  <c r="F10" i="1" s="1"/>
  <c r="G10" i="1" a="1"/>
  <c r="G10" i="1" s="1"/>
  <c r="E11" i="1" a="1"/>
  <c r="E11" i="1" s="1"/>
  <c r="F11" i="1" a="1"/>
  <c r="F11" i="1" s="1"/>
  <c r="G11" i="1" a="1"/>
  <c r="G11" i="1" s="1"/>
  <c r="E12" i="1" a="1"/>
  <c r="E12" i="1"/>
  <c r="F12" i="1" a="1"/>
  <c r="F12" i="1" s="1"/>
  <c r="G12" i="1" a="1"/>
  <c r="G12" i="1" s="1"/>
  <c r="E13" i="1" a="1"/>
  <c r="E13" i="1" s="1"/>
  <c r="F13" i="1" a="1"/>
  <c r="F13" i="1" s="1"/>
  <c r="G13" i="1" a="1"/>
  <c r="G13" i="1" s="1"/>
  <c r="E14" i="1" a="1"/>
  <c r="E14" i="1"/>
  <c r="F14" i="1" a="1"/>
  <c r="F14" i="1" s="1"/>
  <c r="G14" i="1" a="1"/>
  <c r="G14" i="1"/>
  <c r="E15" i="1" a="1"/>
  <c r="E15" i="1" s="1"/>
  <c r="F15" i="1" a="1"/>
  <c r="F15" i="1" s="1"/>
  <c r="G15" i="1" a="1"/>
  <c r="G15" i="1" s="1"/>
  <c r="E16" i="1" a="1"/>
  <c r="E16" i="1"/>
  <c r="F16" i="1" a="1"/>
  <c r="F16" i="1" s="1"/>
  <c r="G16" i="1" a="1"/>
  <c r="G16" i="1"/>
  <c r="E17" i="1" a="1"/>
  <c r="E17" i="1" s="1"/>
  <c r="F17" i="1" a="1"/>
  <c r="F17" i="1" s="1"/>
  <c r="G17" i="1" a="1"/>
  <c r="G17" i="1" s="1"/>
  <c r="E18" i="1" a="1"/>
  <c r="E18" i="1" s="1"/>
  <c r="F18" i="1" a="1"/>
  <c r="F18" i="1" s="1"/>
  <c r="G18" i="1" a="1"/>
  <c r="G18" i="1" s="1"/>
  <c r="E19" i="1" a="1"/>
  <c r="E19" i="1" s="1"/>
  <c r="F19" i="1" a="1"/>
  <c r="F19" i="1" s="1"/>
  <c r="G19" i="1" a="1"/>
  <c r="G19" i="1" s="1"/>
  <c r="E20" i="1" a="1"/>
  <c r="E20" i="1" s="1"/>
  <c r="F20" i="1" a="1"/>
  <c r="F20" i="1" s="1"/>
  <c r="G20" i="1" a="1"/>
  <c r="G20" i="1" s="1"/>
  <c r="E21" i="1" a="1"/>
  <c r="E21" i="1" s="1"/>
  <c r="F21" i="1" a="1"/>
  <c r="F21" i="1" s="1"/>
  <c r="G21" i="1" a="1"/>
  <c r="G21" i="1" s="1"/>
  <c r="E22" i="1" a="1"/>
  <c r="E22" i="1" s="1"/>
  <c r="F22" i="1" a="1"/>
  <c r="F22" i="1" s="1"/>
  <c r="G22" i="1" a="1"/>
  <c r="G22" i="1" s="1"/>
  <c r="E23" i="1" a="1"/>
  <c r="E23" i="1" s="1"/>
  <c r="F23" i="1" a="1"/>
  <c r="F23" i="1" s="1"/>
  <c r="G23" i="1" a="1"/>
  <c r="G23" i="1" s="1"/>
  <c r="G2" i="1" a="1"/>
  <c r="G2" i="1" s="1"/>
  <c r="F2" i="1" a="1"/>
  <c r="F2" i="1" s="1"/>
  <c r="B1" i="1"/>
  <c r="J1" i="1" l="1"/>
  <c r="F1" i="1"/>
</calcChain>
</file>

<file path=xl/sharedStrings.xml><?xml version="1.0" encoding="utf-8"?>
<sst xmlns="http://schemas.openxmlformats.org/spreadsheetml/2006/main" count="48" uniqueCount="25">
  <si>
    <t xml:space="preserve">наиминование  </t>
  </si>
  <si>
    <t>дата</t>
  </si>
  <si>
    <t>иванов</t>
  </si>
  <si>
    <t>ежов</t>
  </si>
  <si>
    <t>малиновский</t>
  </si>
  <si>
    <t>скрябин</t>
  </si>
  <si>
    <t>сергеев</t>
  </si>
  <si>
    <t>абакумов</t>
  </si>
  <si>
    <t>серов</t>
  </si>
  <si>
    <t>тимошенко</t>
  </si>
  <si>
    <t>толбухин</t>
  </si>
  <si>
    <t>мерецков</t>
  </si>
  <si>
    <t>петров</t>
  </si>
  <si>
    <t>василевски</t>
  </si>
  <si>
    <t>кулик</t>
  </si>
  <si>
    <t>егоров</t>
  </si>
  <si>
    <t>ефремов</t>
  </si>
  <si>
    <t>жданов</t>
  </si>
  <si>
    <t>пананин</t>
  </si>
  <si>
    <t>пешков</t>
  </si>
  <si>
    <t>каменев</t>
  </si>
  <si>
    <t>урицкий</t>
  </si>
  <si>
    <t>должно выглядеть так</t>
  </si>
  <si>
    <t>сортировать по количестве</t>
  </si>
  <si>
    <t xml:space="preserve"> сортировать по по дате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</si>
</sst>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/mmm/yyyy;@"/>
    <numFmt numFmtId="165" formatCode="#&quot; количество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165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164" fontId="7" fillId="2" borderId="1" xfId="0" applyNumberFormat="1" applyFont="1" applyFill="1" applyBorder="1"/>
    <xf numFmtId="165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9"/>
  <sheetViews>
    <sheetView tabSelected="1" workbookViewId="0">
      <pane ySplit="1" topLeftCell="A2" activePane="bottomLeft" state="frozen"/>
      <selection pane="bottomLeft" activeCell="E2" sqref="E2"/>
    </sheetView>
  </sheetViews>
  <sheetFormatPr defaultColWidth="12.5703125" defaultRowHeight="18" customHeight="1" x14ac:dyDescent="0.25"/>
  <cols>
    <col min="1" max="1" width="16.7109375" customWidth="1"/>
    <col min="2" max="2" width="19" customWidth="1"/>
    <col min="4" max="4" width="10" customWidth="1"/>
    <col min="5" max="5" width="18.140625" customWidth="1"/>
    <col min="6" max="6" width="16.42578125" customWidth="1"/>
    <col min="7" max="7" width="15" style="9" customWidth="1"/>
    <col min="8" max="8" width="5.7109375" customWidth="1"/>
    <col min="9" max="9" width="20" customWidth="1"/>
    <col min="10" max="10" width="18.85546875" customWidth="1"/>
    <col min="11" max="11" width="18.28515625" style="9" customWidth="1"/>
  </cols>
  <sheetData>
    <row r="1" spans="1:11" s="3" customFormat="1" ht="48.75" customHeight="1" x14ac:dyDescent="0.25">
      <c r="A1" s="5" t="s">
        <v>0</v>
      </c>
      <c r="B1" s="11">
        <f>SUM(B2:B500)</f>
        <v>669</v>
      </c>
      <c r="C1" s="5" t="s">
        <v>1</v>
      </c>
      <c r="E1" s="8" t="s">
        <v>0</v>
      </c>
      <c r="F1" s="21">
        <f>SUM(F2:F23)</f>
        <v>669</v>
      </c>
      <c r="G1" s="13" t="s">
        <v>1</v>
      </c>
      <c r="H1" s="6"/>
      <c r="I1" s="8" t="s">
        <v>0</v>
      </c>
      <c r="J1" s="24">
        <f>SUM(J2:J23)</f>
        <v>669</v>
      </c>
      <c r="K1" s="25" t="s">
        <v>1</v>
      </c>
    </row>
    <row r="2" spans="1:11" ht="18" customHeight="1" x14ac:dyDescent="0.3">
      <c r="A2" s="1" t="s">
        <v>4</v>
      </c>
      <c r="B2" s="2">
        <v>17</v>
      </c>
      <c r="C2" s="4">
        <v>41574</v>
      </c>
      <c r="E2" s="14" t="str">
        <f t="array" ref="E2">INDEX(A$2:A$39,MATCH(LARGE($B$2:$B$39+1/ROW(B$2:B$39),ROW()-1),$B$2:$B$39+1/ROW(B$2:B$39),))</f>
        <v>абакумов</v>
      </c>
      <c r="F2" s="22">
        <f t="array" ref="F2">INDEX(B$2:B$39,MATCH(LARGE($B$2:$B$39+1/ROW(C$2:C$39),ROW()-1),$B$2:$B$39+1/ROW(C$2:C$39),))</f>
        <v>75</v>
      </c>
      <c r="G2" s="15">
        <f t="array" ref="G2">INDEX(C$2:C$39,MATCH(LARGE($B$2:$B$39+1/ROW(D$2:D$39),ROW()-1),$B$2:$B$39+1/ROW(D$2:D$39),))</f>
        <v>41574</v>
      </c>
      <c r="H2" s="7"/>
      <c r="I2" s="14" t="str">
        <f t="array" ref="I2">INDEX(A$2:A$39,MATCH(LARGE($C$2:$C$39+1/ROW(B$2:B$39),ROW()-1),$C$2:$C$39+1/ROW(B$2:B$39),))</f>
        <v>скрябин</v>
      </c>
      <c r="J2" s="14">
        <f t="array" ref="J2">INDEX(B$2:B$39,MATCH(LARGE($C$2:$C$39+1/ROW(C$2:C$39),ROW()-1),$C$2:$C$39+1/ROW(C$2:C$39),))</f>
        <v>20</v>
      </c>
      <c r="K2" s="23">
        <f t="array" ref="K2">INDEX(C$2:C$39,MATCH(LARGE($C$2:$C$39+1/ROW(D$2:D$39),ROW()-1),$C$2:$C$39+1/ROW(D$2:D$39),))</f>
        <v>41589</v>
      </c>
    </row>
    <row r="3" spans="1:11" ht="18" customHeight="1" x14ac:dyDescent="0.3">
      <c r="A3" s="1" t="s">
        <v>2</v>
      </c>
      <c r="B3" s="2">
        <v>25</v>
      </c>
      <c r="C3" s="4">
        <v>41575</v>
      </c>
      <c r="E3" s="14" t="str">
        <f t="array" ref="E3">INDEX(A$2:A$39,MATCH(LARGE($B$2:$B$39+1/ROW(B$2:B$39),ROW()-1),$B$2:$B$39+1/ROW(B$2:B$39),))</f>
        <v>ефремов</v>
      </c>
      <c r="F3" s="22">
        <f t="array" ref="F3">INDEX(B$2:B$39,MATCH(LARGE($B$2:$B$39+1/ROW(C$2:C$39),ROW()-1),$B$2:$B$39+1/ROW(C$2:C$39),))</f>
        <v>65</v>
      </c>
      <c r="G3" s="15">
        <f t="array" ref="G3">INDEX(C$2:C$39,MATCH(LARGE($B$2:$B$39+1/ROW(D$2:D$39),ROW()-1),$B$2:$B$39+1/ROW(D$2:D$39),))</f>
        <v>41564</v>
      </c>
      <c r="H3" s="7"/>
      <c r="I3" s="14" t="str">
        <f t="array" ref="I3">INDEX(A$2:A$39,MATCH(LARGE($C$2:$C$39+1/ROW(B$2:B$39),ROW()-1),$C$2:$C$39+1/ROW(B$2:B$39),))</f>
        <v>толбухин</v>
      </c>
      <c r="J3" s="14">
        <f t="array" ref="J3">INDEX(B$2:B$39,MATCH(LARGE($C$2:$C$39+1/ROW(C$2:C$39),ROW()-1),$C$2:$C$39+1/ROW(C$2:C$39),))</f>
        <v>15</v>
      </c>
      <c r="K3" s="23">
        <f t="array" ref="K3">INDEX(C$2:C$39,MATCH(LARGE($C$2:$C$39+1/ROW(D$2:D$39),ROW()-1),$C$2:$C$39+1/ROW(D$2:D$39),))</f>
        <v>41584</v>
      </c>
    </row>
    <row r="4" spans="1:11" ht="18" customHeight="1" x14ac:dyDescent="0.3">
      <c r="A4" s="1" t="s">
        <v>5</v>
      </c>
      <c r="B4" s="2">
        <v>8</v>
      </c>
      <c r="C4" s="4">
        <v>41576</v>
      </c>
      <c r="E4" s="14" t="str">
        <f t="array" ref="E4">INDEX(A$2:A$39,MATCH(LARGE($B$2:$B$39+1/ROW(B$2:B$39),ROW()-1),$B$2:$B$39+1/ROW(B$2:B$39),))</f>
        <v>пананин</v>
      </c>
      <c r="F4" s="22">
        <f t="array" ref="F4">INDEX(B$2:B$39,MATCH(LARGE($B$2:$B$39+1/ROW(C$2:C$39),ROW()-1),$B$2:$B$39+1/ROW(C$2:C$39),))</f>
        <v>62</v>
      </c>
      <c r="G4" s="15">
        <f t="array" ref="G4">INDEX(C$2:C$39,MATCH(LARGE($B$2:$B$39+1/ROW(D$2:D$39),ROW()-1),$B$2:$B$39+1/ROW(D$2:D$39),))</f>
        <v>41549</v>
      </c>
      <c r="H4" s="7"/>
      <c r="I4" s="14" t="str">
        <f t="array" ref="I4">INDEX(A$2:A$39,MATCH(LARGE($C$2:$C$39+1/ROW(B$2:B$39),ROW()-1),$C$2:$C$39+1/ROW(B$2:B$39),))</f>
        <v>сергеев</v>
      </c>
      <c r="J4" s="14">
        <f t="array" ref="J4">INDEX(B$2:B$39,MATCH(LARGE($C$2:$C$39+1/ROW(C$2:C$39),ROW()-1),$C$2:$C$39+1/ROW(C$2:C$39),))</f>
        <v>14</v>
      </c>
      <c r="K4" s="23">
        <f t="array" ref="K4">INDEX(C$2:C$39,MATCH(LARGE($C$2:$C$39+1/ROW(D$2:D$39),ROW()-1),$C$2:$C$39+1/ROW(D$2:D$39),))</f>
        <v>41583</v>
      </c>
    </row>
    <row r="5" spans="1:11" ht="18" customHeight="1" x14ac:dyDescent="0.3">
      <c r="A5" s="1" t="s">
        <v>3</v>
      </c>
      <c r="B5" s="2">
        <v>35</v>
      </c>
      <c r="C5" s="4">
        <v>41577</v>
      </c>
      <c r="E5" s="14" t="str">
        <f t="array" ref="E5">INDEX(A$2:A$39,MATCH(LARGE($B$2:$B$39+1/ROW(B$2:B$39),ROW()-1),$B$2:$B$39+1/ROW(B$2:B$39),))</f>
        <v>кулик</v>
      </c>
      <c r="F5" s="22">
        <f t="array" ref="F5">INDEX(B$2:B$39,MATCH(LARGE($B$2:$B$39+1/ROW(C$2:C$39),ROW()-1),$B$2:$B$39+1/ROW(C$2:C$39),))</f>
        <v>59</v>
      </c>
      <c r="G5" s="15">
        <f t="array" ref="G5">INDEX(C$2:C$39,MATCH(LARGE($B$2:$B$39+1/ROW(D$2:D$39),ROW()-1),$B$2:$B$39+1/ROW(D$2:D$39),))</f>
        <v>41574</v>
      </c>
      <c r="H5" s="7"/>
      <c r="I5" s="14" t="str">
        <f t="array" ref="I5">INDEX(A$2:A$39,MATCH(LARGE($C$2:$C$39+1/ROW(B$2:B$39),ROW()-1),$C$2:$C$39+1/ROW(B$2:B$39),))</f>
        <v>малиновский</v>
      </c>
      <c r="J5" s="14">
        <f t="array" ref="J5">INDEX(B$2:B$39,MATCH(LARGE($C$2:$C$39+1/ROW(C$2:C$39),ROW()-1),$C$2:$C$39+1/ROW(C$2:C$39),))</f>
        <v>28</v>
      </c>
      <c r="K5" s="23">
        <f t="array" ref="K5">INDEX(C$2:C$39,MATCH(LARGE($C$2:$C$39+1/ROW(D$2:D$39),ROW()-1),$C$2:$C$39+1/ROW(D$2:D$39),))</f>
        <v>41579</v>
      </c>
    </row>
    <row r="6" spans="1:11" ht="18" customHeight="1" x14ac:dyDescent="0.3">
      <c r="A6" s="1" t="s">
        <v>6</v>
      </c>
      <c r="B6" s="2">
        <v>11</v>
      </c>
      <c r="C6" s="4">
        <v>41578</v>
      </c>
      <c r="E6" s="14" t="str">
        <f t="array" ref="E6">INDEX(A$2:A$39,MATCH(LARGE($B$2:$B$39+1/ROW(B$2:B$39),ROW()-1),$B$2:$B$39+1/ROW(B$2:B$39),))</f>
        <v>урицкий</v>
      </c>
      <c r="F6" s="22">
        <f t="array" ref="F6">INDEX(B$2:B$39,MATCH(LARGE($B$2:$B$39+1/ROW(C$2:C$39),ROW()-1),$B$2:$B$39+1/ROW(C$2:C$39),))</f>
        <v>54</v>
      </c>
      <c r="G6" s="15">
        <f t="array" ref="G6">INDEX(C$2:C$39,MATCH(LARGE($B$2:$B$39+1/ROW(D$2:D$39),ROW()-1),$B$2:$B$39+1/ROW(D$2:D$39),))</f>
        <v>41549</v>
      </c>
      <c r="H6" s="7"/>
      <c r="I6" s="14" t="str">
        <f t="array" ref="I6">INDEX(A$2:A$39,MATCH(LARGE($C$2:$C$39+1/ROW(B$2:B$39),ROW()-1),$C$2:$C$39+1/ROW(B$2:B$39),))</f>
        <v>сергеев</v>
      </c>
      <c r="J6" s="14">
        <f t="array" ref="J6">INDEX(B$2:B$39,MATCH(LARGE($C$2:$C$39+1/ROW(C$2:C$39),ROW()-1),$C$2:$C$39+1/ROW(C$2:C$39),))</f>
        <v>11</v>
      </c>
      <c r="K6" s="23">
        <f t="array" ref="K6">INDEX(C$2:C$39,MATCH(LARGE($C$2:$C$39+1/ROW(D$2:D$39),ROW()-1),$C$2:$C$39+1/ROW(D$2:D$39),))</f>
        <v>41578</v>
      </c>
    </row>
    <row r="7" spans="1:11" ht="18" customHeight="1" x14ac:dyDescent="0.3">
      <c r="A7" s="1" t="s">
        <v>4</v>
      </c>
      <c r="B7" s="2">
        <v>28</v>
      </c>
      <c r="C7" s="4">
        <v>41579</v>
      </c>
      <c r="E7" s="14" t="str">
        <f t="array" ref="E7">INDEX(A$2:A$39,MATCH(LARGE($B$2:$B$39+1/ROW(B$2:B$39),ROW()-1),$B$2:$B$39+1/ROW(B$2:B$39),))</f>
        <v>ефремов</v>
      </c>
      <c r="F7" s="22">
        <f t="array" ref="F7">INDEX(B$2:B$39,MATCH(LARGE($B$2:$B$39+1/ROW(C$2:C$39),ROW()-1),$B$2:$B$39+1/ROW(C$2:C$39),))</f>
        <v>36</v>
      </c>
      <c r="G7" s="15">
        <f t="array" ref="G7">INDEX(C$2:C$39,MATCH(LARGE($B$2:$B$39+1/ROW(D$2:D$39),ROW()-1),$B$2:$B$39+1/ROW(D$2:D$39),))</f>
        <v>41564</v>
      </c>
      <c r="H7" s="7"/>
      <c r="I7" s="14" t="str">
        <f t="array" ref="I7">INDEX(A$2:A$39,MATCH(LARGE($C$2:$C$39+1/ROW(B$2:B$39),ROW()-1),$C$2:$C$39+1/ROW(B$2:B$39),))</f>
        <v>ежов</v>
      </c>
      <c r="J7" s="14">
        <f t="array" ref="J7">INDEX(B$2:B$39,MATCH(LARGE($C$2:$C$39+1/ROW(C$2:C$39),ROW()-1),$C$2:$C$39+1/ROW(C$2:C$39),))</f>
        <v>35</v>
      </c>
      <c r="K7" s="23">
        <f t="array" ref="K7">INDEX(C$2:C$39,MATCH(LARGE($C$2:$C$39+1/ROW(D$2:D$39),ROW()-1),$C$2:$C$39+1/ROW(D$2:D$39),))</f>
        <v>41577</v>
      </c>
    </row>
    <row r="8" spans="1:11" ht="18" customHeight="1" x14ac:dyDescent="0.3">
      <c r="A8" s="1" t="s">
        <v>6</v>
      </c>
      <c r="B8" s="2">
        <v>15</v>
      </c>
      <c r="C8" s="4">
        <v>41396</v>
      </c>
      <c r="E8" s="14" t="str">
        <f t="array" ref="E8">INDEX(A$2:A$39,MATCH(LARGE($B$2:$B$39+1/ROW(B$2:B$39),ROW()-1),$B$2:$B$39+1/ROW(B$2:B$39),))</f>
        <v>ежов</v>
      </c>
      <c r="F8" s="22">
        <f t="array" ref="F8">INDEX(B$2:B$39,MATCH(LARGE($B$2:$B$39+1/ROW(C$2:C$39),ROW()-1),$B$2:$B$39+1/ROW(C$2:C$39),))</f>
        <v>35</v>
      </c>
      <c r="G8" s="15">
        <f t="array" ref="G8">INDEX(C$2:C$39,MATCH(LARGE($B$2:$B$39+1/ROW(D$2:D$39),ROW()-1),$B$2:$B$39+1/ROW(D$2:D$39),))</f>
        <v>41577</v>
      </c>
      <c r="H8" s="7"/>
      <c r="I8" s="14" t="str">
        <f t="array" ref="I8">INDEX(A$2:A$39,MATCH(LARGE($C$2:$C$39+1/ROW(B$2:B$39),ROW()-1),$C$2:$C$39+1/ROW(B$2:B$39),))</f>
        <v>скрябин</v>
      </c>
      <c r="J8" s="14">
        <f t="array" ref="J8">INDEX(B$2:B$39,MATCH(LARGE($C$2:$C$39+1/ROW(C$2:C$39),ROW()-1),$C$2:$C$39+1/ROW(C$2:C$39),))</f>
        <v>8</v>
      </c>
      <c r="K8" s="23">
        <f t="array" ref="K8">INDEX(C$2:C$39,MATCH(LARGE($C$2:$C$39+1/ROW(D$2:D$39),ROW()-1),$C$2:$C$39+1/ROW(D$2:D$39),))</f>
        <v>41576</v>
      </c>
    </row>
    <row r="9" spans="1:11" ht="18" customHeight="1" x14ac:dyDescent="0.3">
      <c r="A9" s="1" t="s">
        <v>5</v>
      </c>
      <c r="B9" s="2"/>
      <c r="C9" s="4"/>
      <c r="E9" s="14" t="str">
        <f t="array" ref="E9">INDEX(A$2:A$39,MATCH(LARGE($B$2:$B$39+1/ROW(B$2:B$39),ROW()-1),$B$2:$B$39+1/ROW(B$2:B$39),))</f>
        <v>ежов</v>
      </c>
      <c r="F9" s="22">
        <f t="array" ref="F9">INDEX(B$2:B$39,MATCH(LARGE($B$2:$B$39+1/ROW(C$2:C$39),ROW()-1),$B$2:$B$39+1/ROW(C$2:C$39),))</f>
        <v>35</v>
      </c>
      <c r="G9" s="15">
        <f t="array" ref="G9">INDEX(C$2:C$39,MATCH(LARGE($B$2:$B$39+1/ROW(D$2:D$39),ROW()-1),$B$2:$B$39+1/ROW(D$2:D$39),))</f>
        <v>41284</v>
      </c>
      <c r="H9" s="7"/>
      <c r="I9" s="14" t="str">
        <f t="array" ref="I9">INDEX(A$2:A$39,MATCH(LARGE($C$2:$C$39+1/ROW(B$2:B$39),ROW()-1),$C$2:$C$39+1/ROW(B$2:B$39),))</f>
        <v>иванов</v>
      </c>
      <c r="J9" s="14">
        <f t="array" ref="J9">INDEX(B$2:B$39,MATCH(LARGE($C$2:$C$39+1/ROW(C$2:C$39),ROW()-1),$C$2:$C$39+1/ROW(C$2:C$39),))</f>
        <v>25</v>
      </c>
      <c r="K9" s="23">
        <f t="array" ref="K9">INDEX(C$2:C$39,MATCH(LARGE($C$2:$C$39+1/ROW(D$2:D$39),ROW()-1),$C$2:$C$39+1/ROW(D$2:D$39),))</f>
        <v>41575</v>
      </c>
    </row>
    <row r="10" spans="1:11" ht="18" customHeight="1" x14ac:dyDescent="0.3">
      <c r="A10" s="1" t="s">
        <v>2</v>
      </c>
      <c r="B10" s="2">
        <v>13</v>
      </c>
      <c r="C10" s="4">
        <v>41337</v>
      </c>
      <c r="E10" s="14" t="str">
        <f t="array" ref="E10">INDEX(A$2:A$39,MATCH(LARGE($B$2:$B$39+1/ROW(B$2:B$39),ROW()-1),$B$2:$B$39+1/ROW(B$2:B$39),))</f>
        <v>малиновский</v>
      </c>
      <c r="F10" s="22">
        <f t="array" ref="F10">INDEX(B$2:B$39,MATCH(LARGE($B$2:$B$39+1/ROW(C$2:C$39),ROW()-1),$B$2:$B$39+1/ROW(C$2:C$39),))</f>
        <v>28</v>
      </c>
      <c r="G10" s="15">
        <f t="array" ref="G10">INDEX(C$2:C$39,MATCH(LARGE($B$2:$B$39+1/ROW(D$2:D$39),ROW()-1),$B$2:$B$39+1/ROW(D$2:D$39),))</f>
        <v>41579</v>
      </c>
      <c r="H10" s="7"/>
      <c r="I10" s="14" t="str">
        <f t="array" ref="I10">INDEX(A$2:A$39,MATCH(LARGE($C$2:$C$39+1/ROW(B$2:B$39),ROW()-1),$C$2:$C$39+1/ROW(B$2:B$39),))</f>
        <v>малиновский</v>
      </c>
      <c r="J10" s="14">
        <f t="array" ref="J10">INDEX(B$2:B$39,MATCH(LARGE($C$2:$C$39+1/ROW(C$2:C$39),ROW()-1),$C$2:$C$39+1/ROW(C$2:C$39),))</f>
        <v>17</v>
      </c>
      <c r="K10" s="23">
        <f t="array" ref="K10">INDEX(C$2:C$39,MATCH(LARGE($C$2:$C$39+1/ROW(D$2:D$39),ROW()-1),$C$2:$C$39+1/ROW(D$2:D$39),))</f>
        <v>41574</v>
      </c>
    </row>
    <row r="11" spans="1:11" ht="18" customHeight="1" x14ac:dyDescent="0.3">
      <c r="A11" s="1" t="s">
        <v>6</v>
      </c>
      <c r="B11" s="2">
        <v>14</v>
      </c>
      <c r="C11" s="4">
        <v>41583</v>
      </c>
      <c r="E11" s="14" t="str">
        <f t="array" ref="E11">INDEX(A$2:A$39,MATCH(LARGE($B$2:$B$39+1/ROW(B$2:B$39),ROW()-1),$B$2:$B$39+1/ROW(B$2:B$39),))</f>
        <v>иванов</v>
      </c>
      <c r="F11" s="22">
        <f t="array" ref="F11">INDEX(B$2:B$39,MATCH(LARGE($B$2:$B$39+1/ROW(C$2:C$39),ROW()-1),$B$2:$B$39+1/ROW(C$2:C$39),))</f>
        <v>25</v>
      </c>
      <c r="G11" s="15">
        <f t="array" ref="G11">INDEX(C$2:C$39,MATCH(LARGE($B$2:$B$39+1/ROW(D$2:D$39),ROW()-1),$B$2:$B$39+1/ROW(D$2:D$39),))</f>
        <v>41575</v>
      </c>
      <c r="H11" s="7"/>
      <c r="I11" s="14" t="str">
        <f t="array" ref="I11">INDEX(A$2:A$39,MATCH(LARGE($C$2:$C$39+1/ROW(B$2:B$39),ROW()-1),$C$2:$C$39+1/ROW(B$2:B$39),))</f>
        <v>петров</v>
      </c>
      <c r="J11" s="14">
        <f t="array" ref="J11">INDEX(B$2:B$39,MATCH(LARGE($C$2:$C$39+1/ROW(C$2:C$39),ROW()-1),$C$2:$C$39+1/ROW(C$2:C$39),))</f>
        <v>25</v>
      </c>
      <c r="K11" s="23">
        <f t="array" ref="K11">INDEX(C$2:C$39,MATCH(LARGE($C$2:$C$39+1/ROW(D$2:D$39),ROW()-1),$C$2:$C$39+1/ROW(D$2:D$39),))</f>
        <v>41574</v>
      </c>
    </row>
    <row r="12" spans="1:11" ht="18" customHeight="1" x14ac:dyDescent="0.3">
      <c r="A12" s="1" t="s">
        <v>10</v>
      </c>
      <c r="B12" s="2">
        <v>15</v>
      </c>
      <c r="C12" s="4">
        <v>41584</v>
      </c>
      <c r="E12" s="14" t="str">
        <f t="array" ref="E12">INDEX(A$2:A$39,MATCH(LARGE($B$2:$B$39+1/ROW(B$2:B$39),ROW()-1),$B$2:$B$39+1/ROW(B$2:B$39),))</f>
        <v>петров</v>
      </c>
      <c r="F12" s="22">
        <f t="array" ref="F12">INDEX(B$2:B$39,MATCH(LARGE($B$2:$B$39+1/ROW(C$2:C$39),ROW()-1),$B$2:$B$39+1/ROW(C$2:C$39),))</f>
        <v>25</v>
      </c>
      <c r="G12" s="15">
        <f t="array" ref="G12">INDEX(C$2:C$39,MATCH(LARGE($B$2:$B$39+1/ROW(D$2:D$39),ROW()-1),$B$2:$B$39+1/ROW(D$2:D$39),))</f>
        <v>41574</v>
      </c>
      <c r="H12" s="7"/>
      <c r="I12" s="14" t="str">
        <f t="array" ref="I12">INDEX(A$2:A$39,MATCH(LARGE($C$2:$C$39+1/ROW(B$2:B$39),ROW()-1),$C$2:$C$39+1/ROW(B$2:B$39),))</f>
        <v>кулик</v>
      </c>
      <c r="J12" s="14">
        <f t="array" ref="J12">INDEX(B$2:B$39,MATCH(LARGE($C$2:$C$39+1/ROW(C$2:C$39),ROW()-1),$C$2:$C$39+1/ROW(C$2:C$39),))</f>
        <v>59</v>
      </c>
      <c r="K12" s="23">
        <f t="array" ref="K12">INDEX(C$2:C$39,MATCH(LARGE($C$2:$C$39+1/ROW(D$2:D$39),ROW()-1),$C$2:$C$39+1/ROW(D$2:D$39),))</f>
        <v>41574</v>
      </c>
    </row>
    <row r="13" spans="1:11" ht="18" customHeight="1" x14ac:dyDescent="0.3">
      <c r="A13" s="1" t="s">
        <v>8</v>
      </c>
      <c r="B13" s="2"/>
      <c r="C13" s="4"/>
      <c r="E13" s="14" t="str">
        <f t="array" ref="E13">INDEX(A$2:A$39,MATCH(LARGE($B$2:$B$39+1/ROW(B$2:B$39),ROW()-1),$B$2:$B$39+1/ROW(B$2:B$39),))</f>
        <v>пананин</v>
      </c>
      <c r="F13" s="22">
        <f t="array" ref="F13">INDEX(B$2:B$39,MATCH(LARGE($B$2:$B$39+1/ROW(C$2:C$39),ROW()-1),$B$2:$B$39+1/ROW(C$2:C$39),))</f>
        <v>22</v>
      </c>
      <c r="G13" s="15">
        <f t="array" ref="G13">INDEX(C$2:C$39,MATCH(LARGE($B$2:$B$39+1/ROW(D$2:D$39),ROW()-1),$B$2:$B$39+1/ROW(D$2:D$39),))</f>
        <v>41559</v>
      </c>
      <c r="H13" s="7"/>
      <c r="I13" s="14" t="str">
        <f t="array" ref="I13">INDEX(A$2:A$39,MATCH(LARGE($C$2:$C$39+1/ROW(B$2:B$39),ROW()-1),$C$2:$C$39+1/ROW(B$2:B$39),))</f>
        <v>абакумов</v>
      </c>
      <c r="J13" s="14">
        <f t="array" ref="J13">INDEX(B$2:B$39,MATCH(LARGE($C$2:$C$39+1/ROW(C$2:C$39),ROW()-1),$C$2:$C$39+1/ROW(C$2:C$39),))</f>
        <v>75</v>
      </c>
      <c r="K13" s="23">
        <f t="array" ref="K13">INDEX(C$2:C$39,MATCH(LARGE($C$2:$C$39+1/ROW(D$2:D$39),ROW()-1),$C$2:$C$39+1/ROW(D$2:D$39),))</f>
        <v>41574</v>
      </c>
    </row>
    <row r="14" spans="1:11" ht="18" customHeight="1" x14ac:dyDescent="0.3">
      <c r="A14" s="1" t="s">
        <v>9</v>
      </c>
      <c r="B14" s="2">
        <v>17</v>
      </c>
      <c r="C14" s="4">
        <v>41372</v>
      </c>
      <c r="E14" s="14" t="str">
        <f t="array" ref="E14">INDEX(A$2:A$39,MATCH(LARGE($B$2:$B$39+1/ROW(B$2:B$39),ROW()-1),$B$2:$B$39+1/ROW(B$2:B$39),))</f>
        <v>скрябин</v>
      </c>
      <c r="F14" s="22">
        <f t="array" ref="F14">INDEX(B$2:B$39,MATCH(LARGE($B$2:$B$39+1/ROW(C$2:C$39),ROW()-1),$B$2:$B$39+1/ROW(C$2:C$39),))</f>
        <v>20</v>
      </c>
      <c r="G14" s="15">
        <f t="array" ref="G14">INDEX(C$2:C$39,MATCH(LARGE($B$2:$B$39+1/ROW(D$2:D$39),ROW()-1),$B$2:$B$39+1/ROW(D$2:D$39),))</f>
        <v>41589</v>
      </c>
      <c r="H14" s="7"/>
      <c r="I14" s="14" t="str">
        <f t="array" ref="I14">INDEX(A$2:A$39,MATCH(LARGE($C$2:$C$39+1/ROW(B$2:B$39),ROW()-1),$C$2:$C$39+1/ROW(B$2:B$39),))</f>
        <v>серов</v>
      </c>
      <c r="J14" s="14">
        <f t="array" ref="J14">INDEX(B$2:B$39,MATCH(LARGE($C$2:$C$39+1/ROW(C$2:C$39),ROW()-1),$C$2:$C$39+1/ROW(C$2:C$39),))</f>
        <v>18</v>
      </c>
      <c r="K14" s="23">
        <f t="array" ref="K14">INDEX(C$2:C$39,MATCH(LARGE($C$2:$C$39+1/ROW(D$2:D$39),ROW()-1),$C$2:$C$39+1/ROW(D$2:D$39),))</f>
        <v>41574</v>
      </c>
    </row>
    <row r="15" spans="1:11" ht="18" customHeight="1" x14ac:dyDescent="0.3">
      <c r="A15" s="1" t="s">
        <v>3</v>
      </c>
      <c r="B15" s="2">
        <v>35</v>
      </c>
      <c r="C15" s="4">
        <v>41284</v>
      </c>
      <c r="E15" s="14" t="str">
        <f t="array" ref="E15">INDEX(A$2:A$39,MATCH(LARGE($B$2:$B$39+1/ROW(B$2:B$39),ROW()-1),$B$2:$B$39+1/ROW(B$2:B$39),))</f>
        <v>серов</v>
      </c>
      <c r="F15" s="22">
        <f t="array" ref="F15">INDEX(B$2:B$39,MATCH(LARGE($B$2:$B$39+1/ROW(C$2:C$39),ROW()-1),$B$2:$B$39+1/ROW(C$2:C$39),))</f>
        <v>18</v>
      </c>
      <c r="G15" s="15">
        <f t="array" ref="G15">INDEX(C$2:C$39,MATCH(LARGE($B$2:$B$39+1/ROW(D$2:D$39),ROW()-1),$B$2:$B$39+1/ROW(D$2:D$39),))</f>
        <v>41574</v>
      </c>
      <c r="I15" s="14" t="str">
        <f t="array" ref="I15">INDEX(A$2:A$39,MATCH(LARGE($C$2:$C$39+1/ROW(B$2:B$39),ROW()-1),$C$2:$C$39+1/ROW(B$2:B$39),))</f>
        <v>ефремов</v>
      </c>
      <c r="J15" s="14">
        <f t="array" ref="J15">INDEX(B$2:B$39,MATCH(LARGE($C$2:$C$39+1/ROW(C$2:C$39),ROW()-1),$C$2:$C$39+1/ROW(C$2:C$39),))</f>
        <v>36</v>
      </c>
      <c r="K15" s="23">
        <f t="array" ref="K15">INDEX(C$2:C$39,MATCH(LARGE($C$2:$C$39+1/ROW(D$2:D$39),ROW()-1),$C$2:$C$39+1/ROW(D$2:D$39),))</f>
        <v>41564</v>
      </c>
    </row>
    <row r="16" spans="1:11" ht="18" customHeight="1" x14ac:dyDescent="0.3">
      <c r="A16" s="1" t="s">
        <v>5</v>
      </c>
      <c r="B16" s="2">
        <v>20</v>
      </c>
      <c r="C16" s="4">
        <v>41589</v>
      </c>
      <c r="E16" s="14" t="str">
        <f t="array" ref="E16">INDEX(A$2:A$39,MATCH(LARGE($B$2:$B$39+1/ROW(B$2:B$39),ROW()-1),$B$2:$B$39+1/ROW(B$2:B$39),))</f>
        <v>малиновский</v>
      </c>
      <c r="F16" s="22">
        <f t="array" ref="F16">INDEX(B$2:B$39,MATCH(LARGE($B$2:$B$39+1/ROW(C$2:C$39),ROW()-1),$B$2:$B$39+1/ROW(C$2:C$39),))</f>
        <v>17</v>
      </c>
      <c r="G16" s="15">
        <f t="array" ref="G16">INDEX(C$2:C$39,MATCH(LARGE($B$2:$B$39+1/ROW(D$2:D$39),ROW()-1),$B$2:$B$39+1/ROW(D$2:D$39),))</f>
        <v>41574</v>
      </c>
      <c r="I16" s="14" t="str">
        <f t="array" ref="I16">INDEX(A$2:A$39,MATCH(LARGE($C$2:$C$39+1/ROW(B$2:B$39),ROW()-1),$C$2:$C$39+1/ROW(B$2:B$39),))</f>
        <v>ефремов</v>
      </c>
      <c r="J16" s="14">
        <f t="array" ref="J16">INDEX(B$2:B$39,MATCH(LARGE($C$2:$C$39+1/ROW(C$2:C$39),ROW()-1),$C$2:$C$39+1/ROW(C$2:C$39),))</f>
        <v>65</v>
      </c>
      <c r="K16" s="23">
        <f t="array" ref="K16">INDEX(C$2:C$39,MATCH(LARGE($C$2:$C$39+1/ROW(D$2:D$39),ROW()-1),$C$2:$C$39+1/ROW(D$2:D$39),))</f>
        <v>41564</v>
      </c>
    </row>
    <row r="17" spans="1:11" ht="18" customHeight="1" x14ac:dyDescent="0.3">
      <c r="A17" s="1" t="s">
        <v>10</v>
      </c>
      <c r="B17" s="1"/>
      <c r="C17" s="4"/>
      <c r="E17" s="14" t="str">
        <f t="array" ref="E17">INDEX(A$2:A$39,MATCH(LARGE($B$2:$B$39+1/ROW(B$2:B$39),ROW()-1),$B$2:$B$39+1/ROW(B$2:B$39),))</f>
        <v>тимошенко</v>
      </c>
      <c r="F17" s="22">
        <f t="array" ref="F17">INDEX(B$2:B$39,MATCH(LARGE($B$2:$B$39+1/ROW(C$2:C$39),ROW()-1),$B$2:$B$39+1/ROW(C$2:C$39),))</f>
        <v>17</v>
      </c>
      <c r="G17" s="15">
        <f t="array" ref="G17">INDEX(C$2:C$39,MATCH(LARGE($B$2:$B$39+1/ROW(D$2:D$39),ROW()-1),$B$2:$B$39+1/ROW(D$2:D$39),))</f>
        <v>41372</v>
      </c>
      <c r="I17" s="14" t="str">
        <f t="array" ref="I17">INDEX(A$2:A$39,MATCH(LARGE($C$2:$C$39+1/ROW(B$2:B$39),ROW()-1),$C$2:$C$39+1/ROW(B$2:B$39),))</f>
        <v>пананин</v>
      </c>
      <c r="J17" s="14">
        <f t="array" ref="J17">INDEX(B$2:B$39,MATCH(LARGE($C$2:$C$39+1/ROW(C$2:C$39),ROW()-1),$C$2:$C$39+1/ROW(C$2:C$39),))</f>
        <v>22</v>
      </c>
      <c r="K17" s="23">
        <f t="array" ref="K17">INDEX(C$2:C$39,MATCH(LARGE($C$2:$C$39+1/ROW(D$2:D$39),ROW()-1),$C$2:$C$39+1/ROW(D$2:D$39),))</f>
        <v>41559</v>
      </c>
    </row>
    <row r="18" spans="1:11" ht="18" customHeight="1" x14ac:dyDescent="0.3">
      <c r="A18" s="1" t="s">
        <v>11</v>
      </c>
      <c r="B18" s="1"/>
      <c r="C18" s="4"/>
      <c r="E18" s="14" t="str">
        <f t="array" ref="E18">INDEX(A$2:A$39,MATCH(LARGE($B$2:$B$39+1/ROW(B$2:B$39),ROW()-1),$B$2:$B$39+1/ROW(B$2:B$39),))</f>
        <v>сергеев</v>
      </c>
      <c r="F18" s="22">
        <f t="array" ref="F18">INDEX(B$2:B$39,MATCH(LARGE($B$2:$B$39+1/ROW(C$2:C$39),ROW()-1),$B$2:$B$39+1/ROW(C$2:C$39),))</f>
        <v>15</v>
      </c>
      <c r="G18" s="15">
        <f t="array" ref="G18">INDEX(C$2:C$39,MATCH(LARGE($B$2:$B$39+1/ROW(D$2:D$39),ROW()-1),$B$2:$B$39+1/ROW(D$2:D$39),))</f>
        <v>41396</v>
      </c>
      <c r="I18" s="14" t="str">
        <f t="array" ref="I18">INDEX(A$2:A$39,MATCH(LARGE($C$2:$C$39+1/ROW(B$2:B$39),ROW()-1),$C$2:$C$39+1/ROW(B$2:B$39),))</f>
        <v>пананин</v>
      </c>
      <c r="J18" s="14">
        <f t="array" ref="J18">INDEX(B$2:B$39,MATCH(LARGE($C$2:$C$39+1/ROW(C$2:C$39),ROW()-1),$C$2:$C$39+1/ROW(C$2:C$39),))</f>
        <v>62</v>
      </c>
      <c r="K18" s="23">
        <f t="array" ref="K18">INDEX(C$2:C$39,MATCH(LARGE($C$2:$C$39+1/ROW(D$2:D$39),ROW()-1),$C$2:$C$39+1/ROW(D$2:D$39),))</f>
        <v>41549</v>
      </c>
    </row>
    <row r="19" spans="1:11" ht="18" customHeight="1" x14ac:dyDescent="0.3">
      <c r="A19" s="1" t="s">
        <v>12</v>
      </c>
      <c r="B19" s="1">
        <v>25</v>
      </c>
      <c r="C19" s="4">
        <v>41574</v>
      </c>
      <c r="E19" s="14" t="str">
        <f t="array" ref="E19">INDEX(A$2:A$39,MATCH(LARGE($B$2:$B$39+1/ROW(B$2:B$39),ROW()-1),$B$2:$B$39+1/ROW(B$2:B$39),))</f>
        <v>толбухин</v>
      </c>
      <c r="F19" s="22">
        <f t="array" ref="F19">INDEX(B$2:B$39,MATCH(LARGE($B$2:$B$39+1/ROW(C$2:C$39),ROW()-1),$B$2:$B$39+1/ROW(C$2:C$39),))</f>
        <v>15</v>
      </c>
      <c r="G19" s="15">
        <f t="array" ref="G19">INDEX(C$2:C$39,MATCH(LARGE($B$2:$B$39+1/ROW(D$2:D$39),ROW()-1),$B$2:$B$39+1/ROW(D$2:D$39),))</f>
        <v>41584</v>
      </c>
      <c r="I19" s="14" t="str">
        <f t="array" ref="I19">INDEX(A$2:A$39,MATCH(LARGE($C$2:$C$39+1/ROW(B$2:B$39),ROW()-1),$C$2:$C$39+1/ROW(B$2:B$39),))</f>
        <v>урицкий</v>
      </c>
      <c r="J19" s="14">
        <f t="array" ref="J19">INDEX(B$2:B$39,MATCH(LARGE($C$2:$C$39+1/ROW(C$2:C$39),ROW()-1),$C$2:$C$39+1/ROW(C$2:C$39),))</f>
        <v>54</v>
      </c>
      <c r="K19" s="23">
        <f t="array" ref="K19">INDEX(C$2:C$39,MATCH(LARGE($C$2:$C$39+1/ROW(D$2:D$39),ROW()-1),$C$2:$C$39+1/ROW(D$2:D$39),))</f>
        <v>41549</v>
      </c>
    </row>
    <row r="20" spans="1:11" ht="18" customHeight="1" x14ac:dyDescent="0.3">
      <c r="A20" s="1" t="s">
        <v>13</v>
      </c>
      <c r="B20" s="1"/>
      <c r="C20" s="4"/>
      <c r="E20" s="14" t="str">
        <f t="array" ref="E20">INDEX(A$2:A$39,MATCH(LARGE($B$2:$B$39+1/ROW(B$2:B$39),ROW()-1),$B$2:$B$39+1/ROW(B$2:B$39),))</f>
        <v>сергеев</v>
      </c>
      <c r="F20" s="22">
        <f t="array" ref="F20">INDEX(B$2:B$39,MATCH(LARGE($B$2:$B$39+1/ROW(C$2:C$39),ROW()-1),$B$2:$B$39+1/ROW(C$2:C$39),))</f>
        <v>14</v>
      </c>
      <c r="G20" s="15">
        <f t="array" ref="G20">INDEX(C$2:C$39,MATCH(LARGE($B$2:$B$39+1/ROW(D$2:D$39),ROW()-1),$B$2:$B$39+1/ROW(D$2:D$39),))</f>
        <v>41583</v>
      </c>
      <c r="I20" s="14" t="str">
        <f t="array" ref="I20">INDEX(A$2:A$39,MATCH(LARGE($C$2:$C$39+1/ROW(B$2:B$39),ROW()-1),$C$2:$C$39+1/ROW(B$2:B$39),))</f>
        <v>сергеев</v>
      </c>
      <c r="J20" s="14">
        <f t="array" ref="J20">INDEX(B$2:B$39,MATCH(LARGE($C$2:$C$39+1/ROW(C$2:C$39),ROW()-1),$C$2:$C$39+1/ROW(C$2:C$39),))</f>
        <v>15</v>
      </c>
      <c r="K20" s="23">
        <f t="array" ref="K20">INDEX(C$2:C$39,MATCH(LARGE($C$2:$C$39+1/ROW(D$2:D$39),ROW()-1),$C$2:$C$39+1/ROW(D$2:D$39),))</f>
        <v>41396</v>
      </c>
    </row>
    <row r="21" spans="1:11" ht="18" customHeight="1" x14ac:dyDescent="0.3">
      <c r="A21" s="1" t="s">
        <v>14</v>
      </c>
      <c r="B21" s="1">
        <v>59</v>
      </c>
      <c r="C21" s="4">
        <v>41574</v>
      </c>
      <c r="E21" s="14" t="str">
        <f t="array" ref="E21">INDEX(A$2:A$39,MATCH(LARGE($B$2:$B$39+1/ROW(B$2:B$39),ROW()-1),$B$2:$B$39+1/ROW(B$2:B$39),))</f>
        <v>иванов</v>
      </c>
      <c r="F21" s="22">
        <f t="array" ref="F21">INDEX(B$2:B$39,MATCH(LARGE($B$2:$B$39+1/ROW(C$2:C$39),ROW()-1),$B$2:$B$39+1/ROW(C$2:C$39),))</f>
        <v>13</v>
      </c>
      <c r="G21" s="15">
        <f t="array" ref="G21">INDEX(C$2:C$39,MATCH(LARGE($B$2:$B$39+1/ROW(D$2:D$39),ROW()-1),$B$2:$B$39+1/ROW(D$2:D$39),))</f>
        <v>41337</v>
      </c>
      <c r="I21" s="14" t="str">
        <f t="array" ref="I21">INDEX(A$2:A$39,MATCH(LARGE($C$2:$C$39+1/ROW(B$2:B$39),ROW()-1),$C$2:$C$39+1/ROW(B$2:B$39),))</f>
        <v>тимошенко</v>
      </c>
      <c r="J21" s="14">
        <f t="array" ref="J21">INDEX(B$2:B$39,MATCH(LARGE($C$2:$C$39+1/ROW(C$2:C$39),ROW()-1),$C$2:$C$39+1/ROW(C$2:C$39),))</f>
        <v>17</v>
      </c>
      <c r="K21" s="23">
        <f t="array" ref="K21">INDEX(C$2:C$39,MATCH(LARGE($C$2:$C$39+1/ROW(D$2:D$39),ROW()-1),$C$2:$C$39+1/ROW(D$2:D$39),))</f>
        <v>41372</v>
      </c>
    </row>
    <row r="22" spans="1:11" ht="18" customHeight="1" x14ac:dyDescent="0.3">
      <c r="A22" s="1" t="s">
        <v>15</v>
      </c>
      <c r="B22" s="1"/>
      <c r="C22" s="4"/>
      <c r="E22" s="14" t="str">
        <f t="array" ref="E22">INDEX(A$2:A$39,MATCH(LARGE($B$2:$B$39+1/ROW(B$2:B$39),ROW()-1),$B$2:$B$39+1/ROW(B$2:B$39),))</f>
        <v>сергеев</v>
      </c>
      <c r="F22" s="22">
        <f t="array" ref="F22">INDEX(B$2:B$39,MATCH(LARGE($B$2:$B$39+1/ROW(C$2:C$39),ROW()-1),$B$2:$B$39+1/ROW(C$2:C$39),))</f>
        <v>11</v>
      </c>
      <c r="G22" s="15">
        <f t="array" ref="G22">INDEX(C$2:C$39,MATCH(LARGE($B$2:$B$39+1/ROW(D$2:D$39),ROW()-1),$B$2:$B$39+1/ROW(D$2:D$39),))</f>
        <v>41578</v>
      </c>
      <c r="I22" s="14" t="str">
        <f t="array" ref="I22">INDEX(A$2:A$39,MATCH(LARGE($C$2:$C$39+1/ROW(B$2:B$39),ROW()-1),$C$2:$C$39+1/ROW(B$2:B$39),))</f>
        <v>иванов</v>
      </c>
      <c r="J22" s="14">
        <f t="array" ref="J22">INDEX(B$2:B$39,MATCH(LARGE($C$2:$C$39+1/ROW(C$2:C$39),ROW()-1),$C$2:$C$39+1/ROW(C$2:C$39),))</f>
        <v>13</v>
      </c>
      <c r="K22" s="23">
        <f t="array" ref="K22">INDEX(C$2:C$39,MATCH(LARGE($C$2:$C$39+1/ROW(D$2:D$39),ROW()-1),$C$2:$C$39+1/ROW(D$2:D$39),))</f>
        <v>41337</v>
      </c>
    </row>
    <row r="23" spans="1:11" ht="18" customHeight="1" x14ac:dyDescent="0.3">
      <c r="A23" s="1" t="s">
        <v>16</v>
      </c>
      <c r="B23" s="1">
        <v>36</v>
      </c>
      <c r="C23" s="4">
        <v>41564</v>
      </c>
      <c r="E23" s="14" t="str">
        <f t="array" ref="E23">INDEX(A$2:A$39,MATCH(LARGE($B$2:$B$39+1/ROW(B$2:B$39),ROW()-1),$B$2:$B$39+1/ROW(B$2:B$39),))</f>
        <v>скрябин</v>
      </c>
      <c r="F23" s="22">
        <f t="array" ref="F23">INDEX(B$2:B$39,MATCH(LARGE($B$2:$B$39+1/ROW(C$2:C$39),ROW()-1),$B$2:$B$39+1/ROW(C$2:C$39),))</f>
        <v>8</v>
      </c>
      <c r="G23" s="15">
        <f t="array" ref="G23">INDEX(C$2:C$39,MATCH(LARGE($B$2:$B$39+1/ROW(D$2:D$39),ROW()-1),$B$2:$B$39+1/ROW(D$2:D$39),))</f>
        <v>41576</v>
      </c>
      <c r="I23" s="14" t="str">
        <f t="array" ref="I23">INDEX(A$2:A$39,MATCH(LARGE($C$2:$C$39+1/ROW(B$2:B$39),ROW()-1),$C$2:$C$39+1/ROW(B$2:B$39),))</f>
        <v>ежов</v>
      </c>
      <c r="J23" s="14">
        <f t="array" ref="J23">INDEX(B$2:B$39,MATCH(LARGE($C$2:$C$39+1/ROW(C$2:C$39),ROW()-1),$C$2:$C$39+1/ROW(C$2:C$39),))</f>
        <v>35</v>
      </c>
      <c r="K23" s="23">
        <f t="array" ref="K23">INDEX(C$2:C$39,MATCH(LARGE($C$2:$C$39+1/ROW(D$2:D$39),ROW()-1),$C$2:$C$39+1/ROW(D$2:D$39),))</f>
        <v>41284</v>
      </c>
    </row>
    <row r="24" spans="1:11" ht="18" customHeight="1" x14ac:dyDescent="0.25">
      <c r="A24" s="1" t="s">
        <v>18</v>
      </c>
      <c r="B24" s="1">
        <v>62</v>
      </c>
      <c r="C24" s="4">
        <v>41549</v>
      </c>
      <c r="E24" s="7"/>
      <c r="F24" s="7"/>
      <c r="G24" s="12"/>
      <c r="H24" s="7"/>
      <c r="I24" s="7"/>
      <c r="J24" s="7"/>
      <c r="K24" s="12"/>
    </row>
    <row r="25" spans="1:11" ht="18" customHeight="1" x14ac:dyDescent="0.25">
      <c r="A25" s="1" t="s">
        <v>19</v>
      </c>
      <c r="B25" s="1"/>
      <c r="C25" s="4"/>
      <c r="E25" s="7"/>
      <c r="F25" s="16" t="s">
        <v>22</v>
      </c>
      <c r="G25" s="17"/>
      <c r="H25" s="7"/>
      <c r="I25" s="7"/>
      <c r="J25" s="19" t="s">
        <v>22</v>
      </c>
      <c r="K25" s="10"/>
    </row>
    <row r="26" spans="1:11" ht="18" customHeight="1" x14ac:dyDescent="0.25">
      <c r="A26" s="1" t="s">
        <v>7</v>
      </c>
      <c r="B26" s="1">
        <v>75</v>
      </c>
      <c r="C26" s="4">
        <v>41574</v>
      </c>
      <c r="E26" s="7"/>
      <c r="F26" s="18" t="s">
        <v>23</v>
      </c>
      <c r="G26" s="17"/>
      <c r="H26" s="7"/>
      <c r="I26" s="7"/>
      <c r="J26" s="20" t="s">
        <v>24</v>
      </c>
      <c r="K26" s="10"/>
    </row>
    <row r="27" spans="1:11" ht="18" customHeight="1" x14ac:dyDescent="0.25">
      <c r="A27" s="1" t="s">
        <v>21</v>
      </c>
      <c r="B27" s="1"/>
      <c r="C27" s="4"/>
      <c r="E27" s="7"/>
      <c r="F27" s="7"/>
      <c r="G27" s="12"/>
      <c r="H27" s="7"/>
      <c r="I27" s="7"/>
      <c r="J27" s="7"/>
      <c r="K27" s="12"/>
    </row>
    <row r="28" spans="1:11" ht="18" customHeight="1" x14ac:dyDescent="0.25">
      <c r="A28" s="1" t="s">
        <v>16</v>
      </c>
      <c r="B28" s="1">
        <v>65</v>
      </c>
      <c r="C28" s="4">
        <v>41564</v>
      </c>
      <c r="E28" s="7"/>
      <c r="F28" s="7"/>
      <c r="G28" s="12"/>
      <c r="H28" s="7"/>
      <c r="I28" s="7"/>
      <c r="J28" s="7"/>
      <c r="K28" s="12"/>
    </row>
    <row r="29" spans="1:11" ht="18" customHeight="1" x14ac:dyDescent="0.25">
      <c r="A29" s="1" t="s">
        <v>17</v>
      </c>
      <c r="B29" s="1"/>
      <c r="C29" s="4"/>
      <c r="E29" s="7"/>
      <c r="F29" s="7"/>
      <c r="G29" s="12"/>
      <c r="H29" s="7"/>
      <c r="I29" s="7"/>
      <c r="J29" s="7"/>
      <c r="K29" s="12"/>
    </row>
    <row r="30" spans="1:11" ht="18" customHeight="1" x14ac:dyDescent="0.25">
      <c r="A30" s="1" t="s">
        <v>21</v>
      </c>
      <c r="B30" s="1">
        <v>54</v>
      </c>
      <c r="C30" s="4">
        <v>41549</v>
      </c>
      <c r="E30" s="7"/>
      <c r="F30" s="7"/>
      <c r="G30" s="12"/>
      <c r="H30" s="7"/>
      <c r="I30" s="7"/>
      <c r="K30" s="12"/>
    </row>
    <row r="31" spans="1:11" ht="18" customHeight="1" x14ac:dyDescent="0.25">
      <c r="A31" s="1" t="s">
        <v>19</v>
      </c>
      <c r="B31" s="1"/>
      <c r="C31" s="4"/>
      <c r="E31" s="7"/>
      <c r="F31" s="7"/>
      <c r="G31" s="12"/>
      <c r="H31" s="7"/>
      <c r="I31" s="7"/>
      <c r="K31" s="12"/>
    </row>
    <row r="32" spans="1:11" ht="18" customHeight="1" x14ac:dyDescent="0.25">
      <c r="A32" s="1" t="s">
        <v>20</v>
      </c>
      <c r="B32" s="1"/>
      <c r="C32" s="4"/>
      <c r="E32" s="7"/>
      <c r="F32" s="7"/>
      <c r="G32" s="12"/>
      <c r="H32" s="7"/>
      <c r="I32" s="7"/>
      <c r="J32" s="7"/>
      <c r="K32" s="12"/>
    </row>
    <row r="33" spans="1:11" ht="18" customHeight="1" x14ac:dyDescent="0.25">
      <c r="A33" s="1" t="s">
        <v>21</v>
      </c>
      <c r="B33" s="1"/>
      <c r="C33" s="4"/>
      <c r="E33" s="7"/>
      <c r="F33" s="7"/>
      <c r="G33" s="12"/>
      <c r="H33" s="7"/>
      <c r="I33" s="7"/>
      <c r="J33" s="7"/>
      <c r="K33" s="12"/>
    </row>
    <row r="34" spans="1:11" ht="18" customHeight="1" x14ac:dyDescent="0.25">
      <c r="A34" s="1" t="s">
        <v>16</v>
      </c>
      <c r="B34" s="1"/>
      <c r="C34" s="4"/>
    </row>
    <row r="35" spans="1:11" ht="18" customHeight="1" x14ac:dyDescent="0.25">
      <c r="A35" s="1" t="s">
        <v>17</v>
      </c>
      <c r="B35" s="1"/>
      <c r="C35" s="4"/>
    </row>
    <row r="36" spans="1:11" ht="18" customHeight="1" x14ac:dyDescent="0.25">
      <c r="A36" s="1" t="s">
        <v>18</v>
      </c>
      <c r="B36" s="1">
        <v>22</v>
      </c>
      <c r="C36" s="4">
        <v>41559</v>
      </c>
    </row>
    <row r="37" spans="1:11" ht="18" customHeight="1" x14ac:dyDescent="0.25">
      <c r="A37" s="1" t="s">
        <v>19</v>
      </c>
      <c r="B37" s="1"/>
      <c r="C37" s="4"/>
    </row>
    <row r="38" spans="1:11" ht="18" customHeight="1" x14ac:dyDescent="0.25">
      <c r="A38" s="1" t="s">
        <v>8</v>
      </c>
      <c r="B38" s="1">
        <v>18</v>
      </c>
      <c r="C38" s="4">
        <v>41574</v>
      </c>
    </row>
    <row r="39" spans="1:11" ht="18" customHeight="1" x14ac:dyDescent="0.25">
      <c r="A39" s="1" t="s">
        <v>21</v>
      </c>
      <c r="B39" s="1"/>
      <c r="C39" s="4"/>
    </row>
  </sheetData>
  <autoFilter ref="A1:C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Александр</cp:lastModifiedBy>
  <dcterms:created xsi:type="dcterms:W3CDTF">2013-10-27T12:26:30Z</dcterms:created>
  <dcterms:modified xsi:type="dcterms:W3CDTF">2013-10-27T15:05:42Z</dcterms:modified>
</cp:coreProperties>
</file>