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288" windowWidth="14808" windowHeight="7836" tabRatio="452" activeTab="2"/>
  </bookViews>
  <sheets>
    <sheet name="Настройки" sheetId="8" r:id="rId1"/>
    <sheet name="Состояние" sheetId="4" r:id="rId2"/>
    <sheet name="Данные " sheetId="9" r:id="rId3"/>
  </sheets>
  <definedNames>
    <definedName name="ДЖИБ">Настройки!$E$2:$E$3</definedName>
    <definedName name="Список_возвещателей">Настройки!$A$2:$A$52</definedName>
    <definedName name="Этажи">Настройки!$C$2:$C$56</definedName>
  </definedNames>
  <calcPr calcId="145621"/>
</workbook>
</file>

<file path=xl/calcChain.xml><?xml version="1.0" encoding="utf-8"?>
<calcChain xmlns="http://schemas.openxmlformats.org/spreadsheetml/2006/main">
  <c r="IQ14" i="9" l="1" a="1"/>
  <c r="IQ14" i="9" s="1"/>
  <c r="IP14" i="9" a="1"/>
  <c r="IP14" i="9" s="1"/>
  <c r="IO14" i="9" a="1"/>
  <c r="IO14" i="9" s="1"/>
  <c r="IN14" i="9" a="1"/>
  <c r="IN14" i="9" s="1"/>
  <c r="L38" i="4" s="1"/>
  <c r="K38" i="4" s="1"/>
  <c r="IM14" i="9" a="1"/>
  <c r="IM14" i="9" s="1"/>
  <c r="IL14" i="9" a="1"/>
  <c r="IL14" i="9" s="1"/>
  <c r="L37" i="4" s="1"/>
  <c r="K37" i="4" s="1"/>
  <c r="IK14" i="9" a="1"/>
  <c r="IK14" i="9" s="1"/>
  <c r="IJ14" i="9" a="1"/>
  <c r="IJ14" i="9" s="1"/>
  <c r="L36" i="4" s="1"/>
  <c r="K36" i="4" s="1"/>
  <c r="II14" i="9" a="1"/>
  <c r="II14" i="9" s="1"/>
  <c r="IH14" i="9" a="1"/>
  <c r="IH14" i="9" s="1"/>
  <c r="L35" i="4" s="1"/>
  <c r="K35" i="4" s="1"/>
  <c r="IE14" i="9" a="1"/>
  <c r="IE14" i="9" s="1"/>
  <c r="ID14" i="9" a="1"/>
  <c r="ID14" i="9" s="1"/>
  <c r="IC14" i="9" a="1"/>
  <c r="IC14" i="9" s="1"/>
  <c r="IB14" i="9" a="1"/>
  <c r="IB14" i="9" s="1"/>
  <c r="IA14" i="9" a="1"/>
  <c r="IA14" i="9" s="1"/>
  <c r="HZ14" i="9" a="1"/>
  <c r="HZ14" i="9" s="1"/>
  <c r="HY14" i="9" a="1"/>
  <c r="HY14" i="9" s="1"/>
  <c r="HX14" i="9" a="1"/>
  <c r="HX14" i="9" s="1"/>
  <c r="HW14" i="9" a="1"/>
  <c r="HW14" i="9" s="1"/>
  <c r="HV14" i="9" a="1"/>
  <c r="HV14" i="9" s="1"/>
  <c r="HS14" i="9" a="1"/>
  <c r="HS14" i="9" s="1"/>
  <c r="L33" i="4" s="1"/>
  <c r="K33" i="4" s="1"/>
  <c r="HR14" i="9" a="1"/>
  <c r="HR14" i="9" s="1"/>
  <c r="HQ14" i="9" a="1"/>
  <c r="HQ14" i="9" s="1"/>
  <c r="J32" i="4" s="1"/>
  <c r="HP14" i="9" a="1"/>
  <c r="HP14" i="9" s="1"/>
  <c r="HO14" i="9" a="1"/>
  <c r="HO14" i="9" s="1"/>
  <c r="J31" i="4" s="1"/>
  <c r="HN14" i="9" a="1"/>
  <c r="HN14" i="9" s="1"/>
  <c r="HM14" i="9" a="1"/>
  <c r="HM14" i="9" s="1"/>
  <c r="J30" i="4" s="1"/>
  <c r="HL14" i="9" a="1"/>
  <c r="HL14" i="9" s="1"/>
  <c r="HK14" i="9" a="1"/>
  <c r="HK14" i="9" s="1"/>
  <c r="J29" i="4" s="1"/>
  <c r="HJ14" i="9" a="1"/>
  <c r="HJ14" i="9" s="1"/>
  <c r="HG14" i="9" a="1"/>
  <c r="HG14" i="9" s="1"/>
  <c r="L28" i="4" s="1"/>
  <c r="K28" i="4" s="1"/>
  <c r="HF14" i="9" a="1"/>
  <c r="HF14" i="9" s="1"/>
  <c r="HE14" i="9" a="1"/>
  <c r="HE14" i="9" s="1"/>
  <c r="L27" i="4" s="1"/>
  <c r="HD14" i="9" a="1"/>
  <c r="HD14" i="9" s="1"/>
  <c r="HC14" i="9" a="1"/>
  <c r="HC14" i="9" s="1"/>
  <c r="L26" i="4" s="1"/>
  <c r="K26" i="4" s="1"/>
  <c r="HB14" i="9" a="1"/>
  <c r="HB14" i="9" s="1"/>
  <c r="HA14" i="9" a="1"/>
  <c r="HA14" i="9" s="1"/>
  <c r="L25" i="4" s="1"/>
  <c r="K25" i="4" s="1"/>
  <c r="GZ14" i="9" a="1"/>
  <c r="GZ14" i="9" s="1"/>
  <c r="GY14" i="9" a="1"/>
  <c r="GY14" i="9" s="1"/>
  <c r="L24" i="4" s="1"/>
  <c r="K24" i="4" s="1"/>
  <c r="GX14" i="9" a="1"/>
  <c r="GX14" i="9" s="1"/>
  <c r="GU14" i="9" a="1"/>
  <c r="GU14" i="9" s="1"/>
  <c r="J23" i="4" s="1"/>
  <c r="GT14" i="9" a="1"/>
  <c r="GT14" i="9" s="1"/>
  <c r="GS14" i="9" a="1"/>
  <c r="GS14" i="9" s="1"/>
  <c r="J22" i="4" s="1"/>
  <c r="GR14" i="9" a="1"/>
  <c r="GR14" i="9" s="1"/>
  <c r="GQ14" i="9" a="1"/>
  <c r="GQ14" i="9" s="1"/>
  <c r="J21" i="4" s="1"/>
  <c r="GP14" i="9" a="1"/>
  <c r="GP14" i="9" s="1"/>
  <c r="GO14" i="9" a="1"/>
  <c r="GO14" i="9" s="1"/>
  <c r="J20" i="4" s="1"/>
  <c r="GN14" i="9" a="1"/>
  <c r="GN14" i="9" s="1"/>
  <c r="GM14" i="9" a="1"/>
  <c r="GM14" i="9" s="1"/>
  <c r="J19" i="4" s="1"/>
  <c r="GL14" i="9" a="1"/>
  <c r="GL14" i="9" s="1"/>
  <c r="GI14" i="9" a="1"/>
  <c r="GI14" i="9" s="1"/>
  <c r="L18" i="4" s="1"/>
  <c r="K18" i="4" s="1"/>
  <c r="GH14" i="9" a="1"/>
  <c r="GH14" i="9" s="1"/>
  <c r="GG14" i="9" a="1"/>
  <c r="GG14" i="9" s="1"/>
  <c r="J17" i="4" s="1"/>
  <c r="GF14" i="9" a="1"/>
  <c r="GF14" i="9" s="1"/>
  <c r="GE14" i="9" a="1"/>
  <c r="GE14" i="9" s="1"/>
  <c r="J16" i="4" s="1"/>
  <c r="GD14" i="9" a="1"/>
  <c r="GD14" i="9" s="1"/>
  <c r="GC14" i="9" a="1"/>
  <c r="GC14" i="9" s="1"/>
  <c r="J15" i="4" s="1"/>
  <c r="GB14" i="9" a="1"/>
  <c r="GB14" i="9" s="1"/>
  <c r="GA14" i="9" a="1"/>
  <c r="GA14" i="9" s="1"/>
  <c r="J14" i="4" s="1"/>
  <c r="FZ14" i="9" a="1"/>
  <c r="FZ14" i="9" s="1"/>
  <c r="FW14" i="9" a="1"/>
  <c r="FW14" i="9" s="1"/>
  <c r="L13" i="4" s="1"/>
  <c r="K13" i="4" s="1"/>
  <c r="FV14" i="9" a="1"/>
  <c r="FV14" i="9" s="1"/>
  <c r="FU14" i="9" a="1"/>
  <c r="FU14" i="9" s="1"/>
  <c r="L12" i="4" s="1"/>
  <c r="K12" i="4" s="1"/>
  <c r="FT14" i="9" a="1"/>
  <c r="FT14" i="9" s="1"/>
  <c r="FS14" i="9" a="1"/>
  <c r="FS14" i="9" s="1"/>
  <c r="L11" i="4" s="1"/>
  <c r="K11" i="4" s="1"/>
  <c r="FR14" i="9" a="1"/>
  <c r="FR14" i="9" s="1"/>
  <c r="FQ14" i="9" a="1"/>
  <c r="FQ14" i="9" s="1"/>
  <c r="L10" i="4" s="1"/>
  <c r="FP14" i="9" a="1"/>
  <c r="FP14" i="9" s="1"/>
  <c r="FO14" i="9" a="1"/>
  <c r="FO14" i="9" s="1"/>
  <c r="L9" i="4" s="1"/>
  <c r="K9" i="4" s="1"/>
  <c r="FN14" i="9" a="1"/>
  <c r="FN14" i="9" s="1"/>
  <c r="FK14" i="9" a="1"/>
  <c r="FK14" i="9" s="1"/>
  <c r="FJ14" i="9" a="1"/>
  <c r="FJ14" i="9" s="1"/>
  <c r="FI14" i="9" a="1"/>
  <c r="FI14" i="9" s="1"/>
  <c r="FH14" i="9" a="1"/>
  <c r="FH14" i="9" s="1"/>
  <c r="FG14" i="9" a="1"/>
  <c r="FG14" i="9" s="1"/>
  <c r="FF14" i="9" a="1"/>
  <c r="FF14" i="9" s="1"/>
  <c r="FE14" i="9" a="1"/>
  <c r="FE14" i="9" s="1"/>
  <c r="J7" i="4" s="1"/>
  <c r="FD14" i="9" a="1"/>
  <c r="FD14" i="9" s="1"/>
  <c r="FC14" i="9" a="1"/>
  <c r="FC14" i="9" s="1"/>
  <c r="L6" i="4" s="1"/>
  <c r="K6" i="4" s="1"/>
  <c r="FB14" i="9" a="1"/>
  <c r="FB14" i="9" s="1"/>
  <c r="EY14" i="9" a="1"/>
  <c r="EY14" i="9" s="1"/>
  <c r="EX14" i="9" a="1"/>
  <c r="EX14" i="9" s="1"/>
  <c r="EW14" i="9" a="1"/>
  <c r="EW14" i="9" s="1"/>
  <c r="EV14" i="9" a="1"/>
  <c r="EV14" i="9" s="1"/>
  <c r="EU14" i="9" a="1"/>
  <c r="EU14" i="9" s="1"/>
  <c r="D64" i="4" s="1"/>
  <c r="ET14" i="9" a="1"/>
  <c r="ET14" i="9" s="1"/>
  <c r="ES14" i="9" a="1"/>
  <c r="ES14" i="9" s="1"/>
  <c r="D63" i="4" s="1"/>
  <c r="ER14" i="9" a="1"/>
  <c r="ER14" i="9" s="1"/>
  <c r="EQ14" i="9" a="1"/>
  <c r="EQ14" i="9" s="1"/>
  <c r="D62" i="4" s="1"/>
  <c r="EP14" i="9" a="1"/>
  <c r="EP14" i="9" s="1"/>
  <c r="ED14" i="9" a="1"/>
  <c r="ED14" i="9" s="1"/>
  <c r="EE14" i="9" a="1"/>
  <c r="EE14" i="9" s="1"/>
  <c r="EF14" i="9" a="1"/>
  <c r="EF14" i="9" s="1"/>
  <c r="EG14" i="9" a="1"/>
  <c r="EG14" i="9" s="1"/>
  <c r="EH14" i="9" a="1"/>
  <c r="EH14" i="9" s="1"/>
  <c r="EI14" i="9" a="1"/>
  <c r="EI14" i="9" s="1"/>
  <c r="EJ14" i="9" a="1"/>
  <c r="EJ14" i="9" s="1"/>
  <c r="EK14" i="9" a="1"/>
  <c r="EK14" i="9" s="1"/>
  <c r="EL14" i="9" a="1"/>
  <c r="EL14" i="9" s="1"/>
  <c r="EM14" i="9" a="1"/>
  <c r="EM14" i="9" s="1"/>
  <c r="EA14" i="9" a="1"/>
  <c r="EA14" i="9" s="1"/>
  <c r="F57" i="4" s="1"/>
  <c r="E57" i="4" s="1"/>
  <c r="DZ14" i="9" a="1"/>
  <c r="DZ14" i="9" s="1"/>
  <c r="DY14" i="9" a="1"/>
  <c r="DY14" i="9" s="1"/>
  <c r="F56" i="4" s="1"/>
  <c r="E56" i="4" s="1"/>
  <c r="DX14" i="9" a="1"/>
  <c r="DX14" i="9" s="1"/>
  <c r="DW14" i="9" a="1"/>
  <c r="DW14" i="9" s="1"/>
  <c r="F55" i="4" s="1"/>
  <c r="E55" i="4" s="1"/>
  <c r="DV14" i="9" a="1"/>
  <c r="DV14" i="9" s="1"/>
  <c r="DU14" i="9" a="1"/>
  <c r="DU14" i="9" s="1"/>
  <c r="F54" i="4" s="1"/>
  <c r="E54" i="4" s="1"/>
  <c r="DT14" i="9" a="1"/>
  <c r="DT14" i="9" s="1"/>
  <c r="DS14" i="9" a="1"/>
  <c r="DS14" i="9" s="1"/>
  <c r="F53" i="4" s="1"/>
  <c r="E53" i="4" s="1"/>
  <c r="DR14" i="9" a="1"/>
  <c r="DR14" i="9" s="1"/>
  <c r="CT14" i="9" a="1"/>
  <c r="CT14" i="9" s="1"/>
  <c r="CU14" i="9" a="1"/>
  <c r="CU14" i="9" s="1"/>
  <c r="F43" i="4" s="1"/>
  <c r="CV14" i="9" a="1"/>
  <c r="CV14" i="9" s="1"/>
  <c r="CW14" i="9" a="1"/>
  <c r="CW14" i="9" s="1"/>
  <c r="F44" i="4" s="1"/>
  <c r="CX14" i="9" a="1"/>
  <c r="CX14" i="9" s="1"/>
  <c r="CY14" i="9" a="1"/>
  <c r="CY14" i="9" s="1"/>
  <c r="F45" i="4" s="1"/>
  <c r="E45" i="4" s="1"/>
  <c r="CZ14" i="9" a="1"/>
  <c r="CZ14" i="9" s="1"/>
  <c r="DA14" i="9" a="1"/>
  <c r="DA14" i="9" s="1"/>
  <c r="DB14" i="9" a="1"/>
  <c r="DB14" i="9" s="1"/>
  <c r="DC14" i="9" a="1"/>
  <c r="DC14" i="9" s="1"/>
  <c r="DO14" i="9" a="1"/>
  <c r="DO14" i="9" s="1"/>
  <c r="D51" i="4" s="1"/>
  <c r="DN14" i="9" a="1"/>
  <c r="DN14" i="9" s="1"/>
  <c r="DM14" i="9" a="1"/>
  <c r="DM14" i="9" s="1"/>
  <c r="D50" i="4" s="1"/>
  <c r="DL14" i="9" a="1"/>
  <c r="DL14" i="9" s="1"/>
  <c r="DK14" i="9" a="1"/>
  <c r="DK14" i="9" s="1"/>
  <c r="D49" i="4" s="1"/>
  <c r="DJ14" i="9" a="1"/>
  <c r="DJ14" i="9" s="1"/>
  <c r="DI14" i="9" a="1"/>
  <c r="DI14" i="9" s="1"/>
  <c r="D48" i="4" s="1"/>
  <c r="DH14" i="9" a="1"/>
  <c r="DH14" i="9" s="1"/>
  <c r="DG14" i="9" a="1"/>
  <c r="DG14" i="9" s="1"/>
  <c r="D47" i="4" s="1"/>
  <c r="DF14" i="9" a="1"/>
  <c r="DF14" i="9" s="1"/>
  <c r="CQ14" i="9" a="1"/>
  <c r="CQ14" i="9" s="1"/>
  <c r="F42" i="4" s="1"/>
  <c r="E42" i="4" s="1"/>
  <c r="CP14" i="9" a="1"/>
  <c r="CP14" i="9" s="1"/>
  <c r="CO14" i="9" a="1"/>
  <c r="CO14" i="9" s="1"/>
  <c r="F41" i="4" s="1"/>
  <c r="E41" i="4" s="1"/>
  <c r="CN14" i="9" a="1"/>
  <c r="CN14" i="9" s="1"/>
  <c r="CM14" i="9" a="1"/>
  <c r="CM14" i="9" s="1"/>
  <c r="F40" i="4" s="1"/>
  <c r="CL14" i="9" a="1"/>
  <c r="CL14" i="9" s="1"/>
  <c r="CK14" i="9" a="1"/>
  <c r="CK14" i="9" s="1"/>
  <c r="F39" i="4" s="1"/>
  <c r="E39" i="4" s="1"/>
  <c r="CJ14" i="9" a="1"/>
  <c r="CJ14" i="9" s="1"/>
  <c r="CI14" i="9" a="1"/>
  <c r="CI14" i="9" s="1"/>
  <c r="F38" i="4" s="1"/>
  <c r="CH14" i="9" a="1"/>
  <c r="CH14" i="9" s="1"/>
  <c r="KM14" i="9" a="1"/>
  <c r="KM14" i="9" s="1"/>
  <c r="KL14" i="9" a="1"/>
  <c r="KL14" i="9" s="1"/>
  <c r="KK14" i="9" a="1"/>
  <c r="KK14" i="9" s="1"/>
  <c r="L56" i="4" s="1"/>
  <c r="K56" i="4" s="1"/>
  <c r="KJ14" i="9" a="1"/>
  <c r="KJ14" i="9" s="1"/>
  <c r="KI14" i="9" a="1"/>
  <c r="KI14" i="9" s="1"/>
  <c r="L55" i="4" s="1"/>
  <c r="K55" i="4" s="1"/>
  <c r="KH14" i="9" a="1"/>
  <c r="KH14" i="9" s="1"/>
  <c r="KG14" i="9" a="1"/>
  <c r="KG14" i="9" s="1"/>
  <c r="L54" i="4" s="1"/>
  <c r="K54" i="4" s="1"/>
  <c r="KF14" i="9" a="1"/>
  <c r="KF14" i="9" s="1"/>
  <c r="KE14" i="9" a="1"/>
  <c r="KE14" i="9" s="1"/>
  <c r="J53" i="4" s="1"/>
  <c r="KD14" i="9" a="1"/>
  <c r="KD14" i="9" s="1"/>
  <c r="KA14" i="9" a="1"/>
  <c r="KA14" i="9" s="1"/>
  <c r="L52" i="4" s="1"/>
  <c r="K52" i="4" s="1"/>
  <c r="JZ14" i="9" a="1"/>
  <c r="JZ14" i="9" s="1"/>
  <c r="JY14" i="9" a="1"/>
  <c r="JY14" i="9" s="1"/>
  <c r="L51" i="4" s="1"/>
  <c r="K51" i="4" s="1"/>
  <c r="JX14" i="9" a="1"/>
  <c r="JX14" i="9" s="1"/>
  <c r="JW14" i="9" a="1"/>
  <c r="JW14" i="9" s="1"/>
  <c r="L50" i="4" s="1"/>
  <c r="K50" i="4" s="1"/>
  <c r="JV14" i="9" a="1"/>
  <c r="JV14" i="9" s="1"/>
  <c r="JU14" i="9" a="1"/>
  <c r="JU14" i="9" s="1"/>
  <c r="L49" i="4" s="1"/>
  <c r="K49" i="4" s="1"/>
  <c r="JT14" i="9" a="1"/>
  <c r="JT14" i="9" s="1"/>
  <c r="JS14" i="9" a="1"/>
  <c r="JS14" i="9" s="1"/>
  <c r="L48" i="4" s="1"/>
  <c r="K48" i="4" s="1"/>
  <c r="JR14" i="9" a="1"/>
  <c r="JR14" i="9" s="1"/>
  <c r="JO14" i="9" a="1"/>
  <c r="JO14" i="9" s="1"/>
  <c r="JN14" i="9" a="1"/>
  <c r="JN14" i="9" s="1"/>
  <c r="JM14" i="9" a="1"/>
  <c r="JM14" i="9" s="1"/>
  <c r="JL14" i="9" a="1"/>
  <c r="JL14" i="9" s="1"/>
  <c r="JK14" i="9" a="1"/>
  <c r="JK14" i="9" s="1"/>
  <c r="JJ14" i="9" a="1"/>
  <c r="JJ14" i="9" s="1"/>
  <c r="JI14" i="9" a="1"/>
  <c r="JI14" i="9" s="1"/>
  <c r="L46" i="4" s="1"/>
  <c r="JH14" i="9" a="1"/>
  <c r="JH14" i="9" s="1"/>
  <c r="JG14" i="9" a="1"/>
  <c r="JG14" i="9" s="1"/>
  <c r="L45" i="4" s="1"/>
  <c r="K45" i="4" s="1"/>
  <c r="JF14" i="9" a="1"/>
  <c r="JF14" i="9" s="1"/>
  <c r="JC14" i="9" a="1"/>
  <c r="JC14" i="9" s="1"/>
  <c r="L44" i="4" s="1"/>
  <c r="K44" i="4" s="1"/>
  <c r="JB14" i="9" a="1"/>
  <c r="JB14" i="9" s="1"/>
  <c r="JA14" i="9" a="1"/>
  <c r="JA14" i="9" s="1"/>
  <c r="L43" i="4" s="1"/>
  <c r="IZ14" i="9" a="1"/>
  <c r="IZ14" i="9" s="1"/>
  <c r="IY14" i="9" a="1"/>
  <c r="IY14" i="9" s="1"/>
  <c r="L42" i="4" s="1"/>
  <c r="K42" i="4" s="1"/>
  <c r="IX14" i="9" a="1"/>
  <c r="IX14" i="9" s="1"/>
  <c r="IW14" i="9" a="1"/>
  <c r="IW14" i="9" s="1"/>
  <c r="L41" i="4" s="1"/>
  <c r="K41" i="4" s="1"/>
  <c r="IV14" i="9" a="1"/>
  <c r="IV14" i="9" s="1"/>
  <c r="IU14" i="9" a="1"/>
  <c r="IU14" i="9" s="1"/>
  <c r="L40" i="4" s="1"/>
  <c r="IT14" i="9" a="1"/>
  <c r="IT14" i="9" s="1"/>
  <c r="K27" i="4" l="1"/>
  <c r="J48" i="4"/>
  <c r="J49" i="4"/>
  <c r="J50" i="4"/>
  <c r="J51" i="4"/>
  <c r="J52" i="4"/>
  <c r="J54" i="4"/>
  <c r="J55" i="4"/>
  <c r="J56" i="4"/>
  <c r="E44" i="4"/>
  <c r="E43" i="4"/>
  <c r="L53" i="4"/>
  <c r="K53" i="4" s="1"/>
  <c r="K46" i="4"/>
  <c r="K43" i="4"/>
  <c r="K10" i="4"/>
  <c r="E40" i="4"/>
  <c r="E38" i="4"/>
  <c r="D38" i="4"/>
  <c r="D39" i="4"/>
  <c r="D40" i="4"/>
  <c r="D41" i="4"/>
  <c r="D42" i="4"/>
  <c r="D43" i="4"/>
  <c r="D44" i="4"/>
  <c r="D45" i="4"/>
  <c r="F51" i="4"/>
  <c r="E51" i="4" s="1"/>
  <c r="F50" i="4"/>
  <c r="E50" i="4" s="1"/>
  <c r="F49" i="4"/>
  <c r="E49" i="4" s="1"/>
  <c r="F48" i="4"/>
  <c r="E48" i="4" s="1"/>
  <c r="F47" i="4"/>
  <c r="E47" i="4" s="1"/>
  <c r="D53" i="4"/>
  <c r="D54" i="4"/>
  <c r="D55" i="4"/>
  <c r="D57" i="4"/>
  <c r="F60" i="4"/>
  <c r="E60" i="4" s="1"/>
  <c r="D60" i="4"/>
  <c r="F59" i="4"/>
  <c r="E59" i="4" s="1"/>
  <c r="D59" i="4"/>
  <c r="F62" i="4"/>
  <c r="E62" i="4" s="1"/>
  <c r="F63" i="4"/>
  <c r="E63" i="4" s="1"/>
  <c r="F64" i="4"/>
  <c r="E64" i="4" s="1"/>
  <c r="L7" i="4"/>
  <c r="K7" i="4" s="1"/>
  <c r="J9" i="4"/>
  <c r="J10" i="4"/>
  <c r="J11" i="4"/>
  <c r="J12" i="4"/>
  <c r="J13" i="4"/>
  <c r="L14" i="4"/>
  <c r="K14" i="4" s="1"/>
  <c r="L15" i="4"/>
  <c r="K15" i="4" s="1"/>
  <c r="L16" i="4"/>
  <c r="K16" i="4" s="1"/>
  <c r="L17" i="4"/>
  <c r="K17" i="4" s="1"/>
  <c r="J18" i="4"/>
  <c r="L19" i="4"/>
  <c r="K19" i="4" s="1"/>
  <c r="L20" i="4"/>
  <c r="K20" i="4" s="1"/>
  <c r="L21" i="4"/>
  <c r="K21" i="4" s="1"/>
  <c r="L22" i="4"/>
  <c r="K22" i="4" s="1"/>
  <c r="L23" i="4"/>
  <c r="K23" i="4" s="1"/>
  <c r="J24" i="4"/>
  <c r="J25" i="4"/>
  <c r="J27" i="4"/>
  <c r="J28" i="4"/>
  <c r="J26" i="4"/>
  <c r="L29" i="4"/>
  <c r="K29" i="4" s="1"/>
  <c r="L30" i="4"/>
  <c r="K30" i="4" s="1"/>
  <c r="L31" i="4"/>
  <c r="K31" i="4" s="1"/>
  <c r="L32" i="4"/>
  <c r="K32" i="4" s="1"/>
  <c r="J33" i="4"/>
  <c r="J35" i="4"/>
  <c r="J36" i="4"/>
  <c r="J37" i="4"/>
  <c r="J38" i="4"/>
  <c r="K40" i="4"/>
  <c r="J40" i="4"/>
  <c r="J41" i="4"/>
  <c r="J42" i="4"/>
  <c r="J43" i="4"/>
  <c r="J44" i="4"/>
  <c r="J45" i="4"/>
  <c r="J46" i="4"/>
  <c r="J6" i="4"/>
  <c r="D56" i="4"/>
  <c r="BS14" i="9" a="1"/>
  <c r="BS14" i="9" s="1"/>
  <c r="BR14" i="9" a="1"/>
  <c r="BR14" i="9" s="1"/>
  <c r="BQ14" i="9" a="1"/>
  <c r="BQ14" i="9" s="1"/>
  <c r="F31" i="4" s="1"/>
  <c r="BP14" i="9" a="1"/>
  <c r="BP14" i="9" s="1"/>
  <c r="BO14" i="9" a="1"/>
  <c r="BO14" i="9" s="1"/>
  <c r="F30" i="4" s="1"/>
  <c r="BN14" i="9" a="1"/>
  <c r="BN14" i="9" s="1"/>
  <c r="BM14" i="9" a="1"/>
  <c r="BM14" i="9" s="1"/>
  <c r="F29" i="4" s="1"/>
  <c r="BL14" i="9" a="1"/>
  <c r="BL14" i="9" s="1"/>
  <c r="BK14" i="9" a="1"/>
  <c r="BK14" i="9" s="1"/>
  <c r="F28" i="4" s="1"/>
  <c r="BJ14" i="9" a="1"/>
  <c r="BJ14" i="9" s="1"/>
  <c r="BG14" i="9" a="1"/>
  <c r="BG14" i="9" s="1"/>
  <c r="F27" i="4" s="1"/>
  <c r="BF14" i="9" a="1"/>
  <c r="BF14" i="9" s="1"/>
  <c r="BE14" i="9" a="1"/>
  <c r="BE14" i="9" s="1"/>
  <c r="F26" i="4" s="1"/>
  <c r="BD14" i="9" a="1"/>
  <c r="BD14" i="9" s="1"/>
  <c r="BC14" i="9" a="1"/>
  <c r="BC14" i="9" s="1"/>
  <c r="F25" i="4" s="1"/>
  <c r="BB14" i="9" a="1"/>
  <c r="BB14" i="9" s="1"/>
  <c r="BA14" i="9" a="1"/>
  <c r="BA14" i="9" s="1"/>
  <c r="F24" i="4" s="1"/>
  <c r="AZ14" i="9" a="1"/>
  <c r="AZ14" i="9" s="1"/>
  <c r="AY14" i="9" a="1"/>
  <c r="AY14" i="9" s="1"/>
  <c r="AX14" i="9" a="1"/>
  <c r="AX14" i="9" s="1"/>
  <c r="F32" i="4" l="1"/>
  <c r="E32" i="4" s="1"/>
  <c r="D32" i="4"/>
  <c r="AI14" i="9" l="1" a="1"/>
  <c r="AI14" i="9" s="1"/>
  <c r="AH14" i="9" a="1"/>
  <c r="AH14" i="9" s="1"/>
  <c r="AG14" i="9" a="1"/>
  <c r="AG14" i="9" s="1"/>
  <c r="AF14" i="9" a="1"/>
  <c r="AF14" i="9" s="1"/>
  <c r="AE14" i="9" a="1"/>
  <c r="AE14" i="9" s="1"/>
  <c r="F15" i="4" s="1"/>
  <c r="AD14" i="9" a="1"/>
  <c r="AD14" i="9" s="1"/>
  <c r="AC14" i="9" a="1"/>
  <c r="AC14" i="9" s="1"/>
  <c r="AB14" i="9" a="1"/>
  <c r="AB14" i="9" s="1"/>
  <c r="AA14" i="9" a="1"/>
  <c r="AA14" i="9" s="1"/>
  <c r="Z14" i="9" a="1"/>
  <c r="Z14" i="9" s="1"/>
  <c r="F13" i="4" l="1"/>
  <c r="E13" i="4" s="1"/>
  <c r="D13" i="4"/>
  <c r="D14" i="4"/>
  <c r="F14" i="4"/>
  <c r="E14" i="4" s="1"/>
  <c r="E15" i="4"/>
  <c r="D15" i="4"/>
  <c r="D16" i="4"/>
  <c r="F16" i="4"/>
  <c r="E16" i="4" s="1"/>
  <c r="F17" i="4"/>
  <c r="E17" i="4" s="1"/>
  <c r="D17" i="4"/>
  <c r="C14" i="9" a="1"/>
  <c r="C14" i="9" s="1"/>
  <c r="D6" i="4" l="1"/>
  <c r="F6" i="4"/>
  <c r="B14" i="9" l="1" a="1"/>
  <c r="B14" i="9" s="1"/>
  <c r="E6" i="4" s="1"/>
  <c r="CE14" i="9" a="1"/>
  <c r="CE14" i="9" s="1"/>
  <c r="CD14" i="9" a="1"/>
  <c r="CD14" i="9" s="1"/>
  <c r="CC14" i="9" a="1"/>
  <c r="CC14" i="9" s="1"/>
  <c r="CB14" i="9" a="1"/>
  <c r="CB14" i="9" s="1"/>
  <c r="CA14" i="9" a="1"/>
  <c r="CA14" i="9" s="1"/>
  <c r="BZ14" i="9" a="1"/>
  <c r="BZ14" i="9" s="1"/>
  <c r="BY14" i="9" a="1"/>
  <c r="BY14" i="9" s="1"/>
  <c r="BX14" i="9" a="1"/>
  <c r="BX14" i="9" s="1"/>
  <c r="BW14" i="9" a="1"/>
  <c r="BW14" i="9" s="1"/>
  <c r="BV14" i="9" a="1"/>
  <c r="BV14" i="9" s="1"/>
  <c r="D31" i="4"/>
  <c r="E31" i="4"/>
  <c r="D30" i="4"/>
  <c r="E30" i="4"/>
  <c r="D29" i="4"/>
  <c r="E29" i="4"/>
  <c r="D28" i="4"/>
  <c r="E28" i="4"/>
  <c r="D27" i="4"/>
  <c r="E27" i="4"/>
  <c r="D26" i="4"/>
  <c r="E26" i="4"/>
  <c r="D25" i="4"/>
  <c r="E25" i="4"/>
  <c r="D24" i="4"/>
  <c r="E24" i="4"/>
  <c r="AU14" i="9" a="1"/>
  <c r="AU14" i="9" s="1"/>
  <c r="AT14" i="9" a="1"/>
  <c r="AT14" i="9" s="1"/>
  <c r="AS14" i="9" a="1"/>
  <c r="AS14" i="9" s="1"/>
  <c r="AR14" i="9" a="1"/>
  <c r="AR14" i="9" s="1"/>
  <c r="AQ14" i="9" a="1"/>
  <c r="AQ14" i="9" s="1"/>
  <c r="AP14" i="9" a="1"/>
  <c r="AP14" i="9" s="1"/>
  <c r="AO14" i="9" a="1"/>
  <c r="AO14" i="9" s="1"/>
  <c r="AN14" i="9" a="1"/>
  <c r="AN14" i="9" s="1"/>
  <c r="AM14" i="9" a="1"/>
  <c r="AM14" i="9" s="1"/>
  <c r="AL14" i="9" a="1"/>
  <c r="AL14" i="9" s="1"/>
  <c r="W14" i="9" a="1"/>
  <c r="W14" i="9" s="1"/>
  <c r="V14" i="9" a="1"/>
  <c r="V14" i="9" s="1"/>
  <c r="U14" i="9" a="1"/>
  <c r="U14" i="9" s="1"/>
  <c r="T14" i="9" a="1"/>
  <c r="T14" i="9" s="1"/>
  <c r="S14" i="9" a="1"/>
  <c r="S14" i="9" s="1"/>
  <c r="R14" i="9" a="1"/>
  <c r="R14" i="9" s="1"/>
  <c r="Q14" i="9" a="1"/>
  <c r="Q14" i="9" s="1"/>
  <c r="P14" i="9" a="1"/>
  <c r="P14" i="9" s="1"/>
  <c r="O14" i="9" a="1"/>
  <c r="O14" i="9" s="1"/>
  <c r="N14" i="9" a="1"/>
  <c r="N14" i="9" s="1"/>
  <c r="D14" i="9" a="1"/>
  <c r="D14" i="9" s="1"/>
  <c r="E14" i="9" a="1"/>
  <c r="E14" i="9" s="1"/>
  <c r="F14" i="9" a="1"/>
  <c r="F14" i="9" s="1"/>
  <c r="G14" i="9" a="1"/>
  <c r="G14" i="9" s="1"/>
  <c r="H14" i="9" a="1"/>
  <c r="H14" i="9" s="1"/>
  <c r="I14" i="9" a="1"/>
  <c r="I14" i="9" s="1"/>
  <c r="J14" i="9" a="1"/>
  <c r="J14" i="9" s="1"/>
  <c r="K14" i="9" a="1"/>
  <c r="K14" i="9" s="1"/>
  <c r="F10" i="4" l="1"/>
  <c r="E10" i="4" s="1"/>
  <c r="D10" i="4"/>
  <c r="F9" i="4"/>
  <c r="E9" i="4" s="1"/>
  <c r="D9" i="4"/>
  <c r="F8" i="4"/>
  <c r="E8" i="4" s="1"/>
  <c r="D8" i="4"/>
  <c r="F11" i="4"/>
  <c r="E11" i="4" s="1"/>
  <c r="D11" i="4"/>
  <c r="F18" i="4"/>
  <c r="E18" i="4" s="1"/>
  <c r="D18" i="4"/>
  <c r="F19" i="4"/>
  <c r="E19" i="4" s="1"/>
  <c r="D19" i="4"/>
  <c r="F20" i="4"/>
  <c r="E20" i="4" s="1"/>
  <c r="D20" i="4"/>
  <c r="F21" i="4"/>
  <c r="E21" i="4" s="1"/>
  <c r="D21" i="4"/>
  <c r="F22" i="4"/>
  <c r="E22" i="4" s="1"/>
  <c r="D22" i="4"/>
  <c r="F33" i="4"/>
  <c r="E33" i="4" s="1"/>
  <c r="D33" i="4"/>
  <c r="F34" i="4"/>
  <c r="E34" i="4" s="1"/>
  <c r="D34" i="4"/>
  <c r="F35" i="4"/>
  <c r="E35" i="4" s="1"/>
  <c r="D35" i="4"/>
  <c r="F36" i="4"/>
  <c r="E36" i="4" s="1"/>
  <c r="D36" i="4"/>
  <c r="F37" i="4"/>
  <c r="E37" i="4" s="1"/>
  <c r="D37" i="4"/>
  <c r="D23" i="4"/>
  <c r="F23" i="4"/>
  <c r="E23" i="4" s="1"/>
  <c r="D7" i="4"/>
  <c r="F7" i="4"/>
  <c r="E7" i="4" s="1"/>
</calcChain>
</file>

<file path=xl/sharedStrings.xml><?xml version="1.0" encoding="utf-8"?>
<sst xmlns="http://schemas.openxmlformats.org/spreadsheetml/2006/main" count="820" uniqueCount="220">
  <si>
    <t>G1-11</t>
  </si>
  <si>
    <t>Gronau</t>
  </si>
  <si>
    <t>Состояние участков собрания Nordhorn-Russisch</t>
  </si>
  <si>
    <t>На</t>
  </si>
  <si>
    <t>Уч.№</t>
  </si>
  <si>
    <t>Территория</t>
  </si>
  <si>
    <t>Возвещатель</t>
  </si>
  <si>
    <t>Выд.</t>
  </si>
  <si>
    <t>Обр.</t>
  </si>
  <si>
    <t>Обширная малозаселённая территория гр. Nordhorn-Russisch</t>
  </si>
  <si>
    <t>Обширная малозаселённая территория гр. Gronau-Russisch</t>
  </si>
  <si>
    <t xml:space="preserve">Мюллер Николай </t>
  </si>
  <si>
    <t>Девальд Лидия</t>
  </si>
  <si>
    <t>Мошнегуца Наталия</t>
  </si>
  <si>
    <t>Короткий Михаил</t>
  </si>
  <si>
    <t>Алёхин Олег</t>
  </si>
  <si>
    <t>Ситдиков Рафик</t>
  </si>
  <si>
    <t>Nordhorn</t>
  </si>
  <si>
    <t>Урих Елена</t>
  </si>
  <si>
    <t>Вильгельм Томас</t>
  </si>
  <si>
    <t>G1-10</t>
  </si>
  <si>
    <t>Арндт Ирина</t>
  </si>
  <si>
    <t>Арндт Андрей</t>
  </si>
  <si>
    <t>G1-12</t>
  </si>
  <si>
    <t>G1-13</t>
  </si>
  <si>
    <t>N1-10</t>
  </si>
  <si>
    <t>Алёхина Ольга</t>
  </si>
  <si>
    <t>G1-14</t>
  </si>
  <si>
    <t>Новиков Максим</t>
  </si>
  <si>
    <t>N1-11</t>
  </si>
  <si>
    <t>G1-15</t>
  </si>
  <si>
    <t>N1-12</t>
  </si>
  <si>
    <t>G1-16</t>
  </si>
  <si>
    <t>N1-13</t>
  </si>
  <si>
    <t>G1-17</t>
  </si>
  <si>
    <t>N1-14</t>
  </si>
  <si>
    <t>Вебер Нина</t>
  </si>
  <si>
    <t>Продлён</t>
  </si>
  <si>
    <t>G1-18</t>
  </si>
  <si>
    <t>N1-15</t>
  </si>
  <si>
    <t>Карпова Анжела</t>
  </si>
  <si>
    <t>G1-19</t>
  </si>
  <si>
    <t>Арндт Катерина</t>
  </si>
  <si>
    <t>N1-16</t>
  </si>
  <si>
    <t>Гартман Юлия</t>
  </si>
  <si>
    <t>G1-20</t>
  </si>
  <si>
    <t>N1-17</t>
  </si>
  <si>
    <t>G1-21</t>
  </si>
  <si>
    <t>N1-18</t>
  </si>
  <si>
    <t>G1-22</t>
  </si>
  <si>
    <t>N1-19</t>
  </si>
  <si>
    <t>Цильке Лина</t>
  </si>
  <si>
    <t>G1-23</t>
  </si>
  <si>
    <t>Новикова Ирина</t>
  </si>
  <si>
    <t>N1-20</t>
  </si>
  <si>
    <t>G1-24</t>
  </si>
  <si>
    <t>Короткая Милана</t>
  </si>
  <si>
    <t>N1-21</t>
  </si>
  <si>
    <t>Мошнегуца Максим</t>
  </si>
  <si>
    <t>G1-25</t>
  </si>
  <si>
    <t>N1-22</t>
  </si>
  <si>
    <t>N1-23</t>
  </si>
  <si>
    <t>Epe</t>
  </si>
  <si>
    <t>N1-24</t>
  </si>
  <si>
    <t>Цильке Виктор</t>
  </si>
  <si>
    <t>N1-25</t>
  </si>
  <si>
    <t>N1-26</t>
  </si>
  <si>
    <t>N1-27</t>
  </si>
  <si>
    <t>Урих Виктор</t>
  </si>
  <si>
    <t>N1-28</t>
  </si>
  <si>
    <t>Bad Bentheim</t>
  </si>
  <si>
    <t>N1-29</t>
  </si>
  <si>
    <t>Штраух Катерина</t>
  </si>
  <si>
    <t>N1-30</t>
  </si>
  <si>
    <t>N1-31</t>
  </si>
  <si>
    <t>Гётте Русалина</t>
  </si>
  <si>
    <t>N1-32</t>
  </si>
  <si>
    <t>Голбан Анджей</t>
  </si>
  <si>
    <t>N1-33</t>
  </si>
  <si>
    <t>Gildehaus</t>
  </si>
  <si>
    <t>Schüttorf</t>
  </si>
  <si>
    <t>Викторова Лилия</t>
  </si>
  <si>
    <t>Викторов Виктор</t>
  </si>
  <si>
    <t>N2-10</t>
  </si>
  <si>
    <t>Коль Анжелика</t>
  </si>
  <si>
    <t>Каспер Мария</t>
  </si>
  <si>
    <t>Алёхина Ираида</t>
  </si>
  <si>
    <t>Кляйн Марианна</t>
  </si>
  <si>
    <t>Арндт Эдвард</t>
  </si>
  <si>
    <t>Вебер Роберт</t>
  </si>
  <si>
    <t>Вильгельм Радион</t>
  </si>
  <si>
    <t>Новиков Сергей</t>
  </si>
  <si>
    <t>Вильгельм Раиса</t>
  </si>
  <si>
    <t>Гётте Евгений</t>
  </si>
  <si>
    <t>Файхо Кристина</t>
  </si>
  <si>
    <t>Цайдер Галина</t>
  </si>
  <si>
    <t>Цайдер Фёдор</t>
  </si>
  <si>
    <t>Голбан Кристина</t>
  </si>
  <si>
    <t>Девальд Виктория</t>
  </si>
  <si>
    <t>Шааб Наталия</t>
  </si>
  <si>
    <t>Кайбелева Наталия</t>
  </si>
  <si>
    <t>Карпов Иван</t>
  </si>
  <si>
    <t>Veldhausen</t>
  </si>
  <si>
    <t>Uelsen</t>
  </si>
  <si>
    <t>Emlicheim</t>
  </si>
  <si>
    <t>Утерен</t>
  </si>
  <si>
    <t>Мошнегуца Наташа</t>
  </si>
  <si>
    <t>Aljochina Irina</t>
  </si>
  <si>
    <t>Участoк G1-8</t>
  </si>
  <si>
    <t>Участoк G1-3</t>
  </si>
  <si>
    <t>Участoк G1-1</t>
  </si>
  <si>
    <t>Участoк G1-2</t>
  </si>
  <si>
    <t>Участoк G1-17</t>
  </si>
  <si>
    <t>Дубликат</t>
  </si>
  <si>
    <t>поделён</t>
  </si>
  <si>
    <t>Необработан</t>
  </si>
  <si>
    <t>Хольген Енш</t>
  </si>
  <si>
    <t>Kohl Angela</t>
  </si>
  <si>
    <t>Есфирь Хартунг</t>
  </si>
  <si>
    <t xml:space="preserve">Урих Елена </t>
  </si>
  <si>
    <t xml:space="preserve">Арндт Андрей </t>
  </si>
  <si>
    <t xml:space="preserve">Вильгельм Радион </t>
  </si>
  <si>
    <t xml:space="preserve">Арндт Ирина </t>
  </si>
  <si>
    <t xml:space="preserve">Карпов Иван </t>
  </si>
  <si>
    <t xml:space="preserve">Девальд Лидия </t>
  </si>
  <si>
    <t xml:space="preserve">Шааб Наталия </t>
  </si>
  <si>
    <t xml:space="preserve">Викторова Лилия  </t>
  </si>
  <si>
    <t xml:space="preserve">Короткий Михаил </t>
  </si>
  <si>
    <t>Мюллер Николай</t>
  </si>
  <si>
    <t>Гартманн Алёна</t>
  </si>
  <si>
    <t xml:space="preserve">Кайбелева Наталия </t>
  </si>
  <si>
    <t>G1-01</t>
  </si>
  <si>
    <t>G1-02</t>
  </si>
  <si>
    <t>G1-03</t>
  </si>
  <si>
    <t>G1-09</t>
  </si>
  <si>
    <t>G1-04</t>
  </si>
  <si>
    <t>G1-05</t>
  </si>
  <si>
    <t>Вильгельм Валент.</t>
  </si>
  <si>
    <t>Гартман Алексан.</t>
  </si>
  <si>
    <t>Крепс Вера</t>
  </si>
  <si>
    <t>Крепс Владик</t>
  </si>
  <si>
    <t>Крепс Зинаида</t>
  </si>
  <si>
    <t>Крепс Влад</t>
  </si>
  <si>
    <t xml:space="preserve">Крепс Зинаида </t>
  </si>
  <si>
    <t xml:space="preserve">Гартман Алексан. </t>
  </si>
  <si>
    <t>N2-01</t>
  </si>
  <si>
    <t>N2-02</t>
  </si>
  <si>
    <t>N2-03</t>
  </si>
  <si>
    <t>N2-04</t>
  </si>
  <si>
    <t>N2-05</t>
  </si>
  <si>
    <t>N2-06</t>
  </si>
  <si>
    <t>N2-07</t>
  </si>
  <si>
    <t>N2-08</t>
  </si>
  <si>
    <t>N3-01</t>
  </si>
  <si>
    <t>N3-02</t>
  </si>
  <si>
    <t>N4-01</t>
  </si>
  <si>
    <t>N4-02</t>
  </si>
  <si>
    <t>N4-03</t>
  </si>
  <si>
    <t xml:space="preserve">G0-01 </t>
  </si>
  <si>
    <t xml:space="preserve">G0-02 </t>
  </si>
  <si>
    <t xml:space="preserve">N0-01 </t>
  </si>
  <si>
    <t xml:space="preserve">N0-02 </t>
  </si>
  <si>
    <t xml:space="preserve">N0-03 </t>
  </si>
  <si>
    <t xml:space="preserve">N0-04 </t>
  </si>
  <si>
    <t>N0-05</t>
  </si>
  <si>
    <t>N0-06</t>
  </si>
  <si>
    <t>G1-06</t>
  </si>
  <si>
    <t>G1-07</t>
  </si>
  <si>
    <t>G1-08</t>
  </si>
  <si>
    <t>G2-01</t>
  </si>
  <si>
    <t>G2-02</t>
  </si>
  <si>
    <t>G2-03</t>
  </si>
  <si>
    <t>G2-04</t>
  </si>
  <si>
    <t>G2-05</t>
  </si>
  <si>
    <t>Bad Benthiem</t>
  </si>
  <si>
    <t>G3-01</t>
  </si>
  <si>
    <t>G3-02</t>
  </si>
  <si>
    <t>G3-03</t>
  </si>
  <si>
    <t>G3-04</t>
  </si>
  <si>
    <t>G3-05</t>
  </si>
  <si>
    <t>G4-01</t>
  </si>
  <si>
    <t>G4-02</t>
  </si>
  <si>
    <t>G4-03</t>
  </si>
  <si>
    <t>G4-04</t>
  </si>
  <si>
    <t>G4-05</t>
  </si>
  <si>
    <t>G4-06</t>
  </si>
  <si>
    <t>G4-07</t>
  </si>
  <si>
    <t>G4-08</t>
  </si>
  <si>
    <t>G4-09</t>
  </si>
  <si>
    <t>G4-10</t>
  </si>
  <si>
    <t>Алиев Айдын</t>
  </si>
  <si>
    <t>N1-01</t>
  </si>
  <si>
    <t>N1-02</t>
  </si>
  <si>
    <t>N1-03</t>
  </si>
  <si>
    <t>N1-04</t>
  </si>
  <si>
    <t>N1-05</t>
  </si>
  <si>
    <t>N1-06</t>
  </si>
  <si>
    <t>N1-07</t>
  </si>
  <si>
    <t>N1-08</t>
  </si>
  <si>
    <t>N1-09</t>
  </si>
  <si>
    <t>N0-01</t>
  </si>
  <si>
    <t>N0-02</t>
  </si>
  <si>
    <t>N0-03</t>
  </si>
  <si>
    <t>N0-04</t>
  </si>
  <si>
    <t>G0-01</t>
  </si>
  <si>
    <t>G0-02</t>
  </si>
  <si>
    <t>G3-06</t>
  </si>
  <si>
    <t>G3-07</t>
  </si>
  <si>
    <t xml:space="preserve">G4-01 </t>
  </si>
  <si>
    <t>N2-09</t>
  </si>
  <si>
    <t>Neuenhaus</t>
  </si>
  <si>
    <t>Список возвещателей</t>
  </si>
  <si>
    <t>G1-26</t>
  </si>
  <si>
    <t>G1-27</t>
  </si>
  <si>
    <t>G1-28</t>
  </si>
  <si>
    <t>G1-29</t>
  </si>
  <si>
    <t>G1-30</t>
  </si>
  <si>
    <t xml:space="preserve">Uelsen </t>
  </si>
  <si>
    <t xml:space="preserve">Emlichheim </t>
  </si>
  <si>
    <t>Emlichheim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</si>
</sst>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26" x14ac:knownFonts="1">
    <font>
      <sz val="11"/>
      <color theme="1"/>
      <name val="Calibri"/>
      <family val="2"/>
      <scheme val="minor"/>
    </font>
    <font>
      <sz val="11"/>
      <color theme="1"/>
      <name val="Arial"/>
      <family val="2"/>
      <charset val="204"/>
    </font>
    <font>
      <sz val="11"/>
      <color theme="1"/>
      <name val="Arial"/>
      <family val="2"/>
      <charset val="204"/>
    </font>
    <font>
      <sz val="10"/>
      <color theme="1"/>
      <name val="Arial"/>
      <family val="2"/>
      <charset val="204"/>
    </font>
    <font>
      <sz val="11"/>
      <color theme="1"/>
      <name val="Arial"/>
      <family val="2"/>
      <charset val="204"/>
    </font>
    <font>
      <sz val="10"/>
      <color rgb="FF00B050"/>
      <name val="Arial"/>
      <family val="2"/>
      <charset val="204"/>
    </font>
    <font>
      <sz val="12"/>
      <color rgb="FF00B0F0"/>
      <name val="Arial"/>
      <family val="2"/>
      <charset val="204"/>
    </font>
    <font>
      <sz val="10"/>
      <color rgb="FFFF0000"/>
      <name val="Arial"/>
      <family val="2"/>
      <charset val="204"/>
    </font>
    <font>
      <sz val="10"/>
      <color rgb="FF00B0F0"/>
      <name val="Arial"/>
      <family val="2"/>
      <charset val="204"/>
    </font>
    <font>
      <b/>
      <sz val="12"/>
      <color theme="1"/>
      <name val="Arial"/>
      <family val="2"/>
      <charset val="204"/>
    </font>
    <font>
      <b/>
      <sz val="18"/>
      <color rgb="FFFF0000"/>
      <name val="Arial"/>
      <family val="2"/>
      <charset val="204"/>
    </font>
    <font>
      <b/>
      <sz val="28"/>
      <color theme="1"/>
      <name val="Arial"/>
      <family val="2"/>
      <charset val="204"/>
    </font>
    <font>
      <b/>
      <sz val="18"/>
      <color theme="1"/>
      <name val="Arial"/>
      <family val="2"/>
      <charset val="204"/>
    </font>
    <font>
      <sz val="11"/>
      <color rgb="FF00B050"/>
      <name val="Arial"/>
      <family val="2"/>
      <charset val="204"/>
    </font>
    <font>
      <b/>
      <sz val="11"/>
      <color theme="1"/>
      <name val="Arial"/>
      <family val="2"/>
      <charset val="204"/>
    </font>
    <font>
      <sz val="8"/>
      <color theme="1"/>
      <name val="Arial"/>
      <family val="2"/>
      <charset val="204"/>
    </font>
    <font>
      <sz val="8"/>
      <color rgb="FF00B050"/>
      <name val="Arial"/>
      <family val="2"/>
      <charset val="204"/>
    </font>
    <font>
      <sz val="16"/>
      <color rgb="FFFF0000"/>
      <name val="Arial"/>
      <family val="2"/>
      <charset val="204"/>
    </font>
    <font>
      <i/>
      <sz val="10"/>
      <color rgb="FFFF0000"/>
      <name val="Arial"/>
      <family val="2"/>
      <charset val="204"/>
    </font>
    <font>
      <b/>
      <sz val="11"/>
      <color rgb="FF002060"/>
      <name val="Arial"/>
      <family val="2"/>
      <charset val="204"/>
    </font>
    <font>
      <b/>
      <i/>
      <sz val="10"/>
      <color theme="1" tint="4.9989318521683403E-2"/>
      <name val="Arial"/>
      <family val="2"/>
      <charset val="204"/>
    </font>
    <font>
      <b/>
      <i/>
      <sz val="11"/>
      <color theme="1" tint="4.9989318521683403E-2"/>
      <name val="Arial"/>
      <family val="2"/>
      <charset val="204"/>
    </font>
    <font>
      <b/>
      <sz val="11"/>
      <color rgb="FFC00000"/>
      <name val="Arial"/>
      <family val="2"/>
      <charset val="204"/>
    </font>
    <font>
      <b/>
      <sz val="12"/>
      <color rgb="FF00B0F0"/>
      <name val="Arial"/>
      <family val="2"/>
      <charset val="204"/>
    </font>
    <font>
      <b/>
      <sz val="11"/>
      <color rgb="FF00B050"/>
      <name val="Arial"/>
      <family val="2"/>
      <charset val="204"/>
    </font>
    <font>
      <b/>
      <sz val="11"/>
      <color theme="2" tint="-0.89999084444715716"/>
      <name val="Arial"/>
      <family val="2"/>
      <charset val="204"/>
    </font>
  </fonts>
  <fills count="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bgColor indexed="64"/>
      </patternFill>
    </fill>
  </fills>
  <borders count="18">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91">
    <xf numFmtId="0" fontId="0" fillId="0" borderId="0" xfId="0"/>
    <xf numFmtId="0" fontId="8" fillId="0" borderId="0" xfId="0" applyFont="1" applyBorder="1" applyAlignment="1">
      <alignment horizontal="center" vertical="center"/>
    </xf>
    <xf numFmtId="0" fontId="4" fillId="0" borderId="0" xfId="0" applyFont="1"/>
    <xf numFmtId="0" fontId="4" fillId="0" borderId="0" xfId="0" applyFont="1" applyAlignment="1">
      <alignment horizontal="center"/>
    </xf>
    <xf numFmtId="0" fontId="12" fillId="0" borderId="0" xfId="0" applyFont="1" applyAlignment="1">
      <alignment horizontal="center"/>
    </xf>
    <xf numFmtId="0" fontId="9" fillId="0" borderId="13" xfId="0" applyFont="1" applyBorder="1" applyAlignment="1">
      <alignment horizontal="center" vertical="center"/>
    </xf>
    <xf numFmtId="0" fontId="6" fillId="0" borderId="2" xfId="0" applyFont="1" applyBorder="1" applyAlignment="1"/>
    <xf numFmtId="0" fontId="4" fillId="0" borderId="0" xfId="0" applyFont="1" applyBorder="1" applyAlignment="1">
      <alignment horizontal="left"/>
    </xf>
    <xf numFmtId="0" fontId="7" fillId="0" borderId="0" xfId="0" applyFont="1" applyAlignment="1">
      <alignment vertical="center"/>
    </xf>
    <xf numFmtId="164" fontId="4" fillId="0" borderId="0" xfId="0" applyNumberFormat="1" applyFont="1" applyBorder="1" applyAlignment="1">
      <alignment horizontal="left" vertical="center"/>
    </xf>
    <xf numFmtId="164" fontId="4" fillId="0" borderId="0" xfId="0" applyNumberFormat="1" applyFont="1" applyAlignment="1">
      <alignment horizontal="left" vertical="center"/>
    </xf>
    <xf numFmtId="164" fontId="13" fillId="0" borderId="0" xfId="0" applyNumberFormat="1" applyFont="1" applyBorder="1" applyAlignment="1">
      <alignment vertical="center"/>
    </xf>
    <xf numFmtId="164" fontId="5" fillId="0" borderId="0" xfId="0" applyNumberFormat="1" applyFont="1" applyBorder="1" applyAlignment="1">
      <alignment vertical="center"/>
    </xf>
    <xf numFmtId="164" fontId="5" fillId="0" borderId="0" xfId="0" applyNumberFormat="1" applyFont="1" applyAlignment="1">
      <alignment horizontal="left" vertical="center"/>
    </xf>
    <xf numFmtId="164" fontId="5" fillId="0" borderId="0" xfId="0" applyNumberFormat="1" applyFont="1" applyBorder="1" applyAlignment="1">
      <alignment horizontal="left" vertical="center"/>
    </xf>
    <xf numFmtId="164" fontId="3" fillId="0" borderId="0" xfId="0" applyNumberFormat="1" applyFont="1" applyAlignment="1">
      <alignment horizontal="left" vertical="center"/>
    </xf>
    <xf numFmtId="164" fontId="3" fillId="0" borderId="13" xfId="0" applyNumberFormat="1" applyFont="1" applyBorder="1" applyAlignment="1">
      <alignment horizontal="left" vertical="center"/>
    </xf>
    <xf numFmtId="164" fontId="3" fillId="0" borderId="0" xfId="0" applyNumberFormat="1" applyFont="1" applyBorder="1" applyAlignment="1">
      <alignment horizontal="left" vertical="center"/>
    </xf>
    <xf numFmtId="164" fontId="5" fillId="0" borderId="13" xfId="0" applyNumberFormat="1" applyFont="1" applyBorder="1" applyAlignment="1">
      <alignment horizontal="left" vertical="center"/>
    </xf>
    <xf numFmtId="164" fontId="14" fillId="4" borderId="10" xfId="0" applyNumberFormat="1" applyFont="1" applyFill="1" applyBorder="1" applyAlignment="1">
      <alignment vertical="center"/>
    </xf>
    <xf numFmtId="164" fontId="14" fillId="4" borderId="11" xfId="0" applyNumberFormat="1" applyFont="1" applyFill="1" applyBorder="1" applyAlignment="1">
      <alignment vertical="center"/>
    </xf>
    <xf numFmtId="0" fontId="15" fillId="0" borderId="0" xfId="0" applyFont="1" applyAlignment="1">
      <alignment horizontal="center" vertical="center"/>
    </xf>
    <xf numFmtId="0" fontId="4" fillId="0" borderId="0" xfId="0" applyFont="1" applyBorder="1"/>
    <xf numFmtId="164" fontId="3" fillId="2" borderId="13" xfId="0" applyNumberFormat="1" applyFont="1" applyFill="1" applyBorder="1" applyAlignment="1">
      <alignment horizontal="left" vertical="center"/>
    </xf>
    <xf numFmtId="164" fontId="5" fillId="2" borderId="13" xfId="0" applyNumberFormat="1" applyFont="1" applyFill="1" applyBorder="1" applyAlignment="1">
      <alignment horizontal="left" vertical="center"/>
    </xf>
    <xf numFmtId="164" fontId="17" fillId="0" borderId="0" xfId="0" applyNumberFormat="1" applyFont="1" applyBorder="1" applyAlignment="1">
      <alignment vertical="center"/>
    </xf>
    <xf numFmtId="164" fontId="17" fillId="0" borderId="0" xfId="0" applyNumberFormat="1" applyFont="1" applyAlignment="1">
      <alignment horizontal="left" vertical="center"/>
    </xf>
    <xf numFmtId="164" fontId="5" fillId="0" borderId="9" xfId="0" applyNumberFormat="1" applyFont="1" applyBorder="1" applyAlignment="1">
      <alignment vertical="center"/>
    </xf>
    <xf numFmtId="164" fontId="5" fillId="0" borderId="11" xfId="0" applyNumberFormat="1" applyFont="1" applyBorder="1" applyAlignment="1">
      <alignment horizontal="right" vertical="center"/>
    </xf>
    <xf numFmtId="164" fontId="5" fillId="0" borderId="11" xfId="0" applyNumberFormat="1" applyFont="1" applyBorder="1" applyAlignment="1">
      <alignment horizontal="center" vertical="center"/>
    </xf>
    <xf numFmtId="164" fontId="5" fillId="0" borderId="11" xfId="0" applyNumberFormat="1" applyFont="1" applyBorder="1" applyAlignment="1">
      <alignment vertical="center"/>
    </xf>
    <xf numFmtId="164" fontId="3" fillId="0" borderId="9" xfId="0" applyNumberFormat="1" applyFont="1" applyBorder="1" applyAlignment="1">
      <alignment horizontal="left" vertical="center"/>
    </xf>
    <xf numFmtId="164" fontId="3" fillId="0" borderId="11" xfId="0" applyNumberFormat="1" applyFont="1" applyBorder="1" applyAlignment="1">
      <alignment horizontal="left" vertical="center"/>
    </xf>
    <xf numFmtId="164" fontId="3" fillId="0" borderId="13" xfId="0" applyNumberFormat="1" applyFont="1" applyBorder="1" applyAlignment="1">
      <alignment horizontal="right" vertical="center"/>
    </xf>
    <xf numFmtId="164" fontId="2" fillId="0" borderId="0" xfId="0" applyNumberFormat="1" applyFont="1" applyAlignment="1">
      <alignment horizontal="left" vertical="center"/>
    </xf>
    <xf numFmtId="0" fontId="5" fillId="0" borderId="0" xfId="0" applyNumberFormat="1" applyFont="1" applyBorder="1" applyAlignment="1">
      <alignment vertical="center"/>
    </xf>
    <xf numFmtId="164" fontId="5" fillId="0" borderId="9" xfId="0" applyNumberFormat="1" applyFont="1" applyBorder="1" applyAlignment="1">
      <alignment horizontal="right" vertical="center"/>
    </xf>
    <xf numFmtId="164" fontId="4" fillId="0" borderId="0" xfId="0" applyNumberFormat="1" applyFont="1" applyAlignment="1">
      <alignment horizontal="right" vertical="center"/>
    </xf>
    <xf numFmtId="0" fontId="6" fillId="0" borderId="2" xfId="0" applyFont="1" applyBorder="1" applyAlignment="1">
      <alignment horizontal="center"/>
    </xf>
    <xf numFmtId="0" fontId="4" fillId="0" borderId="7" xfId="0" applyFont="1" applyBorder="1"/>
    <xf numFmtId="0" fontId="18" fillId="0" borderId="17" xfId="0" applyFont="1" applyBorder="1" applyAlignment="1">
      <alignment horizontal="center" vertical="center" wrapText="1"/>
    </xf>
    <xf numFmtId="164" fontId="15" fillId="0" borderId="13" xfId="0" applyNumberFormat="1" applyFont="1" applyBorder="1" applyAlignment="1">
      <alignment horizontal="left" vertical="center"/>
    </xf>
    <xf numFmtId="0" fontId="19" fillId="0" borderId="12" xfId="0" applyFont="1" applyBorder="1" applyAlignment="1">
      <alignment horizontal="left"/>
    </xf>
    <xf numFmtId="0" fontId="19" fillId="0" borderId="0" xfId="0" applyFont="1" applyBorder="1" applyAlignment="1">
      <alignment horizontal="left"/>
    </xf>
    <xf numFmtId="0" fontId="20" fillId="5" borderId="16" xfId="0" applyFont="1" applyFill="1" applyBorder="1"/>
    <xf numFmtId="0" fontId="20" fillId="5" borderId="12" xfId="0" applyFont="1" applyFill="1" applyBorder="1"/>
    <xf numFmtId="0" fontId="21" fillId="0" borderId="0" xfId="0" applyFont="1" applyBorder="1"/>
    <xf numFmtId="14" fontId="4" fillId="0" borderId="0" xfId="0" applyNumberFormat="1" applyFont="1"/>
    <xf numFmtId="14" fontId="1" fillId="0" borderId="0" xfId="0" applyNumberFormat="1" applyFont="1"/>
    <xf numFmtId="0" fontId="14" fillId="0" borderId="0" xfId="0" applyFont="1" applyAlignment="1">
      <alignment horizontal="center"/>
    </xf>
    <xf numFmtId="0" fontId="4" fillId="0" borderId="0" xfId="0" applyFont="1" applyBorder="1" applyAlignment="1">
      <alignment horizontal="center"/>
    </xf>
    <xf numFmtId="0" fontId="14" fillId="0" borderId="0" xfId="0" applyFont="1" applyBorder="1" applyAlignment="1">
      <alignment horizontal="center"/>
    </xf>
    <xf numFmtId="0" fontId="4" fillId="0" borderId="7" xfId="0" applyFont="1" applyBorder="1" applyAlignment="1">
      <alignment horizontal="center"/>
    </xf>
    <xf numFmtId="0" fontId="14" fillId="0" borderId="7" xfId="0" applyFont="1" applyBorder="1" applyAlignment="1">
      <alignment horizontal="center"/>
    </xf>
    <xf numFmtId="0" fontId="22" fillId="0" borderId="12" xfId="0" applyFont="1" applyBorder="1" applyAlignment="1">
      <alignment horizontal="center"/>
    </xf>
    <xf numFmtId="0" fontId="22" fillId="0" borderId="0" xfId="0" applyFont="1" applyBorder="1" applyAlignment="1">
      <alignment horizontal="center"/>
    </xf>
    <xf numFmtId="0" fontId="23" fillId="0" borderId="1" xfId="0" applyFont="1" applyBorder="1" applyAlignment="1">
      <alignment horizontal="center"/>
    </xf>
    <xf numFmtId="0" fontId="22" fillId="0" borderId="14" xfId="0" applyFont="1" applyBorder="1" applyAlignment="1">
      <alignment horizontal="center"/>
    </xf>
    <xf numFmtId="0" fontId="22" fillId="0" borderId="4" xfId="0" applyFont="1" applyBorder="1" applyAlignment="1">
      <alignment horizontal="center"/>
    </xf>
    <xf numFmtId="0" fontId="14" fillId="0" borderId="4" xfId="0" applyFont="1" applyBorder="1" applyAlignment="1">
      <alignment horizontal="center"/>
    </xf>
    <xf numFmtId="0" fontId="14" fillId="0" borderId="6" xfId="0" applyFont="1" applyBorder="1" applyAlignment="1">
      <alignment horizontal="center"/>
    </xf>
    <xf numFmtId="164" fontId="24" fillId="0" borderId="12" xfId="0" applyNumberFormat="1" applyFont="1" applyBorder="1" applyAlignment="1">
      <alignment horizontal="left"/>
    </xf>
    <xf numFmtId="164" fontId="25" fillId="0" borderId="15" xfId="0" applyNumberFormat="1" applyFont="1" applyBorder="1" applyAlignment="1">
      <alignment horizontal="left" vertical="center"/>
    </xf>
    <xf numFmtId="164" fontId="24" fillId="0" borderId="0" xfId="0" applyNumberFormat="1" applyFont="1" applyBorder="1" applyAlignment="1">
      <alignment horizontal="left"/>
    </xf>
    <xf numFmtId="164" fontId="25" fillId="0" borderId="5" xfId="0" applyNumberFormat="1" applyFont="1" applyBorder="1" applyAlignment="1">
      <alignment horizontal="left"/>
    </xf>
    <xf numFmtId="164" fontId="14" fillId="0" borderId="0" xfId="0" applyNumberFormat="1" applyFont="1" applyBorder="1" applyAlignment="1">
      <alignment horizontal="left"/>
    </xf>
    <xf numFmtId="164" fontId="14" fillId="0" borderId="5" xfId="0" applyNumberFormat="1" applyFont="1" applyBorder="1" applyAlignment="1">
      <alignment horizontal="left"/>
    </xf>
    <xf numFmtId="0" fontId="14" fillId="0" borderId="5" xfId="0" applyFont="1" applyBorder="1" applyAlignment="1">
      <alignment horizontal="center"/>
    </xf>
    <xf numFmtId="0" fontId="14" fillId="0" borderId="8" xfId="0" applyFont="1" applyBorder="1" applyAlignment="1">
      <alignment horizontal="center"/>
    </xf>
    <xf numFmtId="0" fontId="23" fillId="0" borderId="2" xfId="0" applyFont="1" applyBorder="1" applyAlignment="1">
      <alignment horizontal="center"/>
    </xf>
    <xf numFmtId="164" fontId="25" fillId="0" borderId="12" xfId="0" applyNumberFormat="1" applyFont="1" applyBorder="1" applyAlignment="1">
      <alignment horizontal="left" vertical="center"/>
    </xf>
    <xf numFmtId="164" fontId="25" fillId="0" borderId="0" xfId="0" applyNumberFormat="1" applyFont="1" applyBorder="1" applyAlignment="1">
      <alignment horizontal="left"/>
    </xf>
    <xf numFmtId="0" fontId="6" fillId="0" borderId="2" xfId="0" applyFont="1" applyBorder="1" applyAlignment="1">
      <alignment horizontal="center"/>
    </xf>
    <xf numFmtId="0" fontId="6" fillId="0" borderId="3" xfId="0" applyFont="1" applyBorder="1" applyAlignment="1">
      <alignment horizontal="center"/>
    </xf>
    <xf numFmtId="0" fontId="11" fillId="0" borderId="0" xfId="0" applyFont="1" applyAlignment="1">
      <alignment horizontal="center" vertical="center"/>
    </xf>
    <xf numFmtId="15" fontId="10" fillId="0" borderId="0" xfId="0" applyNumberFormat="1" applyFont="1" applyAlignment="1">
      <alignment horizontal="center"/>
    </xf>
    <xf numFmtId="164" fontId="14" fillId="3" borderId="9" xfId="0" applyNumberFormat="1" applyFont="1" applyFill="1" applyBorder="1" applyAlignment="1">
      <alignment horizontal="center" vertical="center"/>
    </xf>
    <xf numFmtId="164" fontId="14" fillId="3" borderId="11" xfId="0" applyNumberFormat="1" applyFont="1" applyFill="1" applyBorder="1" applyAlignment="1">
      <alignment horizontal="center" vertical="center"/>
    </xf>
    <xf numFmtId="164" fontId="14" fillId="3" borderId="13" xfId="0" applyNumberFormat="1" applyFont="1" applyFill="1" applyBorder="1" applyAlignment="1">
      <alignment horizontal="center" vertical="center"/>
    </xf>
    <xf numFmtId="164" fontId="14" fillId="4" borderId="13" xfId="0" applyNumberFormat="1" applyFont="1" applyFill="1" applyBorder="1" applyAlignment="1">
      <alignment horizontal="center" vertical="center"/>
    </xf>
    <xf numFmtId="164" fontId="14" fillId="3" borderId="10" xfId="0" applyNumberFormat="1" applyFont="1" applyFill="1" applyBorder="1" applyAlignment="1">
      <alignment horizontal="center" vertical="center"/>
    </xf>
    <xf numFmtId="164" fontId="14" fillId="4" borderId="9" xfId="0" applyNumberFormat="1" applyFont="1" applyFill="1" applyBorder="1" applyAlignment="1">
      <alignment horizontal="center" vertical="center"/>
    </xf>
    <xf numFmtId="164" fontId="14" fillId="4" borderId="10" xfId="0" applyNumberFormat="1" applyFont="1" applyFill="1" applyBorder="1" applyAlignment="1">
      <alignment horizontal="center" vertical="center"/>
    </xf>
    <xf numFmtId="164" fontId="14" fillId="4" borderId="11" xfId="0" applyNumberFormat="1" applyFont="1" applyFill="1" applyBorder="1" applyAlignment="1">
      <alignment horizontal="center" vertical="center"/>
    </xf>
    <xf numFmtId="164" fontId="5" fillId="0" borderId="9" xfId="0" applyNumberFormat="1" applyFont="1" applyBorder="1" applyAlignment="1">
      <alignment horizontal="center" vertical="center"/>
    </xf>
    <xf numFmtId="164" fontId="5" fillId="0" borderId="11" xfId="0" applyNumberFormat="1" applyFont="1" applyBorder="1" applyAlignment="1">
      <alignment horizontal="center" vertical="center"/>
    </xf>
    <xf numFmtId="164" fontId="16" fillId="0" borderId="9" xfId="0" applyNumberFormat="1" applyFont="1" applyBorder="1" applyAlignment="1">
      <alignment horizontal="center" vertical="center"/>
    </xf>
    <xf numFmtId="164" fontId="16" fillId="0" borderId="11" xfId="0" applyNumberFormat="1" applyFont="1" applyBorder="1" applyAlignment="1">
      <alignment horizontal="center" vertical="center"/>
    </xf>
    <xf numFmtId="164" fontId="5" fillId="0" borderId="6" xfId="0" applyNumberFormat="1" applyFont="1" applyBorder="1" applyAlignment="1">
      <alignment horizontal="center" vertical="center"/>
    </xf>
    <xf numFmtId="164" fontId="5" fillId="0" borderId="8" xfId="0" applyNumberFormat="1" applyFont="1" applyBorder="1" applyAlignment="1">
      <alignment horizontal="center" vertical="center"/>
    </xf>
    <xf numFmtId="164" fontId="5" fillId="0" borderId="13"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Medium9"/>
  <colors>
    <mruColors>
      <color rgb="FFFF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topLeftCell="A5" zoomScale="60" zoomScaleNormal="60" workbookViewId="0">
      <selection activeCell="L54" sqref="L54"/>
    </sheetView>
  </sheetViews>
  <sheetFormatPr defaultColWidth="8.77734375" defaultRowHeight="13.8" x14ac:dyDescent="0.3"/>
  <cols>
    <col min="1" max="1" width="22.44140625" style="10" customWidth="1"/>
    <col min="2" max="2" width="3.5546875" style="10" customWidth="1"/>
    <col min="3" max="3" width="8.77734375" style="10"/>
    <col min="4" max="4" width="2.33203125" style="10" customWidth="1"/>
    <col min="5" max="5" width="8.77734375" style="10" customWidth="1"/>
    <col min="6" max="16384" width="8.77734375" style="10"/>
  </cols>
  <sheetData>
    <row r="1" spans="1:5" x14ac:dyDescent="0.3">
      <c r="A1" s="9" t="s">
        <v>211</v>
      </c>
      <c r="B1" s="9"/>
    </row>
    <row r="2" spans="1:5" ht="15.6" customHeight="1" x14ac:dyDescent="0.3">
      <c r="A2" s="12" t="s">
        <v>15</v>
      </c>
      <c r="B2" s="12"/>
      <c r="C2" s="1"/>
      <c r="E2" s="8"/>
    </row>
    <row r="3" spans="1:5" ht="15.6" customHeight="1" x14ac:dyDescent="0.3">
      <c r="A3" s="12" t="s">
        <v>86</v>
      </c>
      <c r="B3" s="12"/>
      <c r="C3" s="1"/>
      <c r="E3" s="8"/>
    </row>
    <row r="4" spans="1:5" s="13" customFormat="1" ht="14.4" customHeight="1" x14ac:dyDescent="0.3">
      <c r="A4" s="12" t="s">
        <v>26</v>
      </c>
      <c r="B4" s="12"/>
      <c r="C4" s="1"/>
      <c r="D4" s="14"/>
    </row>
    <row r="5" spans="1:5" s="15" customFormat="1" ht="14.4" customHeight="1" x14ac:dyDescent="0.3">
      <c r="A5" s="12" t="s">
        <v>190</v>
      </c>
      <c r="B5" s="12"/>
      <c r="C5" s="1"/>
      <c r="D5" s="17"/>
    </row>
    <row r="6" spans="1:5" s="13" customFormat="1" ht="14.4" customHeight="1" x14ac:dyDescent="0.3">
      <c r="A6" s="12" t="s">
        <v>22</v>
      </c>
      <c r="B6" s="12"/>
      <c r="C6" s="1"/>
      <c r="D6" s="14"/>
    </row>
    <row r="7" spans="1:5" s="15" customFormat="1" ht="14.4" customHeight="1" x14ac:dyDescent="0.3">
      <c r="A7" s="12" t="s">
        <v>21</v>
      </c>
      <c r="B7" s="12"/>
      <c r="C7" s="1"/>
      <c r="D7" s="17"/>
    </row>
    <row r="8" spans="1:5" s="13" customFormat="1" ht="14.4" customHeight="1" x14ac:dyDescent="0.3">
      <c r="A8" s="12" t="s">
        <v>42</v>
      </c>
      <c r="B8" s="12"/>
      <c r="C8" s="1"/>
      <c r="D8" s="14"/>
    </row>
    <row r="9" spans="1:5" s="15" customFormat="1" ht="14.4" customHeight="1" x14ac:dyDescent="0.3">
      <c r="A9" s="12" t="s">
        <v>88</v>
      </c>
      <c r="B9" s="12"/>
      <c r="C9" s="1"/>
      <c r="D9" s="17"/>
    </row>
    <row r="10" spans="1:5" s="13" customFormat="1" ht="14.4" customHeight="1" x14ac:dyDescent="0.3">
      <c r="A10" s="12" t="s">
        <v>36</v>
      </c>
      <c r="B10" s="12"/>
      <c r="C10" s="1"/>
      <c r="D10" s="14"/>
    </row>
    <row r="11" spans="1:5" s="15" customFormat="1" ht="14.4" customHeight="1" x14ac:dyDescent="0.3">
      <c r="A11" s="12" t="s">
        <v>89</v>
      </c>
      <c r="B11" s="12"/>
      <c r="C11" s="1"/>
      <c r="D11" s="17"/>
    </row>
    <row r="12" spans="1:5" s="13" customFormat="1" ht="13.2" x14ac:dyDescent="0.3">
      <c r="A12" s="12" t="s">
        <v>82</v>
      </c>
      <c r="B12" s="12"/>
      <c r="C12" s="1"/>
      <c r="D12" s="14"/>
    </row>
    <row r="13" spans="1:5" s="15" customFormat="1" ht="13.2" x14ac:dyDescent="0.3">
      <c r="A13" s="12" t="s">
        <v>81</v>
      </c>
      <c r="B13" s="12"/>
      <c r="C13" s="1"/>
      <c r="D13" s="17"/>
    </row>
    <row r="14" spans="1:5" s="13" customFormat="1" ht="13.2" x14ac:dyDescent="0.3">
      <c r="A14" s="12" t="s">
        <v>137</v>
      </c>
      <c r="B14" s="12"/>
      <c r="C14" s="1"/>
      <c r="D14" s="14"/>
    </row>
    <row r="15" spans="1:5" s="15" customFormat="1" ht="13.2" x14ac:dyDescent="0.3">
      <c r="A15" s="12" t="s">
        <v>90</v>
      </c>
      <c r="B15" s="12"/>
      <c r="C15" s="1"/>
      <c r="D15" s="17"/>
    </row>
    <row r="16" spans="1:5" s="13" customFormat="1" ht="13.2" x14ac:dyDescent="0.3">
      <c r="A16" s="12" t="s">
        <v>92</v>
      </c>
      <c r="B16" s="12"/>
      <c r="C16" s="1"/>
      <c r="D16" s="14"/>
    </row>
    <row r="17" spans="1:4" s="15" customFormat="1" ht="13.2" x14ac:dyDescent="0.3">
      <c r="A17" s="12" t="s">
        <v>19</v>
      </c>
      <c r="B17" s="12"/>
      <c r="C17" s="1"/>
      <c r="D17" s="17"/>
    </row>
    <row r="18" spans="1:4" s="13" customFormat="1" ht="13.2" x14ac:dyDescent="0.3">
      <c r="A18" s="12" t="s">
        <v>138</v>
      </c>
      <c r="B18" s="12"/>
      <c r="C18" s="1"/>
      <c r="D18" s="14"/>
    </row>
    <row r="19" spans="1:4" s="15" customFormat="1" ht="13.2" x14ac:dyDescent="0.3">
      <c r="A19" s="12" t="s">
        <v>44</v>
      </c>
      <c r="B19" s="12"/>
      <c r="C19" s="1"/>
      <c r="D19" s="17"/>
    </row>
    <row r="20" spans="1:4" s="13" customFormat="1" ht="13.2" x14ac:dyDescent="0.3">
      <c r="A20" s="12" t="s">
        <v>93</v>
      </c>
      <c r="B20" s="12"/>
      <c r="C20" s="1"/>
      <c r="D20" s="14"/>
    </row>
    <row r="21" spans="1:4" s="15" customFormat="1" ht="13.2" x14ac:dyDescent="0.3">
      <c r="A21" s="12" t="s">
        <v>75</v>
      </c>
      <c r="B21" s="12"/>
      <c r="C21" s="1"/>
      <c r="D21" s="17"/>
    </row>
    <row r="22" spans="1:4" s="13" customFormat="1" ht="13.2" x14ac:dyDescent="0.3">
      <c r="A22" s="12" t="s">
        <v>77</v>
      </c>
      <c r="B22" s="12"/>
      <c r="C22" s="1"/>
      <c r="D22" s="14"/>
    </row>
    <row r="23" spans="1:4" s="15" customFormat="1" ht="13.2" x14ac:dyDescent="0.3">
      <c r="A23" s="12" t="s">
        <v>97</v>
      </c>
      <c r="B23" s="12"/>
      <c r="C23" s="1"/>
      <c r="D23" s="17"/>
    </row>
    <row r="24" spans="1:4" s="13" customFormat="1" ht="13.2" x14ac:dyDescent="0.3">
      <c r="A24" s="12" t="s">
        <v>98</v>
      </c>
      <c r="B24" s="12"/>
      <c r="C24" s="1"/>
      <c r="D24" s="14"/>
    </row>
    <row r="25" spans="1:4" s="15" customFormat="1" ht="13.2" x14ac:dyDescent="0.3">
      <c r="A25" s="12" t="s">
        <v>12</v>
      </c>
      <c r="B25" s="12"/>
      <c r="C25" s="1"/>
      <c r="D25" s="17"/>
    </row>
    <row r="26" spans="1:4" s="13" customFormat="1" ht="13.2" x14ac:dyDescent="0.3">
      <c r="A26" s="12" t="s">
        <v>100</v>
      </c>
      <c r="B26" s="12"/>
      <c r="C26" s="1"/>
      <c r="D26" s="14"/>
    </row>
    <row r="27" spans="1:4" s="15" customFormat="1" ht="13.2" x14ac:dyDescent="0.3">
      <c r="A27" s="12" t="s">
        <v>101</v>
      </c>
      <c r="B27" s="12"/>
      <c r="C27" s="1"/>
      <c r="D27" s="17"/>
    </row>
    <row r="28" spans="1:4" s="13" customFormat="1" ht="13.2" x14ac:dyDescent="0.3">
      <c r="A28" s="12" t="s">
        <v>40</v>
      </c>
      <c r="B28" s="12"/>
      <c r="C28" s="1"/>
      <c r="D28" s="14"/>
    </row>
    <row r="29" spans="1:4" s="15" customFormat="1" ht="13.2" x14ac:dyDescent="0.3">
      <c r="A29" s="12" t="s">
        <v>85</v>
      </c>
      <c r="B29" s="12"/>
      <c r="C29" s="1"/>
      <c r="D29" s="17"/>
    </row>
    <row r="30" spans="1:4" s="13" customFormat="1" ht="13.2" x14ac:dyDescent="0.3">
      <c r="A30" s="12" t="s">
        <v>87</v>
      </c>
      <c r="B30" s="12"/>
      <c r="C30" s="1"/>
      <c r="D30" s="14"/>
    </row>
    <row r="31" spans="1:4" s="15" customFormat="1" ht="13.2" x14ac:dyDescent="0.3">
      <c r="A31" s="12" t="s">
        <v>84</v>
      </c>
      <c r="B31" s="12"/>
      <c r="C31" s="1"/>
      <c r="D31" s="17"/>
    </row>
    <row r="32" spans="1:4" s="13" customFormat="1" ht="13.2" x14ac:dyDescent="0.3">
      <c r="A32" s="12" t="s">
        <v>56</v>
      </c>
      <c r="B32" s="12"/>
      <c r="C32" s="1"/>
      <c r="D32" s="14"/>
    </row>
    <row r="33" spans="1:4" s="15" customFormat="1" ht="13.2" x14ac:dyDescent="0.3">
      <c r="A33" s="12" t="s">
        <v>14</v>
      </c>
      <c r="B33" s="12"/>
      <c r="C33" s="1"/>
      <c r="D33" s="17"/>
    </row>
    <row r="34" spans="1:4" s="13" customFormat="1" ht="13.2" x14ac:dyDescent="0.3">
      <c r="A34" s="12" t="s">
        <v>139</v>
      </c>
      <c r="B34" s="12"/>
      <c r="C34" s="1"/>
      <c r="D34" s="14"/>
    </row>
    <row r="35" spans="1:4" s="15" customFormat="1" ht="13.2" x14ac:dyDescent="0.3">
      <c r="A35" s="12" t="s">
        <v>140</v>
      </c>
      <c r="B35" s="12"/>
      <c r="C35" s="1"/>
      <c r="D35" s="17"/>
    </row>
    <row r="36" spans="1:4" s="13" customFormat="1" ht="13.2" x14ac:dyDescent="0.3">
      <c r="A36" s="12" t="s">
        <v>141</v>
      </c>
      <c r="B36" s="12"/>
      <c r="C36" s="1"/>
      <c r="D36" s="14"/>
    </row>
    <row r="37" spans="1:4" s="15" customFormat="1" ht="13.2" x14ac:dyDescent="0.3">
      <c r="A37" s="12" t="s">
        <v>58</v>
      </c>
      <c r="B37" s="12"/>
      <c r="C37" s="1"/>
      <c r="D37" s="17"/>
    </row>
    <row r="38" spans="1:4" s="13" customFormat="1" ht="13.2" x14ac:dyDescent="0.3">
      <c r="A38" s="12" t="s">
        <v>13</v>
      </c>
      <c r="B38" s="12"/>
      <c r="C38" s="1"/>
      <c r="D38" s="14"/>
    </row>
    <row r="39" spans="1:4" s="15" customFormat="1" ht="13.2" x14ac:dyDescent="0.3">
      <c r="A39" s="12" t="s">
        <v>11</v>
      </c>
      <c r="B39" s="12"/>
      <c r="C39" s="1"/>
      <c r="D39" s="17"/>
    </row>
    <row r="40" spans="1:4" s="13" customFormat="1" ht="13.2" x14ac:dyDescent="0.3">
      <c r="A40" s="12" t="s">
        <v>28</v>
      </c>
      <c r="B40" s="12"/>
      <c r="C40" s="1"/>
      <c r="D40" s="14"/>
    </row>
    <row r="41" spans="1:4" s="15" customFormat="1" ht="13.2" x14ac:dyDescent="0.3">
      <c r="A41" s="12" t="s">
        <v>91</v>
      </c>
      <c r="B41" s="12"/>
      <c r="C41" s="1"/>
      <c r="D41" s="17"/>
    </row>
    <row r="42" spans="1:4" s="13" customFormat="1" ht="13.2" x14ac:dyDescent="0.3">
      <c r="A42" s="12" t="s">
        <v>53</v>
      </c>
      <c r="B42" s="12"/>
      <c r="C42" s="1"/>
      <c r="D42" s="14"/>
    </row>
    <row r="43" spans="1:4" s="15" customFormat="1" ht="13.2" x14ac:dyDescent="0.3">
      <c r="A43" s="12" t="s">
        <v>16</v>
      </c>
      <c r="B43" s="12"/>
      <c r="C43" s="1"/>
      <c r="D43" s="17"/>
    </row>
    <row r="44" spans="1:4" s="13" customFormat="1" ht="13.2" x14ac:dyDescent="0.3">
      <c r="A44" s="12" t="s">
        <v>68</v>
      </c>
      <c r="B44" s="12"/>
      <c r="C44" s="1"/>
      <c r="D44" s="14"/>
    </row>
    <row r="45" spans="1:4" s="15" customFormat="1" ht="13.2" x14ac:dyDescent="0.3">
      <c r="A45" s="12" t="s">
        <v>18</v>
      </c>
      <c r="B45" s="12"/>
      <c r="C45" s="1"/>
      <c r="D45" s="17"/>
    </row>
    <row r="46" spans="1:4" s="13" customFormat="1" ht="13.2" x14ac:dyDescent="0.3">
      <c r="A46" s="12" t="s">
        <v>94</v>
      </c>
      <c r="B46" s="12"/>
      <c r="C46" s="1"/>
      <c r="D46" s="14"/>
    </row>
    <row r="47" spans="1:4" s="15" customFormat="1" ht="13.2" x14ac:dyDescent="0.3">
      <c r="A47" s="12" t="s">
        <v>95</v>
      </c>
      <c r="B47" s="12"/>
      <c r="C47" s="1"/>
      <c r="D47" s="17"/>
    </row>
    <row r="48" spans="1:4" s="13" customFormat="1" ht="13.2" x14ac:dyDescent="0.3">
      <c r="A48" s="12" t="s">
        <v>96</v>
      </c>
      <c r="B48" s="12"/>
      <c r="C48" s="1"/>
      <c r="D48" s="14"/>
    </row>
    <row r="49" spans="1:4" s="15" customFormat="1" ht="13.2" x14ac:dyDescent="0.3">
      <c r="A49" s="12" t="s">
        <v>64</v>
      </c>
      <c r="B49" s="12"/>
      <c r="C49" s="1"/>
      <c r="D49" s="17"/>
    </row>
    <row r="50" spans="1:4" s="13" customFormat="1" ht="13.2" x14ac:dyDescent="0.3">
      <c r="A50" s="12" t="s">
        <v>51</v>
      </c>
      <c r="B50" s="12"/>
      <c r="C50" s="1"/>
      <c r="D50" s="14"/>
    </row>
    <row r="51" spans="1:4" s="15" customFormat="1" ht="13.2" x14ac:dyDescent="0.3">
      <c r="A51" s="12" t="s">
        <v>99</v>
      </c>
      <c r="B51" s="12"/>
      <c r="C51" s="1"/>
      <c r="D51" s="17"/>
    </row>
    <row r="52" spans="1:4" s="13" customFormat="1" ht="13.2" x14ac:dyDescent="0.3">
      <c r="A52" s="12" t="s">
        <v>72</v>
      </c>
      <c r="B52" s="12"/>
      <c r="C52" s="1"/>
      <c r="D52" s="14"/>
    </row>
    <row r="53" spans="1:4" s="15" customFormat="1" ht="13.2" x14ac:dyDescent="0.3">
      <c r="A53" s="12"/>
      <c r="B53" s="12"/>
      <c r="C53" s="1"/>
      <c r="D53" s="17"/>
    </row>
    <row r="54" spans="1:4" s="15" customFormat="1" ht="13.2" x14ac:dyDescent="0.3">
      <c r="A54" s="17"/>
      <c r="B54" s="17"/>
      <c r="C54" s="1"/>
    </row>
    <row r="55" spans="1:4" s="15" customFormat="1" ht="13.2" x14ac:dyDescent="0.3">
      <c r="A55" s="17"/>
      <c r="B55" s="17"/>
      <c r="C55" s="1"/>
    </row>
  </sheetData>
  <dataValidations count="1">
    <dataValidation type="list" allowBlank="1" showInputMessage="1" showErrorMessage="1" sqref="D6:XFD6 D52:XFD52 D8:XFD8 D10:XFD10 D12:XFD12 D50:XFD50 D4:XFD4 D48:XFD48 D46:XFD46 D44:XFD44 D42:XFD42 D40:XFD40 D38:XFD38 D36:XFD36 D34:XFD34 D32:XFD32 D30:XFD30 D28:XFD28 D26:XFD26 D24:XFD24 D22:XFD22 D20:XFD20 D18:XFD18 D16:XFD16 D14:XFD14">
      <formula1>Список_возвещателей</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98"/>
  <sheetViews>
    <sheetView zoomScale="80" zoomScaleNormal="80" workbookViewId="0">
      <selection activeCell="X14" sqref="X14"/>
    </sheetView>
  </sheetViews>
  <sheetFormatPr defaultRowHeight="13.8" x14ac:dyDescent="0.25"/>
  <cols>
    <col min="1" max="1" width="3.109375" style="2" customWidth="1"/>
    <col min="2" max="2" width="7.33203125" style="49" customWidth="1"/>
    <col min="3" max="3" width="15.109375" style="2" bestFit="1" customWidth="1"/>
    <col min="4" max="4" width="20.77734375" style="2" customWidth="1"/>
    <col min="5" max="6" width="9.77734375" style="49" customWidth="1"/>
    <col min="7" max="7" width="1.109375" style="3" customWidth="1"/>
    <col min="8" max="8" width="7.33203125" style="49" customWidth="1"/>
    <col min="9" max="9" width="15.109375" style="3" bestFit="1" customWidth="1"/>
    <col min="10" max="10" width="20.77734375" style="3" customWidth="1"/>
    <col min="11" max="12" width="9.77734375" style="49" customWidth="1"/>
    <col min="13" max="13" width="1.44140625" style="2" customWidth="1"/>
    <col min="14" max="14" width="3.21875" style="21" bestFit="1" customWidth="1"/>
    <col min="15" max="23" width="1.77734375" style="2" customWidth="1"/>
    <col min="24" max="24" width="20.77734375" style="2" customWidth="1"/>
    <col min="25" max="34" width="1.77734375" style="2" customWidth="1"/>
    <col min="35" max="35" width="8.88671875" style="2"/>
    <col min="36" max="36" width="11" style="2" bestFit="1" customWidth="1"/>
    <col min="37" max="16384" width="8.88671875" style="2"/>
  </cols>
  <sheetData>
    <row r="2" spans="2:36" ht="35.4" x14ac:dyDescent="0.25">
      <c r="B2" s="74" t="s">
        <v>2</v>
      </c>
      <c r="C2" s="74"/>
      <c r="D2" s="74"/>
      <c r="E2" s="74"/>
      <c r="F2" s="74"/>
      <c r="G2" s="74"/>
      <c r="H2" s="74"/>
      <c r="I2" s="74"/>
      <c r="J2" s="74"/>
      <c r="K2" s="74"/>
      <c r="L2" s="74"/>
    </row>
    <row r="3" spans="2:36" ht="23.4" thickBot="1" x14ac:dyDescent="0.45">
      <c r="F3" s="4" t="s">
        <v>3</v>
      </c>
      <c r="G3" s="4"/>
      <c r="H3" s="75">
        <v>41568</v>
      </c>
      <c r="I3" s="75"/>
    </row>
    <row r="4" spans="2:36" ht="24" customHeight="1" thickTop="1" thickBot="1" x14ac:dyDescent="0.3">
      <c r="B4" s="5" t="s">
        <v>4</v>
      </c>
      <c r="C4" s="5" t="s">
        <v>5</v>
      </c>
      <c r="D4" s="5" t="s">
        <v>6</v>
      </c>
      <c r="E4" s="5" t="s">
        <v>7</v>
      </c>
      <c r="F4" s="5" t="s">
        <v>8</v>
      </c>
      <c r="G4" s="5"/>
      <c r="H4" s="5" t="s">
        <v>4</v>
      </c>
      <c r="I4" s="5" t="s">
        <v>5</v>
      </c>
      <c r="J4" s="5" t="s">
        <v>6</v>
      </c>
      <c r="K4" s="5" t="s">
        <v>7</v>
      </c>
      <c r="L4" s="5" t="s">
        <v>8</v>
      </c>
      <c r="AJ4" s="47"/>
    </row>
    <row r="5" spans="2:36" ht="15.45" customHeight="1" thickTop="1" x14ac:dyDescent="0.3">
      <c r="B5" s="56" t="s">
        <v>9</v>
      </c>
      <c r="C5" s="6"/>
      <c r="D5" s="6"/>
      <c r="E5" s="69"/>
      <c r="F5" s="69"/>
      <c r="G5" s="38"/>
      <c r="H5" s="72" t="s">
        <v>10</v>
      </c>
      <c r="I5" s="72"/>
      <c r="J5" s="72"/>
      <c r="K5" s="72"/>
      <c r="L5" s="73"/>
      <c r="AJ5" s="47">
        <v>41544</v>
      </c>
    </row>
    <row r="6" spans="2:36" ht="15.45" customHeight="1" x14ac:dyDescent="0.25">
      <c r="B6" s="57" t="s">
        <v>200</v>
      </c>
      <c r="C6" s="42"/>
      <c r="D6" s="44" t="str">
        <f>T('Данные '!C14)</f>
        <v>Гётте Евгений</v>
      </c>
      <c r="E6" s="61">
        <f>IF(ISTEXT(F6),'Данные '!B14,"")</f>
        <v>41570</v>
      </c>
      <c r="F6" s="70" t="str">
        <f>IF(ISNUMBER('Данные '!C14),'Данные '!C14,"")</f>
        <v/>
      </c>
      <c r="G6" s="7"/>
      <c r="H6" s="54" t="s">
        <v>204</v>
      </c>
      <c r="I6" s="42"/>
      <c r="J6" s="45" t="str">
        <f>T('Данные '!FC14)</f>
        <v/>
      </c>
      <c r="K6" s="61" t="str">
        <f>IF(ISTEXT(L6),'Данные '!FB14,"")</f>
        <v/>
      </c>
      <c r="L6" s="62">
        <f>IF(ISNUMBER('Данные '!FC14),'Данные '!FC14,"")</f>
        <v>41122</v>
      </c>
      <c r="O6" s="12"/>
      <c r="P6" s="22"/>
      <c r="AJ6" s="48">
        <v>41397</v>
      </c>
    </row>
    <row r="7" spans="2:36" ht="15.45" customHeight="1" x14ac:dyDescent="0.25">
      <c r="B7" s="57" t="s">
        <v>201</v>
      </c>
      <c r="C7" s="42"/>
      <c r="D7" s="44" t="str">
        <f>T('Данные '!E14)</f>
        <v/>
      </c>
      <c r="E7" s="61" t="str">
        <f>IF(ISTEXT(F7),'Данные '!D14,"")</f>
        <v/>
      </c>
      <c r="F7" s="70">
        <f>IF(ISNUMBER('Данные '!E14),'Данные '!E14,"")</f>
        <v>41360</v>
      </c>
      <c r="G7" s="7"/>
      <c r="H7" s="54" t="s">
        <v>205</v>
      </c>
      <c r="I7" s="42"/>
      <c r="J7" s="45" t="str">
        <f>T('Данные '!FE14)</f>
        <v xml:space="preserve">Мюллер Николай </v>
      </c>
      <c r="K7" s="61">
        <f>IF(ISTEXT(L7),'Данные '!FD14,"")</f>
        <v>41551</v>
      </c>
      <c r="L7" s="62" t="str">
        <f>IF(ISNUMBER('Данные '!FE14),'Данные '!FE14,"")</f>
        <v/>
      </c>
      <c r="O7" s="12"/>
      <c r="P7" s="22"/>
      <c r="AJ7" s="47">
        <v>41036</v>
      </c>
    </row>
    <row r="8" spans="2:36" ht="15.45" customHeight="1" x14ac:dyDescent="0.25">
      <c r="B8" s="57" t="s">
        <v>202</v>
      </c>
      <c r="C8" s="42"/>
      <c r="D8" s="44" t="str">
        <f>T('Данные '!G14)</f>
        <v>Девальд Лидия</v>
      </c>
      <c r="E8" s="61">
        <f>IF(ISTEXT(F8),'Данные '!F14,"")</f>
        <v>41518</v>
      </c>
      <c r="F8" s="70" t="str">
        <f>IF(ISNUMBER('Данные '!G14),'Данные '!G14,"")</f>
        <v/>
      </c>
      <c r="G8" s="7"/>
      <c r="H8" s="55"/>
      <c r="I8" s="43"/>
      <c r="J8" s="46"/>
      <c r="K8" s="63"/>
      <c r="L8" s="64"/>
      <c r="O8" s="12"/>
      <c r="P8" s="22"/>
      <c r="AJ8" s="47">
        <v>41478</v>
      </c>
    </row>
    <row r="9" spans="2:36" ht="15.45" customHeight="1" x14ac:dyDescent="0.25">
      <c r="B9" s="57" t="s">
        <v>203</v>
      </c>
      <c r="C9" s="42"/>
      <c r="D9" s="44" t="str">
        <f>T('Данные '!I14)</f>
        <v>Мошнегуца Наталия</v>
      </c>
      <c r="E9" s="61">
        <f>IF(ISTEXT(F9),'Данные '!H14,"")</f>
        <v>41507</v>
      </c>
      <c r="F9" s="70" t="str">
        <f>IF(ISNUMBER('Данные '!I14),'Данные '!I14,"")</f>
        <v/>
      </c>
      <c r="G9" s="7"/>
      <c r="H9" s="54" t="s">
        <v>131</v>
      </c>
      <c r="I9" s="42" t="s">
        <v>1</v>
      </c>
      <c r="J9" s="45" t="str">
        <f>T('Данные '!FO14)</f>
        <v/>
      </c>
      <c r="K9" s="61" t="str">
        <f>IF(ISTEXT(L9),'Данные '!FN14,"")</f>
        <v/>
      </c>
      <c r="L9" s="62">
        <f>IF(ISNUMBER('Данные '!FO14),'Данные '!FO14,"")</f>
        <v>41504</v>
      </c>
      <c r="O9" s="12"/>
      <c r="P9" s="22"/>
      <c r="AJ9" s="47">
        <v>41492</v>
      </c>
    </row>
    <row r="10" spans="2:36" ht="15.45" customHeight="1" x14ac:dyDescent="0.25">
      <c r="B10" s="57" t="s">
        <v>164</v>
      </c>
      <c r="C10" s="42"/>
      <c r="D10" s="44" t="str">
        <f>T('Данные '!K14)</f>
        <v/>
      </c>
      <c r="E10" s="61" t="str">
        <f>IF(ISTEXT(F10),'Данные '!J14,"")</f>
        <v/>
      </c>
      <c r="F10" s="70">
        <f>IF(ISNUMBER('Данные '!K14),'Данные '!K14,"")</f>
        <v>41360</v>
      </c>
      <c r="G10" s="7"/>
      <c r="H10" s="54" t="s">
        <v>132</v>
      </c>
      <c r="I10" s="42" t="s">
        <v>1</v>
      </c>
      <c r="J10" s="45" t="str">
        <f>T('Данные '!FQ14)</f>
        <v>Короткий Михаил</v>
      </c>
      <c r="K10" s="61">
        <f>IF(ISTEXT(L10),'Данные '!FP14,"")</f>
        <v>41570</v>
      </c>
      <c r="L10" s="62" t="str">
        <f>IF(ISNUMBER('Данные '!FQ14),'Данные '!FQ14,"")</f>
        <v/>
      </c>
      <c r="O10" s="12"/>
      <c r="P10" s="22"/>
      <c r="AJ10" s="47">
        <v>41562</v>
      </c>
    </row>
    <row r="11" spans="2:36" ht="15.45" customHeight="1" x14ac:dyDescent="0.25">
      <c r="B11" s="57" t="s">
        <v>165</v>
      </c>
      <c r="C11" s="42"/>
      <c r="D11" s="45" t="str">
        <f>T('Данные '!O14)</f>
        <v>Гётте Евгений</v>
      </c>
      <c r="E11" s="61">
        <f>IF(ISTEXT(F11),'Данные '!N14,"")</f>
        <v>41570</v>
      </c>
      <c r="F11" s="70" t="str">
        <f>IF(ISNUMBER('Данные '!O14),'Данные '!O14,"")</f>
        <v/>
      </c>
      <c r="G11" s="7"/>
      <c r="H11" s="54" t="s">
        <v>133</v>
      </c>
      <c r="I11" s="42" t="s">
        <v>1</v>
      </c>
      <c r="J11" s="45" t="str">
        <f>T('Данные '!FS14)</f>
        <v>Алёхин Олег</v>
      </c>
      <c r="K11" s="61">
        <f>IF(ISTEXT(L11),'Данные '!FR14,"")</f>
        <v>41563</v>
      </c>
      <c r="L11" s="62" t="str">
        <f>IF(ISNUMBER('Данные '!FS14),'Данные '!FS14,"")</f>
        <v/>
      </c>
      <c r="O11" s="12"/>
      <c r="P11" s="22"/>
      <c r="AJ11" s="47"/>
    </row>
    <row r="12" spans="2:36" ht="15.45" customHeight="1" x14ac:dyDescent="0.25">
      <c r="B12" s="58"/>
      <c r="C12" s="43"/>
      <c r="D12" s="46"/>
      <c r="E12" s="63"/>
      <c r="F12" s="71"/>
      <c r="G12" s="7"/>
      <c r="H12" s="54" t="s">
        <v>135</v>
      </c>
      <c r="I12" s="42" t="s">
        <v>1</v>
      </c>
      <c r="J12" s="45" t="str">
        <f>T('Данные '!FU14)</f>
        <v>Ситдиков Рафик</v>
      </c>
      <c r="K12" s="61">
        <f>IF(ISTEXT(L12),'Данные '!FT14,"")</f>
        <v>41479</v>
      </c>
      <c r="L12" s="62" t="str">
        <f>IF(ISNUMBER('Данные '!FU14),'Данные '!FU14,"")</f>
        <v/>
      </c>
      <c r="O12" s="12"/>
      <c r="P12" s="22"/>
      <c r="AJ12" s="47">
        <v>41369</v>
      </c>
    </row>
    <row r="13" spans="2:36" ht="15.45" customHeight="1" x14ac:dyDescent="0.25">
      <c r="B13" s="57" t="s">
        <v>191</v>
      </c>
      <c r="C13" s="42" t="s">
        <v>17</v>
      </c>
      <c r="D13" s="45" t="str">
        <f>T('Данные '!AA14)</f>
        <v>Урих Елена</v>
      </c>
      <c r="E13" s="61">
        <f>IF(ISTEXT(F13),'Данные '!Z14,"")</f>
        <v>41567</v>
      </c>
      <c r="F13" s="70" t="str">
        <f>IF(ISNUMBER('Данные '!AA14),'Данные '!AA14,"")</f>
        <v/>
      </c>
      <c r="G13" s="7"/>
      <c r="H13" s="54" t="s">
        <v>136</v>
      </c>
      <c r="I13" s="42" t="s">
        <v>1</v>
      </c>
      <c r="J13" s="45" t="str">
        <f>T('Данные '!FW14)</f>
        <v/>
      </c>
      <c r="K13" s="61" t="str">
        <f>IF(ISTEXT(L13),'Данные '!FV14,"")</f>
        <v/>
      </c>
      <c r="L13" s="62">
        <f>IF(ISNUMBER('Данные '!FW14),'Данные '!FW14,"")</f>
        <v>41469</v>
      </c>
      <c r="O13" s="12"/>
      <c r="P13" s="22"/>
      <c r="AJ13" s="47">
        <v>41511</v>
      </c>
    </row>
    <row r="14" spans="2:36" ht="15.45" customHeight="1" x14ac:dyDescent="0.25">
      <c r="B14" s="57" t="s">
        <v>192</v>
      </c>
      <c r="C14" s="42" t="s">
        <v>17</v>
      </c>
      <c r="D14" s="45" t="str">
        <f>T('Данные '!AC14)</f>
        <v/>
      </c>
      <c r="E14" s="61" t="str">
        <f>IF(ISTEXT(F14),'Данные '!AB14,"")</f>
        <v/>
      </c>
      <c r="F14" s="70">
        <f>IF(ISNUMBER('Данные '!AC14),'Данные '!AC14,"")</f>
        <v>41511</v>
      </c>
      <c r="G14" s="7"/>
      <c r="H14" s="54" t="s">
        <v>166</v>
      </c>
      <c r="I14" s="42" t="s">
        <v>1</v>
      </c>
      <c r="J14" s="45" t="str">
        <f>T('Данные '!GA14)</f>
        <v/>
      </c>
      <c r="K14" s="61" t="str">
        <f>IF(ISTEXT(L14),'Данные '!FZ14,"")</f>
        <v/>
      </c>
      <c r="L14" s="62">
        <f>IF(ISNUMBER('Данные '!GA14),'Данные '!GA14,"")</f>
        <v>41509</v>
      </c>
      <c r="O14" s="12"/>
      <c r="P14" s="22"/>
      <c r="AJ14" s="47">
        <v>41580</v>
      </c>
    </row>
    <row r="15" spans="2:36" ht="15.45" customHeight="1" x14ac:dyDescent="0.25">
      <c r="B15" s="57" t="s">
        <v>193</v>
      </c>
      <c r="C15" s="42" t="s">
        <v>17</v>
      </c>
      <c r="D15" s="45" t="str">
        <f>T('Данные '!AE14)</f>
        <v/>
      </c>
      <c r="E15" s="61" t="str">
        <f>IF(ISTEXT(F15),'Данные '!AD14,"")</f>
        <v/>
      </c>
      <c r="F15" s="70">
        <f>IF(ISNUMBER('Данные '!AE14),'Данные '!AE14,"")</f>
        <v>41574</v>
      </c>
      <c r="G15" s="7"/>
      <c r="H15" s="54" t="s">
        <v>167</v>
      </c>
      <c r="I15" s="42" t="s">
        <v>1</v>
      </c>
      <c r="J15" s="45" t="str">
        <f>T('Данные '!GC14)</f>
        <v>Ситдиков Рафик</v>
      </c>
      <c r="K15" s="61">
        <f>IF(ISTEXT(L15),'Данные '!GB14,"")</f>
        <v>41562</v>
      </c>
      <c r="L15" s="62" t="str">
        <f>IF(ISNUMBER('Данные '!GC14),'Данные '!GC14,"")</f>
        <v/>
      </c>
      <c r="O15" s="12"/>
      <c r="P15" s="22"/>
      <c r="AJ15" s="47"/>
    </row>
    <row r="16" spans="2:36" ht="15.45" customHeight="1" x14ac:dyDescent="0.25">
      <c r="B16" s="57" t="s">
        <v>194</v>
      </c>
      <c r="C16" s="42" t="s">
        <v>17</v>
      </c>
      <c r="D16" s="45" t="str">
        <f>T('Данные '!AG14)</f>
        <v/>
      </c>
      <c r="E16" s="61" t="str">
        <f>IF(ISTEXT(F16),'Данные '!AF14,"")</f>
        <v/>
      </c>
      <c r="F16" s="70">
        <f>IF(ISNUMBER('Данные '!AG14),'Данные '!AG14,"")</f>
        <v>41544</v>
      </c>
      <c r="G16" s="7"/>
      <c r="H16" s="54" t="s">
        <v>168</v>
      </c>
      <c r="I16" s="42" t="s">
        <v>1</v>
      </c>
      <c r="J16" s="45" t="str">
        <f>T('Данные '!GE14)</f>
        <v>Вильгельм Томас</v>
      </c>
      <c r="K16" s="61">
        <f>IF(ISTEXT(L16),'Данные '!GD14,"")</f>
        <v>41458</v>
      </c>
      <c r="L16" s="62" t="str">
        <f>IF(ISNUMBER('Данные '!GE14),'Данные '!GE14,"")</f>
        <v/>
      </c>
      <c r="O16" s="12"/>
      <c r="P16" s="22"/>
      <c r="AJ16" s="47"/>
    </row>
    <row r="17" spans="2:36" ht="15.45" customHeight="1" x14ac:dyDescent="0.25">
      <c r="B17" s="57" t="s">
        <v>195</v>
      </c>
      <c r="C17" s="42" t="s">
        <v>17</v>
      </c>
      <c r="D17" s="45" t="str">
        <f>T('Данные '!AI14)</f>
        <v/>
      </c>
      <c r="E17" s="61" t="str">
        <f>IF(ISTEXT(F17),'Данные '!AH14,"")</f>
        <v/>
      </c>
      <c r="F17" s="70">
        <f>IF(ISNUMBER('Данные '!AI14),'Данные '!AI14,"")</f>
        <v>41525</v>
      </c>
      <c r="G17" s="7"/>
      <c r="H17" s="54" t="s">
        <v>134</v>
      </c>
      <c r="I17" s="42" t="s">
        <v>1</v>
      </c>
      <c r="J17" s="45" t="str">
        <f>T('Данные '!GG14)</f>
        <v>Ситдиков Рафик</v>
      </c>
      <c r="K17" s="61">
        <f>IF(ISTEXT(L17),'Данные '!GF14,"")</f>
        <v>41522</v>
      </c>
      <c r="L17" s="62" t="str">
        <f>IF(ISNUMBER('Данные '!GG14),'Данные '!GG14,"")</f>
        <v/>
      </c>
      <c r="O17" s="12"/>
      <c r="P17" s="22"/>
      <c r="AJ17" s="47"/>
    </row>
    <row r="18" spans="2:36" ht="15.45" customHeight="1" x14ac:dyDescent="0.25">
      <c r="B18" s="57" t="s">
        <v>196</v>
      </c>
      <c r="C18" s="42" t="s">
        <v>17</v>
      </c>
      <c r="D18" s="45" t="str">
        <f>T('Данные '!AM14)</f>
        <v/>
      </c>
      <c r="E18" s="61" t="str">
        <f>IF(ISTEXT(F18),'Данные '!AL14,"")</f>
        <v/>
      </c>
      <c r="F18" s="70">
        <f>IF(ISNUMBER('Данные '!AM14),'Данные '!AM14,"")</f>
        <v>41507</v>
      </c>
      <c r="G18" s="7"/>
      <c r="H18" s="54" t="s">
        <v>20</v>
      </c>
      <c r="I18" s="42" t="s">
        <v>1</v>
      </c>
      <c r="J18" s="45" t="str">
        <f>T('Данные '!GI14)</f>
        <v>Арндт Ирина</v>
      </c>
      <c r="K18" s="61">
        <f>IF(ISTEXT(L18),'Данные '!GH14,"")</f>
        <v>41504</v>
      </c>
      <c r="L18" s="62" t="str">
        <f>IF(ISNUMBER('Данные '!GI14),'Данные '!GI14,"")</f>
        <v/>
      </c>
      <c r="O18" s="12"/>
      <c r="P18" s="22"/>
      <c r="AJ18" s="47"/>
    </row>
    <row r="19" spans="2:36" ht="15.45" customHeight="1" x14ac:dyDescent="0.25">
      <c r="B19" s="57" t="s">
        <v>197</v>
      </c>
      <c r="C19" s="42" t="s">
        <v>17</v>
      </c>
      <c r="D19" s="45" t="str">
        <f>T('Данные '!AO14)</f>
        <v/>
      </c>
      <c r="E19" s="61" t="str">
        <f>IF(ISTEXT(F19),'Данные '!AN14,"")</f>
        <v/>
      </c>
      <c r="F19" s="70">
        <f>IF(ISNUMBER('Данные '!AO14),'Данные '!AO14,"")</f>
        <v>41530</v>
      </c>
      <c r="G19" s="7"/>
      <c r="H19" s="54" t="s">
        <v>0</v>
      </c>
      <c r="I19" s="42" t="s">
        <v>1</v>
      </c>
      <c r="J19" s="45" t="str">
        <f>T('Данные '!GM14)</f>
        <v>Арндт Андрей</v>
      </c>
      <c r="K19" s="61">
        <f>IF(ISTEXT(L19),'Данные '!GL14,"")</f>
        <v>41532</v>
      </c>
      <c r="L19" s="62" t="str">
        <f>IF(ISNUMBER('Данные '!GM14),'Данные '!GM14,"")</f>
        <v/>
      </c>
      <c r="O19" s="12"/>
      <c r="P19" s="22"/>
      <c r="AJ19" s="47"/>
    </row>
    <row r="20" spans="2:36" ht="15.45" customHeight="1" x14ac:dyDescent="0.25">
      <c r="B20" s="57" t="s">
        <v>198</v>
      </c>
      <c r="C20" s="42" t="s">
        <v>17</v>
      </c>
      <c r="D20" s="45" t="str">
        <f>T('Данные '!AQ14)</f>
        <v>Крепс Вера</v>
      </c>
      <c r="E20" s="61">
        <f>IF(ISTEXT(F20),'Данные '!AP14,"")</f>
        <v>41514</v>
      </c>
      <c r="F20" s="70" t="str">
        <f>IF(ISNUMBER('Данные '!AQ14),'Данные '!AQ14,"")</f>
        <v/>
      </c>
      <c r="G20" s="7"/>
      <c r="H20" s="54" t="s">
        <v>23</v>
      </c>
      <c r="I20" s="42" t="s">
        <v>1</v>
      </c>
      <c r="J20" s="45" t="str">
        <f>T('Данные '!GO14)</f>
        <v/>
      </c>
      <c r="K20" s="61" t="str">
        <f>IF(ISTEXT(L20),'Данные '!GN14,"")</f>
        <v/>
      </c>
      <c r="L20" s="62">
        <f>IF(ISNUMBER('Данные '!GO14),'Данные '!GO14,"")</f>
        <v>41455</v>
      </c>
      <c r="O20" s="12"/>
      <c r="P20" s="22"/>
      <c r="AJ20" s="47"/>
    </row>
    <row r="21" spans="2:36" ht="15.45" customHeight="1" x14ac:dyDescent="0.25">
      <c r="B21" s="57" t="s">
        <v>199</v>
      </c>
      <c r="C21" s="42" t="s">
        <v>17</v>
      </c>
      <c r="D21" s="45" t="str">
        <f>T('Данные '!AS14)</f>
        <v>Арндт Андрей</v>
      </c>
      <c r="E21" s="61">
        <f>IF(ISTEXT(F21),'Данные '!AR14,"")</f>
        <v>41455</v>
      </c>
      <c r="F21" s="70" t="str">
        <f>IF(ISNUMBER('Данные '!AS14),'Данные '!AS14,"")</f>
        <v/>
      </c>
      <c r="G21" s="7"/>
      <c r="H21" s="54" t="s">
        <v>24</v>
      </c>
      <c r="I21" s="42" t="s">
        <v>1</v>
      </c>
      <c r="J21" s="45" t="str">
        <f>T('Данные '!GQ14)</f>
        <v/>
      </c>
      <c r="K21" s="61" t="str">
        <f>IF(ISTEXT(L21),'Данные '!GP14,"")</f>
        <v/>
      </c>
      <c r="L21" s="62">
        <f>IF(ISNUMBER('Данные '!GQ14),'Данные '!GQ14,"")</f>
        <v>41470</v>
      </c>
      <c r="O21" s="12"/>
      <c r="P21" s="22"/>
      <c r="AJ21" s="47"/>
    </row>
    <row r="22" spans="2:36" ht="15.45" customHeight="1" x14ac:dyDescent="0.25">
      <c r="B22" s="57" t="s">
        <v>25</v>
      </c>
      <c r="C22" s="42" t="s">
        <v>17</v>
      </c>
      <c r="D22" s="45" t="str">
        <f>T('Данные '!AU14)</f>
        <v>Алёхина Ольга</v>
      </c>
      <c r="E22" s="61">
        <f>IF(ISTEXT(F22),'Данные '!AT14,"")</f>
        <v>41568</v>
      </c>
      <c r="F22" s="70" t="str">
        <f>IF(ISNUMBER('Данные '!AU14),'Данные '!AU14,"")</f>
        <v/>
      </c>
      <c r="G22" s="7"/>
      <c r="H22" s="54" t="s">
        <v>27</v>
      </c>
      <c r="I22" s="42" t="s">
        <v>1</v>
      </c>
      <c r="J22" s="45" t="str">
        <f>T('Данные '!GS14)</f>
        <v>Новиков Максим</v>
      </c>
      <c r="K22" s="61">
        <f>IF(ISTEXT(L22),'Данные '!GR14,"")</f>
        <v>41483</v>
      </c>
      <c r="L22" s="62" t="str">
        <f>IF(ISNUMBER('Данные '!GS14),'Данные '!GS14,"")</f>
        <v/>
      </c>
      <c r="O22" s="12"/>
      <c r="P22" s="22"/>
      <c r="AJ22" s="47"/>
    </row>
    <row r="23" spans="2:36" ht="15.45" customHeight="1" x14ac:dyDescent="0.25">
      <c r="B23" s="57" t="s">
        <v>29</v>
      </c>
      <c r="C23" s="42" t="s">
        <v>17</v>
      </c>
      <c r="D23" s="45" t="str">
        <f>T('Данные '!AY14)</f>
        <v/>
      </c>
      <c r="E23" s="61" t="str">
        <f>IF(ISTEXT(F23),'Данные '!AX14,"")</f>
        <v/>
      </c>
      <c r="F23" s="70">
        <f>IF(ISNUMBER('Данные '!AY14),'Данные '!AY14,"")</f>
        <v>41521</v>
      </c>
      <c r="G23" s="7"/>
      <c r="H23" s="54" t="s">
        <v>30</v>
      </c>
      <c r="I23" s="42"/>
      <c r="J23" s="45" t="str">
        <f>T('Данные '!GU14)</f>
        <v/>
      </c>
      <c r="K23" s="61" t="str">
        <f>IF(ISTEXT(L23),'Данные '!GU14,"")</f>
        <v/>
      </c>
      <c r="L23" s="62">
        <f>IF(ISNUMBER('Данные '!GU14),'Данные '!GU14,"")</f>
        <v>41563</v>
      </c>
      <c r="O23" s="12"/>
      <c r="P23" s="22"/>
      <c r="AJ23" s="47"/>
    </row>
    <row r="24" spans="2:36" ht="15.45" customHeight="1" x14ac:dyDescent="0.25">
      <c r="B24" s="57" t="s">
        <v>31</v>
      </c>
      <c r="C24" s="42" t="s">
        <v>17</v>
      </c>
      <c r="D24" s="45" t="str">
        <f>T('Данные '!BA14)</f>
        <v/>
      </c>
      <c r="E24" s="61" t="str">
        <f>IF(ISTEXT(F24),'Данные '!AZ14,"")</f>
        <v/>
      </c>
      <c r="F24" s="70">
        <f>IF(ISNUMBER('Данные '!BA14),'Данные '!BA14,"")</f>
        <v>41563</v>
      </c>
      <c r="G24" s="7"/>
      <c r="H24" s="54" t="s">
        <v>32</v>
      </c>
      <c r="I24" s="42" t="s">
        <v>1</v>
      </c>
      <c r="J24" s="45" t="str">
        <f>T('Данные '!GY14)</f>
        <v/>
      </c>
      <c r="K24" s="61" t="str">
        <f>IF(ISTEXT(L24),'Данные '!GX14,"")</f>
        <v/>
      </c>
      <c r="L24" s="62">
        <f>IF(ISNUMBER('Данные '!GY14),'Данные '!GY14,"")</f>
        <v>41532</v>
      </c>
      <c r="O24" s="12"/>
      <c r="P24" s="22"/>
      <c r="AJ24" s="47"/>
    </row>
    <row r="25" spans="2:36" ht="15.45" customHeight="1" x14ac:dyDescent="0.25">
      <c r="B25" s="57" t="s">
        <v>33</v>
      </c>
      <c r="C25" s="42" t="s">
        <v>17</v>
      </c>
      <c r="D25" s="45" t="str">
        <f>T('Данные '!BC14)</f>
        <v/>
      </c>
      <c r="E25" s="61" t="str">
        <f>IF(ISTEXT(F25),'Данные '!BB14,"")</f>
        <v/>
      </c>
      <c r="F25" s="70">
        <f>IF(ISNUMBER('Данные '!BC14),'Данные '!BC14,"")</f>
        <v>41509</v>
      </c>
      <c r="G25" s="7"/>
      <c r="H25" s="54" t="s">
        <v>34</v>
      </c>
      <c r="I25" s="42" t="s">
        <v>1</v>
      </c>
      <c r="J25" s="45" t="str">
        <f>T('Данные '!HA14)</f>
        <v/>
      </c>
      <c r="K25" s="61" t="str">
        <f>IF(ISTEXT(L25),'Данные '!GZ14,"")</f>
        <v/>
      </c>
      <c r="L25" s="62">
        <f>IF(ISNUMBER('Данные '!HA14),'Данные '!HA14,"")</f>
        <v>41554</v>
      </c>
      <c r="O25" s="12"/>
      <c r="P25" s="22"/>
      <c r="AJ25" s="47"/>
    </row>
    <row r="26" spans="2:36" ht="15.45" customHeight="1" x14ac:dyDescent="0.25">
      <c r="B26" s="57" t="s">
        <v>35</v>
      </c>
      <c r="C26" s="42" t="s">
        <v>17</v>
      </c>
      <c r="D26" s="45" t="str">
        <f>T('Данные '!BE14)</f>
        <v>Вебер Нина</v>
      </c>
      <c r="E26" s="61">
        <f>IF(ISTEXT(F26),'Данные '!BD14,"")</f>
        <v>41493</v>
      </c>
      <c r="F26" s="70" t="str">
        <f>IF(ISNUMBER('Данные '!BE14),'Данные '!BE14,"")</f>
        <v/>
      </c>
      <c r="G26" s="7"/>
      <c r="H26" s="54" t="s">
        <v>38</v>
      </c>
      <c r="I26" s="42" t="s">
        <v>1</v>
      </c>
      <c r="J26" s="45" t="str">
        <f>T('Данные '!HC14)</f>
        <v/>
      </c>
      <c r="K26" s="61" t="str">
        <f>IF(ISTEXT(L26),'Данные '!HB14,"")</f>
        <v/>
      </c>
      <c r="L26" s="62">
        <f>IF(ISNUMBER('Данные '!HC14),'Данные '!HC14,"")</f>
        <v>41511</v>
      </c>
      <c r="O26" s="12"/>
      <c r="P26" s="22"/>
      <c r="AJ26" s="47"/>
    </row>
    <row r="27" spans="2:36" ht="15.45" customHeight="1" x14ac:dyDescent="0.25">
      <c r="B27" s="57" t="s">
        <v>39</v>
      </c>
      <c r="C27" s="42" t="s">
        <v>17</v>
      </c>
      <c r="D27" s="45" t="str">
        <f>T('Данные '!BG14)</f>
        <v>Карпов Иван</v>
      </c>
      <c r="E27" s="61">
        <f>IF(ISTEXT(F27),'Данные '!BF14,"")</f>
        <v>41467</v>
      </c>
      <c r="F27" s="70" t="str">
        <f>IF(ISNUMBER('Данные '!BG14),'Данные '!BG14,"")</f>
        <v/>
      </c>
      <c r="G27" s="7"/>
      <c r="H27" s="54" t="s">
        <v>41</v>
      </c>
      <c r="I27" s="42" t="s">
        <v>1</v>
      </c>
      <c r="J27" s="45" t="str">
        <f>T('Данные '!HE14)</f>
        <v>Арндт Катерина</v>
      </c>
      <c r="K27" s="61">
        <f>IF(ISTEXT(L27),'Данные '!HD14,"")</f>
        <v>41553</v>
      </c>
      <c r="L27" s="62" t="str">
        <f>IF(ISNUMBER('Данные '!HE14),'Данные '!HE14,"")</f>
        <v/>
      </c>
      <c r="O27" s="12"/>
      <c r="P27" s="22"/>
      <c r="AJ27" s="47"/>
    </row>
    <row r="28" spans="2:36" ht="15.45" customHeight="1" x14ac:dyDescent="0.25">
      <c r="B28" s="57" t="s">
        <v>43</v>
      </c>
      <c r="C28" s="42" t="s">
        <v>17</v>
      </c>
      <c r="D28" s="45" t="str">
        <f>T('Данные '!BK14)</f>
        <v>Гартман Юлия</v>
      </c>
      <c r="E28" s="61">
        <f>IF(ISTEXT(F28),'Данные '!BJ14,"")</f>
        <v>41525</v>
      </c>
      <c r="F28" s="70" t="str">
        <f>IF(ISNUMBER('Данные '!BK14),'Данные '!BK14,"")</f>
        <v/>
      </c>
      <c r="G28" s="7"/>
      <c r="H28" s="54" t="s">
        <v>45</v>
      </c>
      <c r="I28" s="42" t="s">
        <v>1</v>
      </c>
      <c r="J28" s="45" t="str">
        <f>T('Данные '!HG14)</f>
        <v/>
      </c>
      <c r="K28" s="61" t="str">
        <f>IF(ISTEXT(L28),'Данные '!HF14,"")</f>
        <v/>
      </c>
      <c r="L28" s="62">
        <f>IF(ISNUMBER('Данные '!HG14),'Данные '!HG14,"")</f>
        <v>41504</v>
      </c>
      <c r="O28" s="12"/>
      <c r="P28" s="22"/>
      <c r="AJ28" s="47"/>
    </row>
    <row r="29" spans="2:36" ht="15.45" customHeight="1" x14ac:dyDescent="0.25">
      <c r="B29" s="57" t="s">
        <v>46</v>
      </c>
      <c r="C29" s="42" t="s">
        <v>17</v>
      </c>
      <c r="D29" s="45" t="str">
        <f>T('Данные '!BM14)</f>
        <v/>
      </c>
      <c r="E29" s="61" t="str">
        <f>IF(ISTEXT(F29),'Данные '!BL14,"")</f>
        <v/>
      </c>
      <c r="F29" s="70">
        <f>IF(ISNUMBER('Данные '!BM14),'Данные '!BM14,"")</f>
        <v>41542</v>
      </c>
      <c r="G29" s="7"/>
      <c r="H29" s="54" t="s">
        <v>47</v>
      </c>
      <c r="I29" s="42" t="s">
        <v>1</v>
      </c>
      <c r="J29" s="45" t="str">
        <f>T('Данные '!HK14)</f>
        <v/>
      </c>
      <c r="K29" s="61" t="str">
        <f>IF(ISTEXT(L29),'Данные '!HJ14,"")</f>
        <v/>
      </c>
      <c r="L29" s="62">
        <f>IF(ISNUMBER('Данные '!HK14),'Данные '!HK14,"")</f>
        <v>41509</v>
      </c>
      <c r="O29" s="12"/>
      <c r="P29" s="22"/>
      <c r="AJ29" s="47"/>
    </row>
    <row r="30" spans="2:36" ht="15.45" customHeight="1" x14ac:dyDescent="0.25">
      <c r="B30" s="57" t="s">
        <v>48</v>
      </c>
      <c r="C30" s="42" t="s">
        <v>17</v>
      </c>
      <c r="D30" s="45" t="str">
        <f>T('Данные '!BO14)</f>
        <v/>
      </c>
      <c r="E30" s="61" t="str">
        <f>IF(ISTEXT(F30),'Данные '!BN14,"")</f>
        <v/>
      </c>
      <c r="F30" s="70">
        <f>IF(ISNUMBER('Данные '!BO14),'Данные '!BO14,"")</f>
        <v>41495</v>
      </c>
      <c r="G30" s="7"/>
      <c r="H30" s="54" t="s">
        <v>49</v>
      </c>
      <c r="I30" s="42" t="s">
        <v>1</v>
      </c>
      <c r="J30" s="45" t="str">
        <f>T('Данные '!HM14)</f>
        <v/>
      </c>
      <c r="K30" s="61" t="str">
        <f>IF(ISTEXT(L30),'Данные '!HL14,"")</f>
        <v/>
      </c>
      <c r="L30" s="62">
        <f>IF(ISNUMBER('Данные '!HM14),'Данные '!HM14,"")</f>
        <v>41565</v>
      </c>
      <c r="O30" s="12"/>
      <c r="P30" s="22"/>
      <c r="AJ30" s="47"/>
    </row>
    <row r="31" spans="2:36" ht="15.45" customHeight="1" x14ac:dyDescent="0.25">
      <c r="B31" s="57" t="s">
        <v>50</v>
      </c>
      <c r="C31" s="42" t="s">
        <v>17</v>
      </c>
      <c r="D31" s="45" t="str">
        <f>T('Данные '!BQ14)</f>
        <v>Цильке Лина</v>
      </c>
      <c r="E31" s="61">
        <f>IF(ISTEXT(F31),'Данные '!BP14,"")</f>
        <v>41567</v>
      </c>
      <c r="F31" s="70" t="str">
        <f>IF(ISNUMBER('Данные '!BQ14),'Данные '!BQ14,"")</f>
        <v/>
      </c>
      <c r="G31" s="7"/>
      <c r="H31" s="54" t="s">
        <v>52</v>
      </c>
      <c r="I31" s="42" t="s">
        <v>1</v>
      </c>
      <c r="J31" s="45" t="str">
        <f>T('Данные '!HO14)</f>
        <v>Новикова Ирина</v>
      </c>
      <c r="K31" s="61">
        <f>IF(ISTEXT(L31),'Данные '!HN14,"")</f>
        <v>41539</v>
      </c>
      <c r="L31" s="62" t="str">
        <f>IF(ISNUMBER('Данные '!HO14),'Данные '!HO14,"")</f>
        <v/>
      </c>
      <c r="O31" s="12"/>
      <c r="P31" s="22"/>
      <c r="AJ31" s="47"/>
    </row>
    <row r="32" spans="2:36" ht="15.45" customHeight="1" x14ac:dyDescent="0.25">
      <c r="B32" s="57" t="s">
        <v>54</v>
      </c>
      <c r="C32" s="42" t="s">
        <v>17</v>
      </c>
      <c r="D32" s="45" t="str">
        <f>T('Данные '!BS14)</f>
        <v>Ситдиков Рафик</v>
      </c>
      <c r="E32" s="61">
        <f>IF(ISTEXT(F32),'Данные '!BR14,"")</f>
        <v>41544</v>
      </c>
      <c r="F32" s="70" t="str">
        <f>IF(ISNUMBER('Данные '!BS14),'Данные '!BS14,"")</f>
        <v/>
      </c>
      <c r="G32" s="7"/>
      <c r="H32" s="54" t="s">
        <v>55</v>
      </c>
      <c r="I32" s="42" t="s">
        <v>1</v>
      </c>
      <c r="J32" s="45" t="str">
        <f>T('Данные '!HQ14)</f>
        <v>Короткая Милана</v>
      </c>
      <c r="K32" s="61">
        <f>IF(ISTEXT(L32),'Данные '!HP14,"")</f>
        <v>41570</v>
      </c>
      <c r="L32" s="62" t="str">
        <f>IF(ISNUMBER('Данные '!HQ14),'Данные '!HQ14,"")</f>
        <v/>
      </c>
      <c r="O32" s="12"/>
      <c r="P32" s="22"/>
      <c r="AJ32" s="47"/>
    </row>
    <row r="33" spans="2:16" ht="15.45" customHeight="1" x14ac:dyDescent="0.25">
      <c r="B33" s="57" t="s">
        <v>57</v>
      </c>
      <c r="C33" s="42" t="s">
        <v>17</v>
      </c>
      <c r="D33" s="45" t="str">
        <f>T('Данные '!BW14)</f>
        <v>Мошнегуца Максим</v>
      </c>
      <c r="E33" s="61">
        <f>IF(ISTEXT(F33),'Данные '!BV14,"")</f>
        <v>41507</v>
      </c>
      <c r="F33" s="70" t="str">
        <f>IF(ISNUMBER('Данные '!BW14),'Данные '!BW14,"")</f>
        <v/>
      </c>
      <c r="G33" s="7"/>
      <c r="H33" s="54" t="s">
        <v>59</v>
      </c>
      <c r="I33" s="42" t="s">
        <v>1</v>
      </c>
      <c r="J33" s="45" t="str">
        <f>T('Данные '!HS14)</f>
        <v/>
      </c>
      <c r="K33" s="61" t="str">
        <f>IF(ISTEXT(L33),'Данные '!DHR14,"")</f>
        <v/>
      </c>
      <c r="L33" s="62">
        <f>IF(ISNUMBER('Данные '!HS14),'Данные '!HS14,"")</f>
        <v>41560</v>
      </c>
      <c r="O33" s="12"/>
      <c r="P33" s="22"/>
    </row>
    <row r="34" spans="2:16" ht="15.45" customHeight="1" x14ac:dyDescent="0.25">
      <c r="B34" s="57" t="s">
        <v>60</v>
      </c>
      <c r="C34" s="42" t="s">
        <v>17</v>
      </c>
      <c r="D34" s="45" t="str">
        <f>T('Данные '!BY14)</f>
        <v/>
      </c>
      <c r="E34" s="61" t="str">
        <f>IF(ISTEXT(F34),'Данные '!BX14,"")</f>
        <v/>
      </c>
      <c r="F34" s="70">
        <f>IF(ISNUMBER('Данные '!BY14),'Данные '!BY14,"")</f>
        <v>41567</v>
      </c>
      <c r="G34" s="7"/>
      <c r="H34" s="55"/>
      <c r="I34" s="43"/>
      <c r="J34" s="46"/>
      <c r="K34" s="63"/>
      <c r="L34" s="64"/>
      <c r="O34" s="12"/>
      <c r="P34" s="22"/>
    </row>
    <row r="35" spans="2:16" ht="15.45" customHeight="1" x14ac:dyDescent="0.25">
      <c r="B35" s="57" t="s">
        <v>61</v>
      </c>
      <c r="C35" s="42" t="s">
        <v>17</v>
      </c>
      <c r="D35" s="45" t="str">
        <f>T('Данные '!CA14)</f>
        <v>Арндт Андрей</v>
      </c>
      <c r="E35" s="61">
        <f>IF(ISTEXT(F35),'Данные '!BZ14,"")</f>
        <v>41495</v>
      </c>
      <c r="F35" s="70" t="str">
        <f>IF(ISNUMBER('Данные '!CA14),'Данные '!CA14,"")</f>
        <v/>
      </c>
      <c r="G35" s="7"/>
      <c r="H35" s="54" t="s">
        <v>169</v>
      </c>
      <c r="I35" s="42" t="s">
        <v>62</v>
      </c>
      <c r="J35" s="45" t="str">
        <f>T('Данные '!IH14)</f>
        <v/>
      </c>
      <c r="K35" s="61" t="str">
        <f>IF(ISTEXT(L35),'Данные '!IH14,"")</f>
        <v/>
      </c>
      <c r="L35" s="62">
        <f>IF(ISNUMBER('Данные '!IH14),'Данные '!IH14,"")</f>
        <v>41376</v>
      </c>
      <c r="O35" s="12"/>
      <c r="P35" s="22"/>
    </row>
    <row r="36" spans="2:16" ht="15.45" customHeight="1" x14ac:dyDescent="0.25">
      <c r="B36" s="57" t="s">
        <v>63</v>
      </c>
      <c r="C36" s="42" t="s">
        <v>17</v>
      </c>
      <c r="D36" s="45" t="str">
        <f>T('Данные '!CC14)</f>
        <v>Цильке Виктор</v>
      </c>
      <c r="E36" s="61">
        <f>IF(ISTEXT(F36),'Данные '!CB14,"")</f>
        <v>41495</v>
      </c>
      <c r="F36" s="70" t="str">
        <f>IF(ISNUMBER('Данные '!CC14),'Данные '!CC14,"")</f>
        <v/>
      </c>
      <c r="G36" s="7"/>
      <c r="H36" s="54" t="s">
        <v>170</v>
      </c>
      <c r="I36" s="42" t="s">
        <v>62</v>
      </c>
      <c r="J36" s="45" t="str">
        <f>T('Данные '!IJ14)</f>
        <v/>
      </c>
      <c r="K36" s="61" t="str">
        <f>IF(ISTEXT(L36),'Данные '!IJ14,"")</f>
        <v/>
      </c>
      <c r="L36" s="62">
        <f>IF(ISNUMBER('Данные '!IJ14),'Данные '!IJ14,"")</f>
        <v>41376</v>
      </c>
      <c r="O36" s="12"/>
      <c r="P36" s="22"/>
    </row>
    <row r="37" spans="2:16" ht="15.45" customHeight="1" x14ac:dyDescent="0.25">
      <c r="B37" s="57" t="s">
        <v>65</v>
      </c>
      <c r="C37" s="42" t="s">
        <v>17</v>
      </c>
      <c r="D37" s="45" t="str">
        <f>T('Данные '!CE14)</f>
        <v>Вильгельм Радион</v>
      </c>
      <c r="E37" s="61">
        <f>IF(ISTEXT(F37),'Данные '!CD14,"")</f>
        <v>41577</v>
      </c>
      <c r="F37" s="70" t="str">
        <f>IF(ISNUMBER('Данные '!CE14),'Данные '!CE14,"")</f>
        <v/>
      </c>
      <c r="G37" s="7"/>
      <c r="H37" s="54" t="s">
        <v>171</v>
      </c>
      <c r="I37" s="42" t="s">
        <v>62</v>
      </c>
      <c r="J37" s="45" t="str">
        <f>T('Данные '!IL14)</f>
        <v/>
      </c>
      <c r="K37" s="61" t="str">
        <f>IF(ISTEXT(L37),'Данные '!IL14,"")</f>
        <v/>
      </c>
      <c r="L37" s="62">
        <f>IF(ISNUMBER('Данные '!IL14),'Данные '!IL14,"")</f>
        <v>41424</v>
      </c>
      <c r="O37" s="12"/>
      <c r="P37" s="22"/>
    </row>
    <row r="38" spans="2:16" ht="15.45" customHeight="1" x14ac:dyDescent="0.25">
      <c r="B38" s="57" t="s">
        <v>66</v>
      </c>
      <c r="C38" s="42" t="s">
        <v>17</v>
      </c>
      <c r="D38" s="45" t="str">
        <f>T('Данные '!CI14)</f>
        <v>Крепс Зинаида</v>
      </c>
      <c r="E38" s="61">
        <f>IF(ISTEXT(F38),'Данные '!CH14,"")</f>
        <v>41554</v>
      </c>
      <c r="F38" s="70" t="str">
        <f>IF(ISNUMBER('Данные '!CI14),'Данные '!CI14,"")</f>
        <v/>
      </c>
      <c r="G38" s="7"/>
      <c r="H38" s="54" t="s">
        <v>172</v>
      </c>
      <c r="I38" s="42" t="s">
        <v>62</v>
      </c>
      <c r="J38" s="45" t="str">
        <f>T('Данные '!IN14)</f>
        <v/>
      </c>
      <c r="K38" s="61" t="str">
        <f>IF(ISTEXT(L38),'Данные '!IN14,"")</f>
        <v/>
      </c>
      <c r="L38" s="62">
        <f>IF(ISNUMBER('Данные '!IN14),'Данные '!IN14,"")</f>
        <v>41424</v>
      </c>
      <c r="O38" s="12"/>
      <c r="P38" s="22"/>
    </row>
    <row r="39" spans="2:16" ht="15.45" customHeight="1" x14ac:dyDescent="0.25">
      <c r="B39" s="57" t="s">
        <v>67</v>
      </c>
      <c r="C39" s="42" t="s">
        <v>17</v>
      </c>
      <c r="D39" s="45" t="str">
        <f>T('Данные '!CK14)</f>
        <v>Урих Виктор</v>
      </c>
      <c r="E39" s="61">
        <f>IF(ISTEXT(F39),'Данные '!CJ14,"")</f>
        <v>41567</v>
      </c>
      <c r="F39" s="70" t="str">
        <f>IF(ISNUMBER('Данные '!CK14),'Данные '!CK14,"")</f>
        <v/>
      </c>
      <c r="G39" s="7"/>
      <c r="H39" s="55"/>
      <c r="I39" s="43"/>
      <c r="J39" s="46"/>
      <c r="K39" s="63"/>
      <c r="L39" s="64"/>
      <c r="O39" s="12"/>
      <c r="P39" s="22"/>
    </row>
    <row r="40" spans="2:16" ht="15.45" customHeight="1" x14ac:dyDescent="0.25">
      <c r="B40" s="57" t="s">
        <v>69</v>
      </c>
      <c r="C40" s="42" t="s">
        <v>17</v>
      </c>
      <c r="D40" s="45" t="str">
        <f>T('Данные '!CM14)</f>
        <v>Гартман Алексан.</v>
      </c>
      <c r="E40" s="61">
        <f>IF(ISTEXT(F40),'Данные '!CL14,"")</f>
        <v>41574</v>
      </c>
      <c r="F40" s="70" t="str">
        <f>IF(ISNUMBER('Данные '!CM14),'Данные '!CM14,"")</f>
        <v/>
      </c>
      <c r="G40" s="7"/>
      <c r="H40" s="54" t="s">
        <v>175</v>
      </c>
      <c r="I40" s="42" t="s">
        <v>70</v>
      </c>
      <c r="J40" s="45" t="str">
        <f>T('Данные '!IU14)</f>
        <v>Цильке Лина</v>
      </c>
      <c r="K40" s="61">
        <f>IF(ISTEXT(L40),'Данные '!IT14,"")</f>
        <v>41567</v>
      </c>
      <c r="L40" s="62" t="str">
        <f>IF(ISNUMBER('Данные '!IU14),'Данные '!IU14,"")</f>
        <v/>
      </c>
      <c r="O40" s="12"/>
      <c r="P40" s="22"/>
    </row>
    <row r="41" spans="2:16" ht="15.45" customHeight="1" x14ac:dyDescent="0.25">
      <c r="B41" s="57" t="s">
        <v>71</v>
      </c>
      <c r="C41" s="42" t="s">
        <v>17</v>
      </c>
      <c r="D41" s="45" t="str">
        <f>T('Данные '!CO14)</f>
        <v>Алёхин Олег</v>
      </c>
      <c r="E41" s="61">
        <f>IF(ISTEXT(F41),'Данные '!CN14,"")</f>
        <v>41563</v>
      </c>
      <c r="F41" s="70" t="str">
        <f>IF(ISNUMBER('Данные '!CO14),'Данные '!CO14,"")</f>
        <v/>
      </c>
      <c r="G41" s="7"/>
      <c r="H41" s="54" t="s">
        <v>176</v>
      </c>
      <c r="I41" s="42" t="s">
        <v>70</v>
      </c>
      <c r="J41" s="45" t="str">
        <f>T('Данные '!IW14)</f>
        <v>Штраух Катерина</v>
      </c>
      <c r="K41" s="61">
        <f>IF(ISTEXT(L41),'Данные '!IV14,"")</f>
        <v>41518</v>
      </c>
      <c r="L41" s="62" t="str">
        <f>IF(ISNUMBER('Данные '!IW14),'Данные '!IW14,"")</f>
        <v/>
      </c>
      <c r="O41" s="12"/>
      <c r="P41" s="22"/>
    </row>
    <row r="42" spans="2:16" ht="15.45" customHeight="1" x14ac:dyDescent="0.25">
      <c r="B42" s="57" t="s">
        <v>73</v>
      </c>
      <c r="C42" s="42" t="s">
        <v>17</v>
      </c>
      <c r="D42" s="45" t="str">
        <f>T('Данные '!CQ14)</f>
        <v/>
      </c>
      <c r="E42" s="61" t="str">
        <f>IF(ISTEXT(F42),'Данные '!CP14,"")</f>
        <v/>
      </c>
      <c r="F42" s="70">
        <f>IF(ISNUMBER('Данные '!CQ14),'Данные '!CQ14,"")</f>
        <v>41509</v>
      </c>
      <c r="G42" s="7"/>
      <c r="H42" s="54" t="s">
        <v>177</v>
      </c>
      <c r="I42" s="42" t="s">
        <v>70</v>
      </c>
      <c r="J42" s="45" t="str">
        <f>T('Данные '!IY14)</f>
        <v/>
      </c>
      <c r="K42" s="61" t="str">
        <f>IF(ISTEXT(L42),'Данные '!IX14,"")</f>
        <v/>
      </c>
      <c r="L42" s="62">
        <f>IF(ISNUMBER('Данные '!IY14),'Данные '!IY14,"")</f>
        <v>41555</v>
      </c>
      <c r="O42" s="12"/>
      <c r="P42" s="22"/>
    </row>
    <row r="43" spans="2:16" ht="15.45" customHeight="1" x14ac:dyDescent="0.25">
      <c r="B43" s="57" t="s">
        <v>74</v>
      </c>
      <c r="C43" s="42" t="s">
        <v>17</v>
      </c>
      <c r="D43" s="45" t="str">
        <f>T('Данные '!CU14)</f>
        <v>Гётте Русалина</v>
      </c>
      <c r="E43" s="61">
        <f>IF(ISTEXT(F43),'Данные '!CT14,"")</f>
        <v>41521</v>
      </c>
      <c r="F43" s="70" t="str">
        <f>IF(ISNUMBER('Данные '!CU14),'Данные '!CU14,"")</f>
        <v/>
      </c>
      <c r="G43" s="7"/>
      <c r="H43" s="54" t="s">
        <v>178</v>
      </c>
      <c r="I43" s="42" t="s">
        <v>70</v>
      </c>
      <c r="J43" s="45" t="str">
        <f>T('Данные '!JA14)</f>
        <v xml:space="preserve">Мюллер Николай </v>
      </c>
      <c r="K43" s="61">
        <f>IF(ISTEXT(L43),'Данные '!IZ14,"")</f>
        <v>41551</v>
      </c>
      <c r="L43" s="62" t="str">
        <f>IF(ISNUMBER('Данные '!JA14),'Данные '!JA14,"")</f>
        <v/>
      </c>
      <c r="O43" s="12"/>
      <c r="P43" s="22"/>
    </row>
    <row r="44" spans="2:16" ht="15.45" customHeight="1" x14ac:dyDescent="0.25">
      <c r="B44" s="57" t="s">
        <v>76</v>
      </c>
      <c r="C44" s="42" t="s">
        <v>17</v>
      </c>
      <c r="D44" s="45" t="str">
        <f>T('Данные '!CW14)</f>
        <v>Голбан Анджей</v>
      </c>
      <c r="E44" s="61">
        <f>IF(ISTEXT(F44),'Данные '!CV14,"")</f>
        <v>41535</v>
      </c>
      <c r="F44" s="70" t="str">
        <f>IF(ISNUMBER('Данные '!CW14),'Данные '!CW14,"")</f>
        <v/>
      </c>
      <c r="G44" s="7"/>
      <c r="H44" s="54" t="s">
        <v>179</v>
      </c>
      <c r="I44" s="42" t="s">
        <v>70</v>
      </c>
      <c r="J44" s="45" t="str">
        <f>T('Данные '!JC14)</f>
        <v/>
      </c>
      <c r="K44" s="61" t="str">
        <f>IF(ISTEXT(L44),'Данные '!JB14,"")</f>
        <v/>
      </c>
      <c r="L44" s="62">
        <f>IF(ISNUMBER('Данные '!JC14),'Данные '!JC14,"")</f>
        <v>41551</v>
      </c>
      <c r="O44" s="12"/>
      <c r="P44" s="22"/>
    </row>
    <row r="45" spans="2:16" ht="15.45" customHeight="1" x14ac:dyDescent="0.25">
      <c r="B45" s="57" t="s">
        <v>78</v>
      </c>
      <c r="C45" s="42" t="s">
        <v>17</v>
      </c>
      <c r="D45" s="45" t="str">
        <f>T('Данные '!CY14)</f>
        <v/>
      </c>
      <c r="E45" s="61" t="str">
        <f>IF(ISTEXT(F45),'Данные '!CX14,"")</f>
        <v/>
      </c>
      <c r="F45" s="70">
        <f>IF(ISNUMBER('Данные '!CY14),'Данные '!CY14,"")</f>
        <v>41521</v>
      </c>
      <c r="G45" s="7"/>
      <c r="H45" s="54" t="s">
        <v>206</v>
      </c>
      <c r="I45" s="42" t="s">
        <v>70</v>
      </c>
      <c r="J45" s="45" t="str">
        <f>T('Данные '!JG14)</f>
        <v/>
      </c>
      <c r="K45" s="61" t="str">
        <f>IF(ISTEXT(L45),'Данные '!JF14,"")</f>
        <v/>
      </c>
      <c r="L45" s="62">
        <f>IF(ISNUMBER('Данные '!JG14),'Данные '!JG14,"")</f>
        <v>41555</v>
      </c>
      <c r="O45" s="12"/>
      <c r="P45" s="22"/>
    </row>
    <row r="46" spans="2:16" ht="15.45" customHeight="1" x14ac:dyDescent="0.25">
      <c r="B46" s="58"/>
      <c r="C46" s="43"/>
      <c r="D46" s="46"/>
      <c r="E46" s="63"/>
      <c r="F46" s="71"/>
      <c r="G46" s="7"/>
      <c r="H46" s="54" t="s">
        <v>207</v>
      </c>
      <c r="I46" s="42" t="s">
        <v>79</v>
      </c>
      <c r="J46" s="45" t="str">
        <f>T('Данные '!JI14)</f>
        <v>Алёхин Олег</v>
      </c>
      <c r="K46" s="61">
        <f>IF(ISTEXT(L46),'Данные '!JH14,"")</f>
        <v>41546</v>
      </c>
      <c r="L46" s="62" t="str">
        <f>IF(ISNUMBER('Данные '!JI14),'Данные '!JI14,"")</f>
        <v/>
      </c>
      <c r="O46" s="12"/>
      <c r="P46" s="22"/>
    </row>
    <row r="47" spans="2:16" ht="15.45" customHeight="1" x14ac:dyDescent="0.25">
      <c r="B47" s="57" t="s">
        <v>145</v>
      </c>
      <c r="C47" s="42" t="s">
        <v>210</v>
      </c>
      <c r="D47" s="45" t="str">
        <f>T('Данные '!DG14)</f>
        <v/>
      </c>
      <c r="E47" s="61" t="str">
        <f>IF(ISTEXT(F47),'Данные '!DF14,"")</f>
        <v/>
      </c>
      <c r="F47" s="70">
        <f>IF(ISNUMBER('Данные '!DG14),'Данные '!DG14,"")</f>
        <v>41518</v>
      </c>
      <c r="G47" s="7"/>
      <c r="H47" s="55"/>
      <c r="I47" s="43"/>
      <c r="J47" s="46"/>
      <c r="K47" s="63"/>
      <c r="L47" s="64"/>
      <c r="O47" s="12"/>
      <c r="P47" s="22"/>
    </row>
    <row r="48" spans="2:16" ht="15.45" customHeight="1" x14ac:dyDescent="0.25">
      <c r="B48" s="57" t="s">
        <v>146</v>
      </c>
      <c r="C48" s="42" t="s">
        <v>210</v>
      </c>
      <c r="D48" s="45" t="str">
        <f>T('Данные '!DI14)</f>
        <v/>
      </c>
      <c r="E48" s="61" t="str">
        <f>IF(ISTEXT(F48),'Данные '!DH14,"")</f>
        <v/>
      </c>
      <c r="F48" s="70">
        <f>IF(ISNUMBER('Данные '!DI14),'Данные '!DI14,"")</f>
        <v>41539</v>
      </c>
      <c r="G48" s="7"/>
      <c r="H48" s="54" t="s">
        <v>208</v>
      </c>
      <c r="I48" s="42" t="s">
        <v>80</v>
      </c>
      <c r="J48" s="45" t="str">
        <f>T('Данные '!JS14)</f>
        <v/>
      </c>
      <c r="K48" s="61" t="str">
        <f>IF(ISTEXT(L48),'Данные '!JR14,"")</f>
        <v/>
      </c>
      <c r="L48" s="62">
        <f>IF(ISNUMBER('Данные '!JS14),'Данные '!JS14,"")</f>
        <v>41439</v>
      </c>
      <c r="O48" s="12"/>
      <c r="P48" s="22"/>
    </row>
    <row r="49" spans="2:16" ht="15.45" customHeight="1" x14ac:dyDescent="0.25">
      <c r="B49" s="57" t="s">
        <v>147</v>
      </c>
      <c r="C49" s="42" t="s">
        <v>210</v>
      </c>
      <c r="D49" s="45" t="str">
        <f>T('Данные '!DK14)</f>
        <v/>
      </c>
      <c r="E49" s="61" t="str">
        <f>IF(ISTEXT(F49),'Данные '!DJ14,"")</f>
        <v/>
      </c>
      <c r="F49" s="70">
        <f>IF(ISNUMBER('Данные '!DK14),'Данные '!DK14,"")</f>
        <v>41542</v>
      </c>
      <c r="G49" s="7"/>
      <c r="H49" s="54" t="s">
        <v>181</v>
      </c>
      <c r="I49" s="42" t="s">
        <v>80</v>
      </c>
      <c r="J49" s="45" t="str">
        <f>T('Данные '!JU14)</f>
        <v>Викторова Лилия</v>
      </c>
      <c r="K49" s="61">
        <f>IF(ISTEXT(L49),'Данные '!JT14,"")</f>
        <v>41530</v>
      </c>
      <c r="L49" s="62" t="str">
        <f>IF(ISNUMBER('Данные '!JU14),'Данные '!JU14,"")</f>
        <v/>
      </c>
      <c r="O49" s="12"/>
      <c r="P49" s="22"/>
    </row>
    <row r="50" spans="2:16" ht="15.45" customHeight="1" x14ac:dyDescent="0.25">
      <c r="B50" s="57" t="s">
        <v>148</v>
      </c>
      <c r="C50" s="42" t="s">
        <v>210</v>
      </c>
      <c r="D50" s="45" t="str">
        <f>T('Данные '!DM14)</f>
        <v/>
      </c>
      <c r="E50" s="61" t="str">
        <f>IF(ISTEXT(F50),'Данные '!DL14,"")</f>
        <v/>
      </c>
      <c r="F50" s="70">
        <f>IF(ISNUMBER('Данные '!DM14),'Данные '!DM14,"")</f>
        <v>41521</v>
      </c>
      <c r="G50" s="7"/>
      <c r="H50" s="54" t="s">
        <v>182</v>
      </c>
      <c r="I50" s="42" t="s">
        <v>80</v>
      </c>
      <c r="J50" s="45" t="str">
        <f>T('Данные '!JW14)</f>
        <v>Штраух Катерина</v>
      </c>
      <c r="K50" s="61">
        <f>IF(ISTEXT(L50),'Данные '!JV14,"")</f>
        <v>41451</v>
      </c>
      <c r="L50" s="62" t="str">
        <f>IF(ISNUMBER('Данные '!JW14),'Данные '!JW14,"")</f>
        <v/>
      </c>
      <c r="O50" s="12"/>
      <c r="P50" s="22"/>
    </row>
    <row r="51" spans="2:16" ht="15.45" customHeight="1" x14ac:dyDescent="0.25">
      <c r="B51" s="57" t="s">
        <v>149</v>
      </c>
      <c r="C51" s="42" t="s">
        <v>210</v>
      </c>
      <c r="D51" s="45" t="str">
        <f>T('Данные '!DO14)</f>
        <v/>
      </c>
      <c r="E51" s="61" t="str">
        <f>IF(ISTEXT(F51),'Данные '!DN14,"")</f>
        <v/>
      </c>
      <c r="F51" s="70">
        <f>IF(ISNUMBER('Данные '!DO14),'Данные '!DO14,"")</f>
        <v>41525</v>
      </c>
      <c r="G51" s="7"/>
      <c r="H51" s="54" t="s">
        <v>183</v>
      </c>
      <c r="I51" s="42" t="s">
        <v>80</v>
      </c>
      <c r="J51" s="45" t="str">
        <f>T('Данные '!JY14)</f>
        <v/>
      </c>
      <c r="K51" s="61" t="str">
        <f>IF(ISTEXT(L51),'Данные '!JX14,"")</f>
        <v/>
      </c>
      <c r="L51" s="62">
        <f>IF(ISNUMBER('Данные '!JY14),'Данные '!JY14,"")</f>
        <v>41567</v>
      </c>
      <c r="O51" s="12"/>
      <c r="P51" s="22"/>
    </row>
    <row r="52" spans="2:16" ht="15.45" customHeight="1" x14ac:dyDescent="0.25">
      <c r="B52" s="58"/>
      <c r="C52" s="43"/>
      <c r="D52" s="46"/>
      <c r="E52" s="63"/>
      <c r="F52" s="71"/>
      <c r="G52" s="7"/>
      <c r="H52" s="54" t="s">
        <v>184</v>
      </c>
      <c r="I52" s="42" t="s">
        <v>80</v>
      </c>
      <c r="J52" s="45" t="str">
        <f>T('Данные '!KA14)</f>
        <v/>
      </c>
      <c r="K52" s="61" t="str">
        <f>IF(ISTEXT(L52),'Данные '!JZ14,"")</f>
        <v/>
      </c>
      <c r="L52" s="62">
        <f>IF(ISNUMBER('Данные '!KA14),'Данные '!KA14,"")</f>
        <v>41481</v>
      </c>
      <c r="O52" s="12"/>
      <c r="P52" s="22"/>
    </row>
    <row r="53" spans="2:16" ht="15.45" customHeight="1" x14ac:dyDescent="0.25">
      <c r="B53" s="57" t="s">
        <v>150</v>
      </c>
      <c r="C53" s="42" t="s">
        <v>102</v>
      </c>
      <c r="D53" s="45" t="str">
        <f>T('Данные '!DS14)</f>
        <v>Викторова Лилия</v>
      </c>
      <c r="E53" s="61">
        <f>IF(ISTEXT(F53),'Данные '!DR14,"")</f>
        <v>41460</v>
      </c>
      <c r="F53" s="70" t="str">
        <f>IF(ISNUMBER('Данные '!DS14),'Данные '!DS14,"")</f>
        <v/>
      </c>
      <c r="G53" s="7"/>
      <c r="H53" s="54" t="s">
        <v>185</v>
      </c>
      <c r="I53" s="42" t="s">
        <v>80</v>
      </c>
      <c r="J53" s="45" t="str">
        <f>T('Данные '!KE14)</f>
        <v/>
      </c>
      <c r="K53" s="61" t="str">
        <f>IF(ISTEXT(L53),'Данные '!KD14,"")</f>
        <v/>
      </c>
      <c r="L53" s="62">
        <f>IF(ISNUMBER('Данные '!KE14),'Данные '!KE14,"")</f>
        <v>41525</v>
      </c>
      <c r="O53" s="12"/>
      <c r="P53" s="22"/>
    </row>
    <row r="54" spans="2:16" ht="15.45" customHeight="1" x14ac:dyDescent="0.25">
      <c r="B54" s="57" t="s">
        <v>151</v>
      </c>
      <c r="C54" s="42" t="s">
        <v>102</v>
      </c>
      <c r="D54" s="45" t="str">
        <f>T('Данные '!DU14)</f>
        <v/>
      </c>
      <c r="E54" s="61" t="str">
        <f>IF(ISTEXT(F54),'Данные '!DT14,"")</f>
        <v/>
      </c>
      <c r="F54" s="70">
        <f>IF(ISNUMBER('Данные '!DU14),'Данные '!DU14,"")</f>
        <v>41481</v>
      </c>
      <c r="G54" s="7"/>
      <c r="H54" s="54" t="s">
        <v>186</v>
      </c>
      <c r="I54" s="42" t="s">
        <v>80</v>
      </c>
      <c r="J54" s="45" t="str">
        <f>T('Данные '!KG14)</f>
        <v>Викторов Виктор</v>
      </c>
      <c r="K54" s="61">
        <f>IF(ISTEXT(L54),'Данные '!KF14,"")</f>
        <v>41530</v>
      </c>
      <c r="L54" s="62" t="str">
        <f>IF(ISNUMBER('Данные '!KG14),'Данные '!KG14,"")</f>
        <v/>
      </c>
      <c r="O54" s="12"/>
      <c r="P54" s="22"/>
    </row>
    <row r="55" spans="2:16" ht="15.45" customHeight="1" x14ac:dyDescent="0.25">
      <c r="B55" s="57" t="s">
        <v>152</v>
      </c>
      <c r="C55" s="42" t="s">
        <v>102</v>
      </c>
      <c r="D55" s="45" t="str">
        <f>T('Данные '!DW14)</f>
        <v>Мошнегуца Наталия</v>
      </c>
      <c r="E55" s="61">
        <f>IF(ISTEXT(F55),'Данные '!DV14,"")</f>
        <v>41525</v>
      </c>
      <c r="F55" s="70" t="str">
        <f>IF(ISNUMBER('Данные '!DW14),'Данные '!DW14,"")</f>
        <v/>
      </c>
      <c r="G55" s="7"/>
      <c r="H55" s="54" t="s">
        <v>187</v>
      </c>
      <c r="I55" s="42" t="s">
        <v>80</v>
      </c>
      <c r="J55" s="45" t="str">
        <f>T('Данные '!KI14)</f>
        <v/>
      </c>
      <c r="K55" s="61" t="str">
        <f>IF(ISTEXT(L55),'Данные '!KH14,"")</f>
        <v/>
      </c>
      <c r="L55" s="62">
        <f>IF(ISNUMBER('Данные '!KI14),'Данные '!KI14,"")</f>
        <v>41532</v>
      </c>
      <c r="O55" s="12"/>
      <c r="P55" s="22"/>
    </row>
    <row r="56" spans="2:16" ht="15.45" customHeight="1" x14ac:dyDescent="0.25">
      <c r="B56" s="57" t="s">
        <v>209</v>
      </c>
      <c r="C56" s="42" t="s">
        <v>102</v>
      </c>
      <c r="D56" s="45" t="str">
        <f>T('Данные '!DY14)</f>
        <v/>
      </c>
      <c r="E56" s="61" t="str">
        <f>IF(ISTEXT(F56),'Данные '!DX14,"")</f>
        <v/>
      </c>
      <c r="F56" s="70">
        <f>IF(ISNUMBER('Данные '!DY14),'Данные '!DY14,"")</f>
        <v>41481</v>
      </c>
      <c r="G56" s="7"/>
      <c r="H56" s="54" t="s">
        <v>188</v>
      </c>
      <c r="I56" s="42" t="s">
        <v>80</v>
      </c>
      <c r="J56" s="45" t="str">
        <f>T('Данные '!KK14)</f>
        <v/>
      </c>
      <c r="K56" s="61" t="str">
        <f>IF(ISTEXT(L56),'Данные '!KJ14,"")</f>
        <v/>
      </c>
      <c r="L56" s="62">
        <f>IF(ISNUMBER('Данные '!KK14),'Данные '!KK14,"")</f>
        <v>41534</v>
      </c>
      <c r="O56" s="12"/>
      <c r="P56" s="22"/>
    </row>
    <row r="57" spans="2:16" ht="15.45" customHeight="1" x14ac:dyDescent="0.25">
      <c r="B57" s="57" t="s">
        <v>83</v>
      </c>
      <c r="C57" s="42" t="s">
        <v>102</v>
      </c>
      <c r="D57" s="45" t="str">
        <f>T('Данные '!EA14)</f>
        <v/>
      </c>
      <c r="E57" s="61" t="str">
        <f>IF(ISTEXT(F57),'Данные '!DZ14,"")</f>
        <v/>
      </c>
      <c r="F57" s="70">
        <f>IF(ISNUMBER('Данные '!EA14),'Данные '!EA14,"")</f>
        <v>41465</v>
      </c>
      <c r="G57" s="7"/>
      <c r="H57" s="51"/>
      <c r="I57" s="7"/>
      <c r="J57" s="22"/>
      <c r="K57" s="65"/>
      <c r="L57" s="66"/>
      <c r="O57" s="22"/>
      <c r="P57" s="22"/>
    </row>
    <row r="58" spans="2:16" ht="15.45" customHeight="1" x14ac:dyDescent="0.25">
      <c r="B58" s="58"/>
      <c r="C58" s="43"/>
      <c r="D58" s="46"/>
      <c r="E58" s="63"/>
      <c r="F58" s="71"/>
      <c r="G58" s="7"/>
      <c r="H58" s="51"/>
      <c r="I58" s="7"/>
      <c r="J58" s="22"/>
      <c r="K58" s="65"/>
      <c r="L58" s="66"/>
    </row>
    <row r="59" spans="2:16" ht="15.45" customHeight="1" x14ac:dyDescent="0.25">
      <c r="B59" s="57" t="s">
        <v>153</v>
      </c>
      <c r="C59" s="42" t="s">
        <v>103</v>
      </c>
      <c r="D59" s="45" t="str">
        <f>T('Данные '!EE14)</f>
        <v>Коль Анжелика</v>
      </c>
      <c r="E59" s="61">
        <f>IF(ISTEXT(F59),'Данные '!ED14,"")</f>
        <v>41553</v>
      </c>
      <c r="F59" s="70" t="str">
        <f>IF(ISNUMBER('Данные '!EE14),'Данные '!EE14,"")</f>
        <v/>
      </c>
      <c r="G59" s="7"/>
      <c r="H59" s="51"/>
      <c r="I59" s="7"/>
      <c r="J59" s="22"/>
      <c r="K59" s="65"/>
      <c r="L59" s="66"/>
    </row>
    <row r="60" spans="2:16" ht="15.45" customHeight="1" x14ac:dyDescent="0.25">
      <c r="B60" s="57" t="s">
        <v>154</v>
      </c>
      <c r="C60" s="42" t="s">
        <v>217</v>
      </c>
      <c r="D60" s="45" t="str">
        <f>T('Данные '!EG14)</f>
        <v/>
      </c>
      <c r="E60" s="61" t="str">
        <f>IF(ISTEXT(F60),'Данные '!EF14,"")</f>
        <v/>
      </c>
      <c r="F60" s="70">
        <f>IF(ISNUMBER('Данные '!EG14),'Данные '!EG14,"")</f>
        <v>41553</v>
      </c>
      <c r="G60" s="7"/>
      <c r="H60" s="51"/>
      <c r="I60" s="7"/>
      <c r="J60" s="22"/>
      <c r="K60" s="65"/>
      <c r="L60" s="66"/>
    </row>
    <row r="61" spans="2:16" ht="15.45" customHeight="1" x14ac:dyDescent="0.25">
      <c r="B61" s="58"/>
      <c r="C61" s="43"/>
      <c r="D61" s="46"/>
      <c r="E61" s="63"/>
      <c r="F61" s="71"/>
      <c r="G61" s="7"/>
      <c r="H61" s="51"/>
      <c r="I61" s="7"/>
      <c r="J61" s="22"/>
      <c r="K61" s="65"/>
      <c r="L61" s="66"/>
    </row>
    <row r="62" spans="2:16" ht="15.45" customHeight="1" x14ac:dyDescent="0.25">
      <c r="B62" s="57" t="s">
        <v>155</v>
      </c>
      <c r="C62" s="42" t="s">
        <v>219</v>
      </c>
      <c r="D62" s="45" t="str">
        <f>T('Данные '!EQ14)</f>
        <v/>
      </c>
      <c r="E62" s="61" t="str">
        <f>IF(ISTEXT(F62),'Данные '!EP14,"")</f>
        <v/>
      </c>
      <c r="F62" s="70">
        <f>IF(ISNUMBER('Данные '!EQ14),'Данные '!EQ14,"")</f>
        <v>41483</v>
      </c>
      <c r="G62" s="7"/>
      <c r="H62" s="51"/>
      <c r="I62" s="7"/>
      <c r="J62" s="22"/>
      <c r="K62" s="65"/>
      <c r="L62" s="66"/>
    </row>
    <row r="63" spans="2:16" ht="15.45" customHeight="1" x14ac:dyDescent="0.25">
      <c r="B63" s="57" t="s">
        <v>156</v>
      </c>
      <c r="C63" s="42" t="s">
        <v>218</v>
      </c>
      <c r="D63" s="45" t="str">
        <f>T('Данные '!ES14)</f>
        <v/>
      </c>
      <c r="E63" s="61" t="str">
        <f>IF(ISTEXT(F63),'Данные '!ES14,"")</f>
        <v/>
      </c>
      <c r="F63" s="70">
        <f>IF(ISNUMBER('Данные '!ES14),'Данные '!ES14,"")</f>
        <v>41483</v>
      </c>
      <c r="G63" s="7"/>
      <c r="H63" s="51"/>
      <c r="I63" s="7"/>
      <c r="J63" s="22"/>
      <c r="K63" s="65"/>
      <c r="L63" s="66"/>
    </row>
    <row r="64" spans="2:16" ht="15.45" customHeight="1" x14ac:dyDescent="0.25">
      <c r="B64" s="57" t="s">
        <v>157</v>
      </c>
      <c r="C64" s="42" t="s">
        <v>218</v>
      </c>
      <c r="D64" s="45" t="str">
        <f>T('Данные '!EU14)</f>
        <v/>
      </c>
      <c r="E64" s="61" t="str">
        <f>IF(ISTEXT(F64),'Данные '!ET14,"")</f>
        <v/>
      </c>
      <c r="F64" s="70">
        <f>IF(ISNUMBER('Данные '!EU14),'Данные '!EU14,"")</f>
        <v>41483</v>
      </c>
      <c r="G64" s="7"/>
      <c r="H64" s="51"/>
      <c r="I64" s="7"/>
      <c r="J64" s="22"/>
      <c r="K64" s="65"/>
      <c r="L64" s="66"/>
    </row>
    <row r="65" spans="2:12" ht="15.45" customHeight="1" x14ac:dyDescent="0.25">
      <c r="B65" s="59"/>
      <c r="C65" s="22"/>
      <c r="D65" s="22"/>
      <c r="E65" s="51"/>
      <c r="F65" s="51"/>
      <c r="G65" s="50"/>
      <c r="H65" s="51"/>
      <c r="I65" s="50"/>
      <c r="J65" s="50"/>
      <c r="K65" s="51"/>
      <c r="L65" s="67"/>
    </row>
    <row r="66" spans="2:12" ht="16.05" customHeight="1" x14ac:dyDescent="0.25">
      <c r="B66" s="59"/>
      <c r="C66" s="22"/>
      <c r="D66" s="22"/>
      <c r="E66" s="51"/>
      <c r="F66" s="51"/>
      <c r="G66" s="50"/>
      <c r="H66" s="51"/>
      <c r="I66" s="50"/>
      <c r="J66" s="50"/>
      <c r="K66" s="51"/>
      <c r="L66" s="67"/>
    </row>
    <row r="67" spans="2:12" ht="16.05" customHeight="1" thickBot="1" x14ac:dyDescent="0.3">
      <c r="B67" s="60"/>
      <c r="C67" s="39"/>
      <c r="D67" s="39"/>
      <c r="E67" s="53"/>
      <c r="F67" s="53"/>
      <c r="G67" s="52"/>
      <c r="H67" s="53"/>
      <c r="I67" s="52"/>
      <c r="J67" s="52"/>
      <c r="K67" s="53"/>
      <c r="L67" s="68"/>
    </row>
    <row r="68" spans="2:12" ht="16.05" customHeight="1" thickTop="1" x14ac:dyDescent="0.25"/>
    <row r="69" spans="2:12" ht="16.05" customHeight="1" x14ac:dyDescent="0.25"/>
    <row r="70" spans="2:12" ht="16.05" customHeight="1" x14ac:dyDescent="0.25"/>
    <row r="71" spans="2:12" ht="16.05" customHeight="1" x14ac:dyDescent="0.25"/>
    <row r="72" spans="2:12" ht="16.05" customHeight="1" x14ac:dyDescent="0.25"/>
    <row r="73" spans="2:12" ht="16.05" customHeight="1" x14ac:dyDescent="0.25"/>
    <row r="74" spans="2:12" ht="16.05" customHeight="1" x14ac:dyDescent="0.25"/>
    <row r="75" spans="2:12" ht="16.05" customHeight="1" x14ac:dyDescent="0.25"/>
    <row r="76" spans="2:12" ht="16.05" customHeight="1" x14ac:dyDescent="0.25"/>
    <row r="77" spans="2:12" ht="16.05" customHeight="1" x14ac:dyDescent="0.25"/>
    <row r="78" spans="2:12" ht="16.05" customHeight="1" x14ac:dyDescent="0.25"/>
    <row r="79" spans="2:12" ht="16.05" customHeight="1" x14ac:dyDescent="0.25"/>
    <row r="80" spans="2:12" ht="16.05" customHeight="1" x14ac:dyDescent="0.25"/>
    <row r="81" ht="16.05" customHeight="1" x14ac:dyDescent="0.25"/>
    <row r="82" ht="16.05" customHeight="1" x14ac:dyDescent="0.25"/>
    <row r="83" ht="16.05" customHeight="1" x14ac:dyDescent="0.25"/>
    <row r="84" ht="16.05" customHeight="1" x14ac:dyDescent="0.25"/>
    <row r="85" ht="16.05" customHeight="1" x14ac:dyDescent="0.25"/>
    <row r="86" ht="16.05" customHeight="1" x14ac:dyDescent="0.25"/>
    <row r="87" ht="16.05" customHeight="1" x14ac:dyDescent="0.25"/>
    <row r="88" ht="16.05" customHeight="1" x14ac:dyDescent="0.25"/>
    <row r="89" ht="16.05" customHeight="1" x14ac:dyDescent="0.25"/>
    <row r="90" ht="16.05" customHeight="1" x14ac:dyDescent="0.25"/>
    <row r="91" ht="16.05" customHeight="1" x14ac:dyDescent="0.25"/>
    <row r="92" ht="16.05" customHeight="1" x14ac:dyDescent="0.25"/>
    <row r="93" ht="16.05" customHeight="1" x14ac:dyDescent="0.25"/>
    <row r="94" ht="16.05" customHeight="1" x14ac:dyDescent="0.25"/>
    <row r="95" ht="16.05" customHeight="1" x14ac:dyDescent="0.25"/>
    <row r="96" ht="16.05" customHeight="1" x14ac:dyDescent="0.25"/>
    <row r="97" ht="16.05" customHeight="1" x14ac:dyDescent="0.25"/>
    <row r="98" ht="16.05" customHeight="1" x14ac:dyDescent="0.25"/>
  </sheetData>
  <dataConsolidate/>
  <mergeCells count="3">
    <mergeCell ref="H5:L5"/>
    <mergeCell ref="B2:L2"/>
    <mergeCell ref="H3:I3"/>
  </mergeCells>
  <conditionalFormatting sqref="AI5">
    <cfRule type="colorScale" priority="6">
      <colorScale>
        <cfvo type="min"/>
        <cfvo type="percentile" val="50"/>
        <cfvo type="max"/>
        <color rgb="FFF8696B"/>
        <color rgb="FFFFEB84"/>
        <color rgb="FF63BE7B"/>
      </colorScale>
    </cfRule>
  </conditionalFormatting>
  <dataValidations count="1">
    <dataValidation type="list" allowBlank="1" showInputMessage="1" showErrorMessage="1" sqref="O10 O12 O14 O16 O54 O8 O52 O50 O48 O46 O44 O42 O40 O38 O36 O34 O32 O30 O28 O26 O24 O22 O20 O18">
      <formula1>Список_возвещателей</formula1>
    </dataValidation>
  </dataValidations>
  <pageMargins left="0" right="0" top="0" bottom="0" header="0" footer="0"/>
  <pageSetup paperSize="9" scale="75"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M19"/>
  <sheetViews>
    <sheetView tabSelected="1" zoomScale="110" zoomScaleNormal="110" zoomScalePageLayoutView="70" workbookViewId="0">
      <selection activeCell="K11" sqref="K11"/>
    </sheetView>
  </sheetViews>
  <sheetFormatPr defaultColWidth="8.77734375" defaultRowHeight="13.8" x14ac:dyDescent="0.3"/>
  <cols>
    <col min="1" max="1" width="0.88671875" style="10" customWidth="1"/>
    <col min="2" max="11" width="8.77734375" style="10"/>
    <col min="12" max="13" width="0.88671875" style="10" customWidth="1"/>
    <col min="14" max="23" width="8.77734375" style="10"/>
    <col min="24" max="25" width="0.88671875" style="10" customWidth="1"/>
    <col min="26" max="35" width="8.77734375" style="10"/>
    <col min="36" max="37" width="0.88671875" style="10" customWidth="1"/>
    <col min="38" max="47" width="8.77734375" style="10"/>
    <col min="48" max="49" width="0.88671875" style="10" customWidth="1"/>
    <col min="50" max="59" width="8.77734375" style="10"/>
    <col min="60" max="61" width="0.88671875" style="10" customWidth="1"/>
    <col min="62" max="71" width="8.77734375" style="10"/>
    <col min="72" max="73" width="0.88671875" style="10" customWidth="1"/>
    <col min="74" max="83" width="8.77734375" style="10"/>
    <col min="84" max="85" width="0.88671875" style="10" customWidth="1"/>
    <col min="86" max="95" width="8.77734375" style="10"/>
    <col min="96" max="97" width="0.88671875" style="10" customWidth="1"/>
    <col min="98" max="107" width="8.77734375" style="10"/>
    <col min="108" max="109" width="0.88671875" style="10" customWidth="1"/>
    <col min="110" max="119" width="8.77734375" style="10"/>
    <col min="120" max="121" width="0.88671875" style="10" customWidth="1"/>
    <col min="122" max="131" width="8.77734375" style="10"/>
    <col min="132" max="133" width="0.88671875" style="10" customWidth="1"/>
    <col min="134" max="143" width="8.77734375" style="10"/>
    <col min="144" max="145" width="0.88671875" style="10" customWidth="1"/>
    <col min="146" max="155" width="8.77734375" style="10"/>
    <col min="156" max="157" width="0.88671875" style="10" customWidth="1"/>
    <col min="158" max="167" width="8.77734375" style="10"/>
    <col min="168" max="169" width="0.88671875" style="10" customWidth="1"/>
    <col min="170" max="179" width="8.77734375" style="10"/>
    <col min="180" max="181" width="0.88671875" style="10" customWidth="1"/>
    <col min="182" max="191" width="8.77734375" style="10"/>
    <col min="192" max="193" width="0.88671875" style="10" customWidth="1"/>
    <col min="194" max="203" width="8.77734375" style="10"/>
    <col min="204" max="205" width="0.88671875" style="10" customWidth="1"/>
    <col min="206" max="215" width="8.77734375" style="10"/>
    <col min="216" max="217" width="0.88671875" style="10" customWidth="1"/>
    <col min="218" max="227" width="8.77734375" style="10"/>
    <col min="228" max="229" width="0.88671875" style="10" customWidth="1"/>
    <col min="230" max="239" width="8.77734375" style="10"/>
    <col min="240" max="241" width="0.88671875" style="10" customWidth="1"/>
    <col min="242" max="251" width="8.77734375" style="10"/>
    <col min="252" max="253" width="0.88671875" style="10" customWidth="1"/>
    <col min="254" max="263" width="8.77734375" style="10"/>
    <col min="264" max="265" width="0.88671875" style="10" customWidth="1"/>
    <col min="266" max="275" width="8.77734375" style="10"/>
    <col min="276" max="277" width="0.88671875" style="10" customWidth="1"/>
    <col min="278" max="287" width="8.77734375" style="10"/>
    <col min="288" max="289" width="0.88671875" style="10" customWidth="1"/>
    <col min="290" max="300" width="8.77734375" style="10"/>
    <col min="301" max="301" width="0.88671875" style="10" customWidth="1"/>
    <col min="302" max="16384" width="8.77734375" style="10"/>
  </cols>
  <sheetData>
    <row r="1" spans="2:299" ht="14.4" thickBot="1" x14ac:dyDescent="0.35"/>
    <row r="2" spans="2:299" ht="15" thickTop="1" thickBot="1" x14ac:dyDescent="0.35">
      <c r="B2" s="76" t="s">
        <v>9</v>
      </c>
      <c r="C2" s="80"/>
      <c r="D2" s="80"/>
      <c r="E2" s="80"/>
      <c r="F2" s="80"/>
      <c r="G2" s="80"/>
      <c r="H2" s="80"/>
      <c r="I2" s="80"/>
      <c r="J2" s="80"/>
      <c r="K2" s="77"/>
      <c r="N2" s="78" t="s">
        <v>9</v>
      </c>
      <c r="O2" s="78"/>
      <c r="P2" s="78"/>
      <c r="Q2" s="78"/>
      <c r="R2" s="78"/>
      <c r="S2" s="78"/>
      <c r="T2" s="78"/>
      <c r="U2" s="78"/>
      <c r="V2" s="78"/>
      <c r="W2" s="78"/>
      <c r="Z2" s="76" t="s">
        <v>17</v>
      </c>
      <c r="AA2" s="80"/>
      <c r="AB2" s="80"/>
      <c r="AC2" s="80"/>
      <c r="AD2" s="80"/>
      <c r="AE2" s="80"/>
      <c r="AF2" s="80"/>
      <c r="AG2" s="80"/>
      <c r="AH2" s="80"/>
      <c r="AI2" s="77"/>
      <c r="AL2" s="76" t="s">
        <v>17</v>
      </c>
      <c r="AM2" s="80"/>
      <c r="AN2" s="80"/>
      <c r="AO2" s="80"/>
      <c r="AP2" s="80"/>
      <c r="AQ2" s="80"/>
      <c r="AR2" s="80"/>
      <c r="AS2" s="80"/>
      <c r="AT2" s="80"/>
      <c r="AU2" s="77"/>
      <c r="AX2" s="76" t="s">
        <v>17</v>
      </c>
      <c r="AY2" s="80"/>
      <c r="AZ2" s="80"/>
      <c r="BA2" s="80"/>
      <c r="BB2" s="80"/>
      <c r="BC2" s="80"/>
      <c r="BD2" s="80"/>
      <c r="BE2" s="80"/>
      <c r="BF2" s="80"/>
      <c r="BG2" s="77"/>
      <c r="BJ2" s="76" t="s">
        <v>17</v>
      </c>
      <c r="BK2" s="80"/>
      <c r="BL2" s="80"/>
      <c r="BM2" s="80"/>
      <c r="BN2" s="80"/>
      <c r="BO2" s="80"/>
      <c r="BP2" s="80"/>
      <c r="BQ2" s="80"/>
      <c r="BR2" s="80"/>
      <c r="BS2" s="77"/>
      <c r="BV2" s="76" t="s">
        <v>17</v>
      </c>
      <c r="BW2" s="80"/>
      <c r="BX2" s="80"/>
      <c r="BY2" s="80"/>
      <c r="BZ2" s="80"/>
      <c r="CA2" s="80"/>
      <c r="CB2" s="80"/>
      <c r="CC2" s="80"/>
      <c r="CD2" s="80"/>
      <c r="CE2" s="77"/>
      <c r="CH2" s="76" t="s">
        <v>17</v>
      </c>
      <c r="CI2" s="80"/>
      <c r="CJ2" s="80"/>
      <c r="CK2" s="80"/>
      <c r="CL2" s="80"/>
      <c r="CM2" s="80"/>
      <c r="CN2" s="80"/>
      <c r="CO2" s="80"/>
      <c r="CP2" s="80"/>
      <c r="CQ2" s="77"/>
      <c r="CT2" s="76" t="s">
        <v>17</v>
      </c>
      <c r="CU2" s="80"/>
      <c r="CV2" s="80"/>
      <c r="CW2" s="80"/>
      <c r="CX2" s="80"/>
      <c r="CY2" s="80"/>
      <c r="CZ2" s="80"/>
      <c r="DA2" s="80"/>
      <c r="DB2" s="80"/>
      <c r="DC2" s="77"/>
      <c r="DF2" s="76" t="s">
        <v>210</v>
      </c>
      <c r="DG2" s="80"/>
      <c r="DH2" s="80"/>
      <c r="DI2" s="80"/>
      <c r="DJ2" s="80"/>
      <c r="DK2" s="80"/>
      <c r="DL2" s="80"/>
      <c r="DM2" s="80"/>
      <c r="DN2" s="80"/>
      <c r="DO2" s="77"/>
      <c r="DR2" s="76" t="s">
        <v>102</v>
      </c>
      <c r="DS2" s="80"/>
      <c r="DT2" s="80"/>
      <c r="DU2" s="80"/>
      <c r="DV2" s="80"/>
      <c r="DW2" s="80"/>
      <c r="DX2" s="80"/>
      <c r="DY2" s="80"/>
      <c r="DZ2" s="80"/>
      <c r="EA2" s="77"/>
      <c r="ED2" s="76" t="s">
        <v>103</v>
      </c>
      <c r="EE2" s="80"/>
      <c r="EF2" s="80"/>
      <c r="EG2" s="80"/>
      <c r="EH2" s="80"/>
      <c r="EI2" s="80"/>
      <c r="EJ2" s="80"/>
      <c r="EK2" s="80"/>
      <c r="EL2" s="80"/>
      <c r="EM2" s="77"/>
      <c r="EP2" s="76" t="s">
        <v>104</v>
      </c>
      <c r="EQ2" s="80"/>
      <c r="ER2" s="80"/>
      <c r="ES2" s="80"/>
      <c r="ET2" s="80"/>
      <c r="EU2" s="80"/>
      <c r="EV2" s="80"/>
      <c r="EW2" s="80"/>
      <c r="EX2" s="80"/>
      <c r="EY2" s="77"/>
      <c r="FB2" s="79" t="s">
        <v>10</v>
      </c>
      <c r="FC2" s="79"/>
      <c r="FD2" s="79"/>
      <c r="FE2" s="79"/>
      <c r="FF2" s="79"/>
      <c r="FG2" s="79"/>
      <c r="FH2" s="79"/>
      <c r="FI2" s="79"/>
      <c r="FJ2" s="79"/>
      <c r="FK2" s="79"/>
      <c r="FN2" s="79" t="s">
        <v>1</v>
      </c>
      <c r="FO2" s="79"/>
      <c r="FP2" s="79"/>
      <c r="FQ2" s="79"/>
      <c r="FR2" s="79"/>
      <c r="FS2" s="79"/>
      <c r="FT2" s="79"/>
      <c r="FU2" s="79"/>
      <c r="FV2" s="79"/>
      <c r="FW2" s="79"/>
      <c r="FZ2" s="79" t="s">
        <v>1</v>
      </c>
      <c r="GA2" s="79"/>
      <c r="GB2" s="79"/>
      <c r="GC2" s="79"/>
      <c r="GD2" s="79"/>
      <c r="GE2" s="79"/>
      <c r="GF2" s="79"/>
      <c r="GG2" s="79"/>
      <c r="GH2" s="79"/>
      <c r="GI2" s="79"/>
      <c r="GL2" s="79" t="s">
        <v>1</v>
      </c>
      <c r="GM2" s="79"/>
      <c r="GN2" s="79"/>
      <c r="GO2" s="79"/>
      <c r="GP2" s="79"/>
      <c r="GQ2" s="79"/>
      <c r="GR2" s="79"/>
      <c r="GS2" s="79"/>
      <c r="GT2" s="79"/>
      <c r="GU2" s="79"/>
      <c r="GX2" s="79" t="s">
        <v>1</v>
      </c>
      <c r="GY2" s="79"/>
      <c r="GZ2" s="79"/>
      <c r="HA2" s="79"/>
      <c r="HB2" s="79"/>
      <c r="HC2" s="79"/>
      <c r="HD2" s="79"/>
      <c r="HE2" s="79"/>
      <c r="HF2" s="79"/>
      <c r="HG2" s="79"/>
      <c r="HJ2" s="79" t="s">
        <v>1</v>
      </c>
      <c r="HK2" s="79"/>
      <c r="HL2" s="79"/>
      <c r="HM2" s="79"/>
      <c r="HN2" s="79"/>
      <c r="HO2" s="79"/>
      <c r="HP2" s="79"/>
      <c r="HQ2" s="79"/>
      <c r="HR2" s="79"/>
      <c r="HS2" s="79"/>
      <c r="HV2" s="79" t="s">
        <v>1</v>
      </c>
      <c r="HW2" s="79"/>
      <c r="HX2" s="79"/>
      <c r="HY2" s="79"/>
      <c r="HZ2" s="79"/>
      <c r="IA2" s="79"/>
      <c r="IB2" s="79"/>
      <c r="IC2" s="79"/>
      <c r="ID2" s="79"/>
      <c r="IE2" s="79"/>
      <c r="IH2" s="81" t="s">
        <v>1</v>
      </c>
      <c r="II2" s="82"/>
      <c r="IJ2" s="82"/>
      <c r="IK2" s="82"/>
      <c r="IL2" s="82"/>
      <c r="IM2" s="82"/>
      <c r="IN2" s="82"/>
      <c r="IO2" s="82"/>
      <c r="IP2" s="82"/>
      <c r="IQ2" s="83"/>
      <c r="IT2" s="81" t="s">
        <v>174</v>
      </c>
      <c r="IU2" s="82"/>
      <c r="IV2" s="82"/>
      <c r="IW2" s="82"/>
      <c r="IX2" s="82"/>
      <c r="IY2" s="82"/>
      <c r="IZ2" s="82"/>
      <c r="JA2" s="82"/>
      <c r="JB2" s="82"/>
      <c r="JC2" s="83"/>
      <c r="JF2" s="81" t="s">
        <v>174</v>
      </c>
      <c r="JG2" s="82"/>
      <c r="JH2" s="82" t="s">
        <v>79</v>
      </c>
      <c r="JI2" s="82"/>
      <c r="JJ2" s="19"/>
      <c r="JK2" s="19"/>
      <c r="JL2" s="19"/>
      <c r="JM2" s="19"/>
      <c r="JN2" s="19"/>
      <c r="JO2" s="20"/>
      <c r="JR2" s="81" t="s">
        <v>80</v>
      </c>
      <c r="JS2" s="82"/>
      <c r="JT2" s="82"/>
      <c r="JU2" s="82"/>
      <c r="JV2" s="82"/>
      <c r="JW2" s="82"/>
      <c r="JX2" s="82"/>
      <c r="JY2" s="82"/>
      <c r="JZ2" s="82"/>
      <c r="KA2" s="83"/>
      <c r="KD2" s="81" t="s">
        <v>80</v>
      </c>
      <c r="KE2" s="82"/>
      <c r="KF2" s="82"/>
      <c r="KG2" s="82"/>
      <c r="KH2" s="82"/>
      <c r="KI2" s="82"/>
      <c r="KJ2" s="82"/>
      <c r="KK2" s="82"/>
      <c r="KL2" s="82"/>
      <c r="KM2" s="83"/>
    </row>
    <row r="3" spans="2:299" ht="15" thickTop="1" thickBot="1" x14ac:dyDescent="0.35">
      <c r="B3" s="76" t="s">
        <v>160</v>
      </c>
      <c r="C3" s="77"/>
      <c r="D3" s="76" t="s">
        <v>161</v>
      </c>
      <c r="E3" s="77"/>
      <c r="F3" s="76" t="s">
        <v>162</v>
      </c>
      <c r="G3" s="77"/>
      <c r="H3" s="76" t="s">
        <v>163</v>
      </c>
      <c r="I3" s="77"/>
      <c r="J3" s="76" t="s">
        <v>164</v>
      </c>
      <c r="K3" s="77"/>
      <c r="N3" s="78" t="s">
        <v>165</v>
      </c>
      <c r="O3" s="78"/>
      <c r="P3" s="78"/>
      <c r="Q3" s="78"/>
      <c r="R3" s="78"/>
      <c r="S3" s="78"/>
      <c r="T3" s="78"/>
      <c r="U3" s="78"/>
      <c r="V3" s="78"/>
      <c r="W3" s="78"/>
      <c r="Z3" s="76" t="s">
        <v>191</v>
      </c>
      <c r="AA3" s="77"/>
      <c r="AB3" s="76" t="s">
        <v>192</v>
      </c>
      <c r="AC3" s="77"/>
      <c r="AD3" s="76" t="s">
        <v>193</v>
      </c>
      <c r="AE3" s="77"/>
      <c r="AF3" s="76" t="s">
        <v>194</v>
      </c>
      <c r="AG3" s="77"/>
      <c r="AH3" s="76" t="s">
        <v>195</v>
      </c>
      <c r="AI3" s="77"/>
      <c r="AL3" s="76" t="s">
        <v>196</v>
      </c>
      <c r="AM3" s="77"/>
      <c r="AN3" s="76" t="s">
        <v>197</v>
      </c>
      <c r="AO3" s="77"/>
      <c r="AP3" s="76" t="s">
        <v>198</v>
      </c>
      <c r="AQ3" s="77"/>
      <c r="AR3" s="76" t="s">
        <v>199</v>
      </c>
      <c r="AS3" s="77"/>
      <c r="AT3" s="76" t="s">
        <v>25</v>
      </c>
      <c r="AU3" s="77"/>
      <c r="AX3" s="76" t="s">
        <v>29</v>
      </c>
      <c r="AY3" s="77"/>
      <c r="AZ3" s="76" t="s">
        <v>31</v>
      </c>
      <c r="BA3" s="77"/>
      <c r="BB3" s="76" t="s">
        <v>33</v>
      </c>
      <c r="BC3" s="77"/>
      <c r="BD3" s="76" t="s">
        <v>35</v>
      </c>
      <c r="BE3" s="77"/>
      <c r="BF3" s="76" t="s">
        <v>39</v>
      </c>
      <c r="BG3" s="77"/>
      <c r="BJ3" s="76" t="s">
        <v>43</v>
      </c>
      <c r="BK3" s="77"/>
      <c r="BL3" s="76" t="s">
        <v>46</v>
      </c>
      <c r="BM3" s="77"/>
      <c r="BN3" s="76" t="s">
        <v>48</v>
      </c>
      <c r="BO3" s="77"/>
      <c r="BP3" s="76" t="s">
        <v>50</v>
      </c>
      <c r="BQ3" s="77"/>
      <c r="BR3" s="76" t="s">
        <v>54</v>
      </c>
      <c r="BS3" s="77"/>
      <c r="BV3" s="76" t="s">
        <v>57</v>
      </c>
      <c r="BW3" s="77"/>
      <c r="BX3" s="76" t="s">
        <v>60</v>
      </c>
      <c r="BY3" s="77"/>
      <c r="BZ3" s="76" t="s">
        <v>61</v>
      </c>
      <c r="CA3" s="77"/>
      <c r="CB3" s="76" t="s">
        <v>63</v>
      </c>
      <c r="CC3" s="77"/>
      <c r="CD3" s="76" t="s">
        <v>65</v>
      </c>
      <c r="CE3" s="77"/>
      <c r="CH3" s="76" t="s">
        <v>66</v>
      </c>
      <c r="CI3" s="77"/>
      <c r="CJ3" s="76" t="s">
        <v>67</v>
      </c>
      <c r="CK3" s="77"/>
      <c r="CL3" s="76" t="s">
        <v>69</v>
      </c>
      <c r="CM3" s="77"/>
      <c r="CN3" s="76" t="s">
        <v>71</v>
      </c>
      <c r="CO3" s="77"/>
      <c r="CP3" s="76" t="s">
        <v>73</v>
      </c>
      <c r="CQ3" s="77"/>
      <c r="CT3" s="76" t="s">
        <v>74</v>
      </c>
      <c r="CU3" s="77"/>
      <c r="CV3" s="76" t="s">
        <v>76</v>
      </c>
      <c r="CW3" s="77"/>
      <c r="CX3" s="76" t="s">
        <v>78</v>
      </c>
      <c r="CY3" s="77"/>
      <c r="CZ3" s="76"/>
      <c r="DA3" s="77"/>
      <c r="DB3" s="76"/>
      <c r="DC3" s="77"/>
      <c r="DF3" s="76" t="s">
        <v>145</v>
      </c>
      <c r="DG3" s="77"/>
      <c r="DH3" s="76" t="s">
        <v>146</v>
      </c>
      <c r="DI3" s="77"/>
      <c r="DJ3" s="76" t="s">
        <v>147</v>
      </c>
      <c r="DK3" s="77"/>
      <c r="DL3" s="76" t="s">
        <v>148</v>
      </c>
      <c r="DM3" s="77"/>
      <c r="DN3" s="76" t="s">
        <v>149</v>
      </c>
      <c r="DO3" s="77"/>
      <c r="DR3" s="76" t="s">
        <v>150</v>
      </c>
      <c r="DS3" s="77"/>
      <c r="DT3" s="76" t="s">
        <v>151</v>
      </c>
      <c r="DU3" s="77"/>
      <c r="DV3" s="76" t="s">
        <v>152</v>
      </c>
      <c r="DW3" s="77"/>
      <c r="DX3" s="76" t="s">
        <v>209</v>
      </c>
      <c r="DY3" s="77"/>
      <c r="DZ3" s="76" t="s">
        <v>83</v>
      </c>
      <c r="EA3" s="77"/>
      <c r="ED3" s="76" t="s">
        <v>153</v>
      </c>
      <c r="EE3" s="77"/>
      <c r="EF3" s="76" t="s">
        <v>154</v>
      </c>
      <c r="EG3" s="77"/>
      <c r="EH3" s="76"/>
      <c r="EI3" s="77"/>
      <c r="EJ3" s="76"/>
      <c r="EK3" s="77"/>
      <c r="EL3" s="76"/>
      <c r="EM3" s="77"/>
      <c r="EP3" s="76" t="s">
        <v>155</v>
      </c>
      <c r="EQ3" s="77"/>
      <c r="ER3" s="76" t="s">
        <v>156</v>
      </c>
      <c r="ES3" s="77"/>
      <c r="ET3" s="76" t="s">
        <v>157</v>
      </c>
      <c r="EU3" s="77"/>
      <c r="EV3" s="76"/>
      <c r="EW3" s="77"/>
      <c r="EX3" s="76"/>
      <c r="EY3" s="77"/>
      <c r="FB3" s="79" t="s">
        <v>158</v>
      </c>
      <c r="FC3" s="79"/>
      <c r="FD3" s="79" t="s">
        <v>159</v>
      </c>
      <c r="FE3" s="79"/>
      <c r="FF3" s="79"/>
      <c r="FG3" s="79"/>
      <c r="FH3" s="79"/>
      <c r="FI3" s="79"/>
      <c r="FJ3" s="79"/>
      <c r="FK3" s="79"/>
      <c r="FN3" s="79" t="s">
        <v>131</v>
      </c>
      <c r="FO3" s="79"/>
      <c r="FP3" s="79" t="s">
        <v>132</v>
      </c>
      <c r="FQ3" s="79"/>
      <c r="FR3" s="79" t="s">
        <v>133</v>
      </c>
      <c r="FS3" s="79"/>
      <c r="FT3" s="79" t="s">
        <v>135</v>
      </c>
      <c r="FU3" s="79"/>
      <c r="FV3" s="79" t="s">
        <v>136</v>
      </c>
      <c r="FW3" s="79"/>
      <c r="FZ3" s="79" t="s">
        <v>166</v>
      </c>
      <c r="GA3" s="79"/>
      <c r="GB3" s="79" t="s">
        <v>167</v>
      </c>
      <c r="GC3" s="79"/>
      <c r="GD3" s="79" t="s">
        <v>168</v>
      </c>
      <c r="GE3" s="79"/>
      <c r="GF3" s="79" t="s">
        <v>134</v>
      </c>
      <c r="GG3" s="79"/>
      <c r="GH3" s="79" t="s">
        <v>20</v>
      </c>
      <c r="GI3" s="79"/>
      <c r="GL3" s="79" t="s">
        <v>0</v>
      </c>
      <c r="GM3" s="79"/>
      <c r="GN3" s="79" t="s">
        <v>23</v>
      </c>
      <c r="GO3" s="79"/>
      <c r="GP3" s="79" t="s">
        <v>24</v>
      </c>
      <c r="GQ3" s="79"/>
      <c r="GR3" s="79" t="s">
        <v>27</v>
      </c>
      <c r="GS3" s="79"/>
      <c r="GT3" s="79" t="s">
        <v>30</v>
      </c>
      <c r="GU3" s="79"/>
      <c r="GX3" s="79" t="s">
        <v>32</v>
      </c>
      <c r="GY3" s="79"/>
      <c r="GZ3" s="79" t="s">
        <v>34</v>
      </c>
      <c r="HA3" s="79"/>
      <c r="HB3" s="79" t="s">
        <v>38</v>
      </c>
      <c r="HC3" s="79"/>
      <c r="HD3" s="79" t="s">
        <v>41</v>
      </c>
      <c r="HE3" s="79"/>
      <c r="HF3" s="79" t="s">
        <v>45</v>
      </c>
      <c r="HG3" s="79"/>
      <c r="HJ3" s="79" t="s">
        <v>47</v>
      </c>
      <c r="HK3" s="79"/>
      <c r="HL3" s="79" t="s">
        <v>49</v>
      </c>
      <c r="HM3" s="79"/>
      <c r="HN3" s="79" t="s">
        <v>52</v>
      </c>
      <c r="HO3" s="79"/>
      <c r="HP3" s="79" t="s">
        <v>55</v>
      </c>
      <c r="HQ3" s="79"/>
      <c r="HR3" s="79" t="s">
        <v>59</v>
      </c>
      <c r="HS3" s="79"/>
      <c r="HV3" s="79" t="s">
        <v>212</v>
      </c>
      <c r="HW3" s="79"/>
      <c r="HX3" s="79" t="s">
        <v>213</v>
      </c>
      <c r="HY3" s="79"/>
      <c r="HZ3" s="79" t="s">
        <v>214</v>
      </c>
      <c r="IA3" s="79"/>
      <c r="IB3" s="79" t="s">
        <v>215</v>
      </c>
      <c r="IC3" s="79"/>
      <c r="ID3" s="79" t="s">
        <v>216</v>
      </c>
      <c r="IE3" s="79"/>
      <c r="IH3" s="81" t="s">
        <v>169</v>
      </c>
      <c r="II3" s="83"/>
      <c r="IJ3" s="81" t="s">
        <v>170</v>
      </c>
      <c r="IK3" s="83"/>
      <c r="IL3" s="81" t="s">
        <v>171</v>
      </c>
      <c r="IM3" s="83"/>
      <c r="IN3" s="81" t="s">
        <v>172</v>
      </c>
      <c r="IO3" s="83"/>
      <c r="IP3" s="81" t="s">
        <v>173</v>
      </c>
      <c r="IQ3" s="83"/>
      <c r="IT3" s="81" t="s">
        <v>175</v>
      </c>
      <c r="IU3" s="83"/>
      <c r="IV3" s="81" t="s">
        <v>176</v>
      </c>
      <c r="IW3" s="83"/>
      <c r="IX3" s="81" t="s">
        <v>177</v>
      </c>
      <c r="IY3" s="83"/>
      <c r="IZ3" s="81" t="s">
        <v>178</v>
      </c>
      <c r="JA3" s="83"/>
      <c r="JB3" s="81" t="s">
        <v>179</v>
      </c>
      <c r="JC3" s="83"/>
      <c r="JF3" s="81" t="s">
        <v>206</v>
      </c>
      <c r="JG3" s="83"/>
      <c r="JH3" s="81" t="s">
        <v>207</v>
      </c>
      <c r="JI3" s="83"/>
      <c r="JJ3" s="81"/>
      <c r="JK3" s="83"/>
      <c r="JL3" s="81"/>
      <c r="JM3" s="83"/>
      <c r="JN3" s="81"/>
      <c r="JO3" s="83"/>
      <c r="JR3" s="81" t="s">
        <v>180</v>
      </c>
      <c r="JS3" s="83"/>
      <c r="JT3" s="81" t="s">
        <v>181</v>
      </c>
      <c r="JU3" s="83"/>
      <c r="JV3" s="81" t="s">
        <v>182</v>
      </c>
      <c r="JW3" s="83"/>
      <c r="JX3" s="81" t="s">
        <v>183</v>
      </c>
      <c r="JY3" s="83"/>
      <c r="JZ3" s="81" t="s">
        <v>184</v>
      </c>
      <c r="KA3" s="83"/>
      <c r="KD3" s="81" t="s">
        <v>185</v>
      </c>
      <c r="KE3" s="83"/>
      <c r="KF3" s="81" t="s">
        <v>186</v>
      </c>
      <c r="KG3" s="83"/>
      <c r="KH3" s="81" t="s">
        <v>187</v>
      </c>
      <c r="KI3" s="83"/>
      <c r="KJ3" s="81" t="s">
        <v>188</v>
      </c>
      <c r="KK3" s="83"/>
      <c r="KL3" s="81" t="s">
        <v>189</v>
      </c>
      <c r="KM3" s="83"/>
    </row>
    <row r="4" spans="2:299" ht="15" thickTop="1" thickBot="1" x14ac:dyDescent="0.35">
      <c r="B4" s="84" t="s">
        <v>14</v>
      </c>
      <c r="C4" s="85"/>
      <c r="D4" s="84" t="s">
        <v>99</v>
      </c>
      <c r="E4" s="85"/>
      <c r="F4" s="84" t="s">
        <v>77</v>
      </c>
      <c r="G4" s="85"/>
      <c r="H4" s="84" t="s">
        <v>118</v>
      </c>
      <c r="I4" s="85"/>
      <c r="J4" s="27"/>
      <c r="K4" s="28" t="s">
        <v>64</v>
      </c>
      <c r="N4" s="27"/>
      <c r="O4" s="28" t="s">
        <v>90</v>
      </c>
      <c r="P4" s="27"/>
      <c r="Q4" s="28"/>
      <c r="R4" s="27"/>
      <c r="S4" s="28"/>
      <c r="T4" s="27"/>
      <c r="U4" s="28"/>
      <c r="V4" s="27"/>
      <c r="W4" s="28"/>
      <c r="Z4" s="27" t="s">
        <v>16</v>
      </c>
      <c r="AA4" s="30"/>
      <c r="AB4" s="27" t="s">
        <v>121</v>
      </c>
      <c r="AC4" s="30"/>
      <c r="AD4" s="27"/>
      <c r="AE4" s="28" t="s">
        <v>101</v>
      </c>
      <c r="AF4" s="27" t="s">
        <v>44</v>
      </c>
      <c r="AG4" s="30"/>
      <c r="AH4" s="27" t="s">
        <v>125</v>
      </c>
      <c r="AI4" s="30"/>
      <c r="AL4" s="27" t="s">
        <v>143</v>
      </c>
      <c r="AM4" s="30"/>
      <c r="AN4" s="27" t="s">
        <v>16</v>
      </c>
      <c r="AO4" s="30"/>
      <c r="AP4" s="27" t="s">
        <v>142</v>
      </c>
      <c r="AQ4" s="30"/>
      <c r="AR4" s="27" t="s">
        <v>143</v>
      </c>
      <c r="AS4" s="30"/>
      <c r="AT4" s="27" t="s">
        <v>124</v>
      </c>
      <c r="AU4" s="30"/>
      <c r="AX4" s="84" t="s">
        <v>137</v>
      </c>
      <c r="AY4" s="85"/>
      <c r="AZ4" s="84" t="s">
        <v>126</v>
      </c>
      <c r="BA4" s="85"/>
      <c r="BB4" s="84" t="s">
        <v>64</v>
      </c>
      <c r="BC4" s="85"/>
      <c r="BD4" s="84" t="s">
        <v>143</v>
      </c>
      <c r="BE4" s="85"/>
      <c r="BF4" s="84" t="s">
        <v>77</v>
      </c>
      <c r="BG4" s="85"/>
      <c r="BJ4" s="84" t="s">
        <v>124</v>
      </c>
      <c r="BK4" s="85"/>
      <c r="BL4" s="84" t="s">
        <v>143</v>
      </c>
      <c r="BM4" s="85"/>
      <c r="BN4" s="84" t="s">
        <v>16</v>
      </c>
      <c r="BO4" s="85"/>
      <c r="BP4" s="84" t="s">
        <v>15</v>
      </c>
      <c r="BQ4" s="85"/>
      <c r="BR4" s="84" t="s">
        <v>18</v>
      </c>
      <c r="BS4" s="85"/>
      <c r="BV4" s="84" t="s">
        <v>16</v>
      </c>
      <c r="BW4" s="85"/>
      <c r="BX4" s="84" t="s">
        <v>44</v>
      </c>
      <c r="BY4" s="85"/>
      <c r="BZ4" s="84" t="s">
        <v>64</v>
      </c>
      <c r="CA4" s="85"/>
      <c r="CB4" s="84" t="s">
        <v>98</v>
      </c>
      <c r="CC4" s="85"/>
      <c r="CD4" s="84" t="s">
        <v>105</v>
      </c>
      <c r="CE4" s="85"/>
      <c r="CH4" s="84" t="s">
        <v>16</v>
      </c>
      <c r="CI4" s="85"/>
      <c r="CJ4" s="84" t="s">
        <v>105</v>
      </c>
      <c r="CK4" s="85"/>
      <c r="CL4" s="84" t="s">
        <v>51</v>
      </c>
      <c r="CM4" s="85"/>
      <c r="CN4" s="84" t="s">
        <v>142</v>
      </c>
      <c r="CO4" s="85"/>
      <c r="CP4" s="84" t="s">
        <v>16</v>
      </c>
      <c r="CQ4" s="85"/>
      <c r="CT4" s="84" t="s">
        <v>129</v>
      </c>
      <c r="CU4" s="85"/>
      <c r="CV4" s="84" t="s">
        <v>122</v>
      </c>
      <c r="CW4" s="85"/>
      <c r="CX4" s="84"/>
      <c r="CY4" s="85"/>
      <c r="CZ4" s="27"/>
      <c r="DA4" s="28"/>
      <c r="DB4" s="27"/>
      <c r="DC4" s="28"/>
      <c r="DF4" s="84" t="s">
        <v>124</v>
      </c>
      <c r="DG4" s="85"/>
      <c r="DH4" s="84" t="s">
        <v>124</v>
      </c>
      <c r="DI4" s="85"/>
      <c r="DJ4" s="84" t="s">
        <v>124</v>
      </c>
      <c r="DK4" s="85"/>
      <c r="DL4" s="84" t="s">
        <v>124</v>
      </c>
      <c r="DM4" s="85"/>
      <c r="DN4" s="84" t="s">
        <v>124</v>
      </c>
      <c r="DO4" s="85"/>
      <c r="DR4" s="84" t="s">
        <v>139</v>
      </c>
      <c r="DS4" s="85"/>
      <c r="DT4" s="84" t="s">
        <v>139</v>
      </c>
      <c r="DU4" s="85"/>
      <c r="DV4" s="84" t="s">
        <v>106</v>
      </c>
      <c r="DW4" s="85"/>
      <c r="DX4" s="86"/>
      <c r="DY4" s="87"/>
      <c r="DZ4" s="84"/>
      <c r="EA4" s="85"/>
      <c r="ED4" s="84" t="s">
        <v>64</v>
      </c>
      <c r="EE4" s="85"/>
      <c r="EF4" s="84" t="s">
        <v>64</v>
      </c>
      <c r="EG4" s="85"/>
      <c r="EH4" s="27"/>
      <c r="EI4" s="28"/>
      <c r="EJ4" s="27"/>
      <c r="EK4" s="28"/>
      <c r="EL4" s="27"/>
      <c r="EM4" s="28"/>
      <c r="EP4" s="84" t="s">
        <v>126</v>
      </c>
      <c r="EQ4" s="85"/>
      <c r="ER4" s="84" t="s">
        <v>126</v>
      </c>
      <c r="ES4" s="85"/>
      <c r="ET4" s="84" t="s">
        <v>126</v>
      </c>
      <c r="EU4" s="85"/>
      <c r="EV4" s="27"/>
      <c r="EW4" s="28"/>
      <c r="EX4" s="27"/>
      <c r="EY4" s="28"/>
      <c r="FB4" s="27"/>
      <c r="FC4" s="28"/>
      <c r="FD4" s="27"/>
      <c r="FE4" s="28" t="s">
        <v>11</v>
      </c>
      <c r="FF4" s="27"/>
      <c r="FG4" s="28"/>
      <c r="FH4" s="27"/>
      <c r="FI4" s="28"/>
      <c r="FJ4" s="27"/>
      <c r="FK4" s="28"/>
      <c r="FN4" s="84" t="s">
        <v>127</v>
      </c>
      <c r="FO4" s="85"/>
      <c r="FP4" s="84" t="s">
        <v>19</v>
      </c>
      <c r="FQ4" s="85"/>
      <c r="FR4" s="84" t="s">
        <v>15</v>
      </c>
      <c r="FS4" s="85"/>
      <c r="FT4" s="84" t="s">
        <v>107</v>
      </c>
      <c r="FU4" s="85"/>
      <c r="FV4" s="84" t="s">
        <v>26</v>
      </c>
      <c r="FW4" s="85"/>
      <c r="FZ4" s="84" t="s">
        <v>122</v>
      </c>
      <c r="GA4" s="85"/>
      <c r="GB4" s="84" t="s">
        <v>91</v>
      </c>
      <c r="GC4" s="85"/>
      <c r="GD4" s="84" t="s">
        <v>91</v>
      </c>
      <c r="GE4" s="85"/>
      <c r="GF4" s="84" t="s">
        <v>53</v>
      </c>
      <c r="GG4" s="85"/>
      <c r="GH4" s="84" t="s">
        <v>16</v>
      </c>
      <c r="GI4" s="85"/>
      <c r="GL4" s="84" t="s">
        <v>16</v>
      </c>
      <c r="GM4" s="85"/>
      <c r="GN4" s="84" t="s">
        <v>122</v>
      </c>
      <c r="GO4" s="85"/>
      <c r="GP4" s="84" t="s">
        <v>26</v>
      </c>
      <c r="GQ4" s="85"/>
      <c r="GR4" s="84" t="s">
        <v>127</v>
      </c>
      <c r="GS4" s="85"/>
      <c r="GT4" s="84" t="s">
        <v>120</v>
      </c>
      <c r="GU4" s="85"/>
      <c r="GX4" s="84" t="s">
        <v>127</v>
      </c>
      <c r="GY4" s="85"/>
      <c r="GZ4" s="84" t="s">
        <v>16</v>
      </c>
      <c r="HA4" s="85"/>
      <c r="HB4" s="84" t="s">
        <v>15</v>
      </c>
      <c r="HC4" s="85"/>
      <c r="HD4" s="84" t="s">
        <v>130</v>
      </c>
      <c r="HE4" s="85"/>
      <c r="HF4" s="84" t="s">
        <v>16</v>
      </c>
      <c r="HG4" s="85"/>
      <c r="HJ4" s="84" t="s">
        <v>108</v>
      </c>
      <c r="HK4" s="85"/>
      <c r="HL4" s="84" t="s">
        <v>109</v>
      </c>
      <c r="HM4" s="85"/>
      <c r="HN4" s="84" t="s">
        <v>110</v>
      </c>
      <c r="HO4" s="85"/>
      <c r="HP4" s="84" t="s">
        <v>111</v>
      </c>
      <c r="HQ4" s="85"/>
      <c r="HR4" s="84" t="s">
        <v>112</v>
      </c>
      <c r="HS4" s="85"/>
      <c r="HV4" s="27"/>
      <c r="HW4" s="28"/>
      <c r="HX4" s="27"/>
      <c r="HY4" s="28"/>
      <c r="HZ4" s="27"/>
      <c r="IA4" s="28"/>
      <c r="IB4" s="27"/>
      <c r="IC4" s="28"/>
      <c r="ID4" s="27"/>
      <c r="IE4" s="28"/>
      <c r="IH4" s="84" t="s">
        <v>16</v>
      </c>
      <c r="II4" s="85"/>
      <c r="IJ4" s="84" t="s">
        <v>16</v>
      </c>
      <c r="IK4" s="85"/>
      <c r="IL4" s="84" t="s">
        <v>119</v>
      </c>
      <c r="IM4" s="85"/>
      <c r="IN4" s="84" t="s">
        <v>119</v>
      </c>
      <c r="IO4" s="85"/>
      <c r="IP4" s="27"/>
      <c r="IQ4" s="28"/>
      <c r="IT4" s="84" t="s">
        <v>82</v>
      </c>
      <c r="IU4" s="85"/>
      <c r="IV4" s="84" t="s">
        <v>139</v>
      </c>
      <c r="IW4" s="85"/>
      <c r="IX4" s="84" t="s">
        <v>18</v>
      </c>
      <c r="IY4" s="85"/>
      <c r="IZ4" s="84" t="s">
        <v>11</v>
      </c>
      <c r="JA4" s="85"/>
      <c r="JB4" s="84" t="s">
        <v>72</v>
      </c>
      <c r="JC4" s="85"/>
      <c r="JF4" s="84" t="s">
        <v>16</v>
      </c>
      <c r="JG4" s="85"/>
      <c r="JH4" s="27"/>
      <c r="JI4" s="28"/>
      <c r="JJ4" s="27"/>
      <c r="JK4" s="28"/>
      <c r="JL4" s="27"/>
      <c r="JM4" s="28"/>
      <c r="JN4" s="27"/>
      <c r="JO4" s="28"/>
      <c r="JR4" s="84" t="s">
        <v>81</v>
      </c>
      <c r="JS4" s="85"/>
      <c r="JT4" s="84" t="s">
        <v>51</v>
      </c>
      <c r="JU4" s="85"/>
      <c r="JV4" s="84" t="s">
        <v>72</v>
      </c>
      <c r="JW4" s="85"/>
      <c r="JX4" s="84" t="s">
        <v>18</v>
      </c>
      <c r="JY4" s="85"/>
      <c r="JZ4" s="84" t="s">
        <v>51</v>
      </c>
      <c r="KA4" s="85"/>
      <c r="KD4" s="84" t="s">
        <v>26</v>
      </c>
      <c r="KE4" s="85"/>
      <c r="KF4" s="84" t="s">
        <v>72</v>
      </c>
      <c r="KG4" s="85"/>
      <c r="KH4" s="84" t="s">
        <v>16</v>
      </c>
      <c r="KI4" s="85"/>
      <c r="KJ4" s="84" t="s">
        <v>15</v>
      </c>
      <c r="KK4" s="85"/>
      <c r="KL4" s="27"/>
      <c r="KM4" s="28"/>
    </row>
    <row r="5" spans="2:299" ht="15" thickTop="1" thickBot="1" x14ac:dyDescent="0.35">
      <c r="B5" s="16">
        <v>41029</v>
      </c>
      <c r="C5" s="16">
        <v>41034</v>
      </c>
      <c r="D5" s="16">
        <v>41041</v>
      </c>
      <c r="E5" s="16">
        <v>41185</v>
      </c>
      <c r="F5" s="16">
        <v>40914</v>
      </c>
      <c r="G5" s="16">
        <v>41034</v>
      </c>
      <c r="H5" s="16">
        <v>40998</v>
      </c>
      <c r="I5" s="16">
        <v>41192</v>
      </c>
      <c r="J5" s="16">
        <v>41336</v>
      </c>
      <c r="K5" s="16">
        <v>41360</v>
      </c>
      <c r="N5" s="16">
        <v>41003</v>
      </c>
      <c r="O5" s="16">
        <v>41034</v>
      </c>
      <c r="P5" s="16"/>
      <c r="Q5" s="16"/>
      <c r="R5" s="16"/>
      <c r="S5" s="16"/>
      <c r="T5" s="16"/>
      <c r="U5" s="16"/>
      <c r="V5" s="16"/>
      <c r="W5" s="16"/>
      <c r="Z5" s="16">
        <v>41087</v>
      </c>
      <c r="AA5" s="16">
        <v>41129</v>
      </c>
      <c r="AB5" s="16">
        <v>40909</v>
      </c>
      <c r="AC5" s="16">
        <v>41066</v>
      </c>
      <c r="AD5" s="16">
        <v>40982</v>
      </c>
      <c r="AE5" s="16">
        <v>41147</v>
      </c>
      <c r="AF5" s="16">
        <v>41000</v>
      </c>
      <c r="AG5" s="16">
        <v>41141</v>
      </c>
      <c r="AH5" s="16">
        <v>41145</v>
      </c>
      <c r="AI5" s="16" t="s">
        <v>37</v>
      </c>
      <c r="AL5" s="16">
        <v>40976</v>
      </c>
      <c r="AM5" s="16">
        <v>41066</v>
      </c>
      <c r="AN5" s="16">
        <v>41138</v>
      </c>
      <c r="AO5" s="16">
        <v>41196</v>
      </c>
      <c r="AP5" s="16">
        <v>41005</v>
      </c>
      <c r="AQ5" s="16">
        <v>41150</v>
      </c>
      <c r="AR5" s="16">
        <v>41012</v>
      </c>
      <c r="AS5" s="16">
        <v>41145</v>
      </c>
      <c r="AT5" s="16">
        <v>40858</v>
      </c>
      <c r="AU5" s="40" t="s">
        <v>37</v>
      </c>
      <c r="AX5" s="16">
        <v>40907</v>
      </c>
      <c r="AY5" s="16">
        <v>41061</v>
      </c>
      <c r="AZ5" s="16">
        <v>41087</v>
      </c>
      <c r="BA5" s="40" t="s">
        <v>37</v>
      </c>
      <c r="BB5" s="16">
        <v>41005</v>
      </c>
      <c r="BC5" s="40" t="s">
        <v>37</v>
      </c>
      <c r="BD5" s="16"/>
      <c r="BE5" s="40" t="s">
        <v>37</v>
      </c>
      <c r="BF5" s="16">
        <v>41003</v>
      </c>
      <c r="BG5" s="16" t="s">
        <v>37</v>
      </c>
      <c r="BJ5" s="16">
        <v>40940</v>
      </c>
      <c r="BK5" s="16">
        <v>41066</v>
      </c>
      <c r="BL5" s="16">
        <v>40944</v>
      </c>
      <c r="BM5" s="16">
        <v>41066</v>
      </c>
      <c r="BN5" s="16">
        <v>41012</v>
      </c>
      <c r="BO5" s="16">
        <v>41129</v>
      </c>
      <c r="BP5" s="16">
        <v>40912</v>
      </c>
      <c r="BQ5" s="16">
        <v>41004</v>
      </c>
      <c r="BR5" s="16">
        <v>41005</v>
      </c>
      <c r="BS5" s="16">
        <v>41141</v>
      </c>
      <c r="BV5" s="16">
        <v>41005</v>
      </c>
      <c r="BW5" s="16">
        <v>41034</v>
      </c>
      <c r="BX5" s="16">
        <v>41164</v>
      </c>
      <c r="BY5" s="16"/>
      <c r="BZ5" s="16">
        <v>41003</v>
      </c>
      <c r="CA5" s="40" t="s">
        <v>37</v>
      </c>
      <c r="CB5" s="16">
        <v>40731</v>
      </c>
      <c r="CC5" s="16">
        <v>41154</v>
      </c>
      <c r="CD5" s="16" t="s">
        <v>113</v>
      </c>
      <c r="CE5" s="16"/>
      <c r="CH5" s="16">
        <v>41012</v>
      </c>
      <c r="CI5" s="16">
        <v>41129</v>
      </c>
      <c r="CJ5" s="16" t="s">
        <v>113</v>
      </c>
      <c r="CK5" s="16"/>
      <c r="CL5" s="16">
        <v>41137</v>
      </c>
      <c r="CM5" s="16">
        <v>41192</v>
      </c>
      <c r="CN5" s="16">
        <v>40853</v>
      </c>
      <c r="CO5" s="16">
        <v>41145</v>
      </c>
      <c r="CP5" s="16">
        <v>41087</v>
      </c>
      <c r="CQ5" s="16">
        <v>41066</v>
      </c>
      <c r="CT5" s="16">
        <v>40889</v>
      </c>
      <c r="CU5" s="16">
        <v>41164</v>
      </c>
      <c r="CV5" s="16">
        <v>41145</v>
      </c>
      <c r="CW5" s="16">
        <v>41217</v>
      </c>
      <c r="CX5" s="16"/>
      <c r="CY5" s="16"/>
      <c r="CZ5" s="16"/>
      <c r="DA5" s="16"/>
      <c r="DB5" s="16"/>
      <c r="DC5" s="16"/>
      <c r="DF5" s="16"/>
      <c r="DG5" s="16">
        <v>41140</v>
      </c>
      <c r="DH5" s="16"/>
      <c r="DI5" s="16">
        <v>41140</v>
      </c>
      <c r="DJ5" s="16">
        <v>41087</v>
      </c>
      <c r="DK5" s="40" t="s">
        <v>37</v>
      </c>
      <c r="DL5" s="16">
        <v>40700</v>
      </c>
      <c r="DM5" s="16">
        <v>41152</v>
      </c>
      <c r="DN5" s="16">
        <v>40461</v>
      </c>
      <c r="DO5" s="16">
        <v>41152</v>
      </c>
      <c r="DR5" s="16">
        <v>41087</v>
      </c>
      <c r="DS5" s="16">
        <v>41097</v>
      </c>
      <c r="DT5" s="16">
        <v>41087</v>
      </c>
      <c r="DU5" s="16">
        <v>41097</v>
      </c>
      <c r="DV5" s="16">
        <v>41154</v>
      </c>
      <c r="DW5" s="16" t="s">
        <v>37</v>
      </c>
      <c r="DX5" s="16"/>
      <c r="DY5" s="16"/>
      <c r="DZ5" s="16"/>
      <c r="EA5" s="16"/>
      <c r="ED5" s="16">
        <v>40854</v>
      </c>
      <c r="EE5" s="16">
        <v>40941</v>
      </c>
      <c r="EF5" s="16">
        <v>40854</v>
      </c>
      <c r="EG5" s="16">
        <v>40941</v>
      </c>
      <c r="EH5" s="16"/>
      <c r="EI5" s="16"/>
      <c r="EJ5" s="16"/>
      <c r="EK5" s="16"/>
      <c r="EL5" s="16"/>
      <c r="EM5" s="16"/>
      <c r="EP5" s="16">
        <v>40731</v>
      </c>
      <c r="EQ5" s="16">
        <v>40941</v>
      </c>
      <c r="ER5" s="16">
        <v>40731</v>
      </c>
      <c r="ES5" s="16">
        <v>40941</v>
      </c>
      <c r="ET5" s="16">
        <v>40731</v>
      </c>
      <c r="EU5" s="16">
        <v>40941</v>
      </c>
      <c r="EV5" s="16"/>
      <c r="EW5" s="16"/>
      <c r="EX5" s="16"/>
      <c r="EY5" s="16"/>
      <c r="FB5" s="16"/>
      <c r="FC5" s="16">
        <v>41122</v>
      </c>
      <c r="FD5" s="16">
        <v>41311</v>
      </c>
      <c r="FE5" s="16">
        <v>41416</v>
      </c>
      <c r="FF5" s="16"/>
      <c r="FG5" s="16"/>
      <c r="FH5" s="16"/>
      <c r="FI5" s="16"/>
      <c r="FJ5" s="16"/>
      <c r="FK5" s="16"/>
      <c r="FN5" s="16">
        <v>41112</v>
      </c>
      <c r="FO5" s="40" t="s">
        <v>37</v>
      </c>
      <c r="FP5" s="16">
        <v>40972</v>
      </c>
      <c r="FQ5" s="16">
        <v>41129</v>
      </c>
      <c r="FR5" s="16">
        <v>40997</v>
      </c>
      <c r="FS5" s="16">
        <v>41133</v>
      </c>
      <c r="FT5" s="16">
        <v>41119</v>
      </c>
      <c r="FU5" s="16">
        <v>41161</v>
      </c>
      <c r="FV5" s="16">
        <v>40997</v>
      </c>
      <c r="FW5" s="16">
        <v>41133</v>
      </c>
      <c r="FZ5" s="16">
        <v>41021</v>
      </c>
      <c r="GA5" s="40" t="s">
        <v>37</v>
      </c>
      <c r="GB5" s="16">
        <v>41143</v>
      </c>
      <c r="GC5" s="16">
        <v>41233</v>
      </c>
      <c r="GD5" s="16">
        <v>40853</v>
      </c>
      <c r="GE5" s="16">
        <v>41051</v>
      </c>
      <c r="GF5" s="16">
        <v>40965</v>
      </c>
      <c r="GG5" s="40" t="s">
        <v>37</v>
      </c>
      <c r="GH5" s="16">
        <v>41084</v>
      </c>
      <c r="GI5" s="16">
        <v>41123</v>
      </c>
      <c r="GL5" s="16">
        <v>41001</v>
      </c>
      <c r="GM5" s="16">
        <v>41032</v>
      </c>
      <c r="GN5" s="16">
        <v>41126</v>
      </c>
      <c r="GO5" s="16">
        <v>41217</v>
      </c>
      <c r="GP5" s="16">
        <v>41136</v>
      </c>
      <c r="GQ5" s="40" t="s">
        <v>37</v>
      </c>
      <c r="GR5" s="16">
        <v>41011</v>
      </c>
      <c r="GS5" s="16">
        <v>41028</v>
      </c>
      <c r="GT5" s="16">
        <v>41051</v>
      </c>
      <c r="GU5" s="16">
        <v>41224</v>
      </c>
      <c r="GX5" s="16">
        <v>40839</v>
      </c>
      <c r="GY5" s="16">
        <v>41028</v>
      </c>
      <c r="GZ5" s="16">
        <v>41109</v>
      </c>
      <c r="HA5" s="16">
        <v>41232</v>
      </c>
      <c r="HB5" s="16">
        <v>41140</v>
      </c>
      <c r="HC5" s="40" t="s">
        <v>37</v>
      </c>
      <c r="HD5" s="16">
        <v>40972</v>
      </c>
      <c r="HE5" s="16">
        <v>41007</v>
      </c>
      <c r="HF5" s="16">
        <v>41027</v>
      </c>
      <c r="HG5" s="16">
        <v>41084</v>
      </c>
      <c r="HJ5" s="16" t="s">
        <v>114</v>
      </c>
      <c r="HK5" s="16"/>
      <c r="HL5" s="16" t="s">
        <v>114</v>
      </c>
      <c r="HM5" s="16"/>
      <c r="HN5" s="16" t="s">
        <v>114</v>
      </c>
      <c r="HO5" s="16"/>
      <c r="HP5" s="16" t="s">
        <v>114</v>
      </c>
      <c r="HQ5" s="16"/>
      <c r="HR5" s="16" t="s">
        <v>114</v>
      </c>
      <c r="HS5" s="16"/>
      <c r="HV5" s="16"/>
      <c r="HW5" s="16"/>
      <c r="HX5" s="16"/>
      <c r="HY5" s="16"/>
      <c r="HZ5" s="16"/>
      <c r="IA5" s="16"/>
      <c r="IB5" s="16"/>
      <c r="IC5" s="16"/>
      <c r="ID5" s="16"/>
      <c r="IE5" s="16"/>
      <c r="IH5" s="16">
        <v>41062</v>
      </c>
      <c r="II5" s="40" t="s">
        <v>37</v>
      </c>
      <c r="IJ5" s="16">
        <v>41062</v>
      </c>
      <c r="IK5" s="40" t="s">
        <v>37</v>
      </c>
      <c r="IL5" s="16">
        <v>41238</v>
      </c>
      <c r="IM5" s="16">
        <v>41356</v>
      </c>
      <c r="IN5" s="16">
        <v>41238</v>
      </c>
      <c r="IO5" s="16">
        <v>41356</v>
      </c>
      <c r="IP5" s="16"/>
      <c r="IQ5" s="16"/>
      <c r="IT5" s="16">
        <v>41154</v>
      </c>
      <c r="IU5" s="40" t="s">
        <v>37</v>
      </c>
      <c r="IV5" s="16">
        <v>41154</v>
      </c>
      <c r="IW5" s="40" t="s">
        <v>37</v>
      </c>
      <c r="IX5" s="16">
        <v>41164</v>
      </c>
      <c r="IY5" s="40" t="s">
        <v>37</v>
      </c>
      <c r="IZ5" s="16">
        <v>41154</v>
      </c>
      <c r="JA5" s="16">
        <v>41287</v>
      </c>
      <c r="JB5" s="16">
        <v>41154</v>
      </c>
      <c r="JC5" s="40" t="s">
        <v>37</v>
      </c>
      <c r="JF5" s="16">
        <v>41164</v>
      </c>
      <c r="JG5" s="16">
        <v>41218</v>
      </c>
      <c r="JH5" s="16"/>
      <c r="JI5" s="16"/>
      <c r="JJ5" s="16"/>
      <c r="JK5" s="16"/>
      <c r="JL5" s="16"/>
      <c r="JM5" s="16"/>
      <c r="JN5" s="16"/>
      <c r="JO5" s="16"/>
      <c r="JR5" s="16">
        <v>41171</v>
      </c>
      <c r="JS5" s="16">
        <v>41266</v>
      </c>
      <c r="JT5" s="16">
        <v>41220</v>
      </c>
      <c r="JU5" s="16">
        <v>41297</v>
      </c>
      <c r="JV5" s="16">
        <v>41154</v>
      </c>
      <c r="JW5" s="16">
        <v>41292</v>
      </c>
      <c r="JX5" s="16">
        <v>41278</v>
      </c>
      <c r="JY5" s="16">
        <v>41356</v>
      </c>
      <c r="JZ5" s="16">
        <v>41308</v>
      </c>
      <c r="KA5" s="16">
        <v>41399</v>
      </c>
      <c r="KD5" s="16">
        <v>41308</v>
      </c>
      <c r="KE5" s="40" t="s">
        <v>37</v>
      </c>
      <c r="KF5" s="16">
        <v>41182</v>
      </c>
      <c r="KG5" s="16">
        <v>41318</v>
      </c>
      <c r="KH5" s="16">
        <v>41200</v>
      </c>
      <c r="KI5" s="16">
        <v>41323</v>
      </c>
      <c r="KJ5" s="16">
        <v>41342</v>
      </c>
      <c r="KK5" s="16">
        <v>41364</v>
      </c>
      <c r="KL5" s="16"/>
      <c r="KM5" s="16"/>
    </row>
    <row r="6" spans="2:299" ht="15" thickTop="1" thickBot="1" x14ac:dyDescent="0.35">
      <c r="B6" s="84" t="s">
        <v>18</v>
      </c>
      <c r="C6" s="85"/>
      <c r="D6" s="84" t="s">
        <v>64</v>
      </c>
      <c r="E6" s="85"/>
      <c r="F6" s="84" t="s">
        <v>18</v>
      </c>
      <c r="G6" s="85"/>
      <c r="H6" s="84" t="s">
        <v>81</v>
      </c>
      <c r="I6" s="85"/>
      <c r="J6" s="27"/>
      <c r="K6" s="28"/>
      <c r="N6" s="27"/>
      <c r="O6" s="28" t="s">
        <v>64</v>
      </c>
      <c r="P6" s="27"/>
      <c r="Q6" s="28"/>
      <c r="R6" s="27"/>
      <c r="S6" s="28"/>
      <c r="T6" s="27"/>
      <c r="U6" s="28"/>
      <c r="V6" s="27"/>
      <c r="W6" s="28"/>
      <c r="Z6" s="27" t="s">
        <v>18</v>
      </c>
      <c r="AA6" s="30"/>
      <c r="AB6" s="27" t="s">
        <v>58</v>
      </c>
      <c r="AC6" s="30"/>
      <c r="AD6" s="27"/>
      <c r="AE6" s="28" t="s">
        <v>18</v>
      </c>
      <c r="AF6" s="27" t="s">
        <v>142</v>
      </c>
      <c r="AG6" s="30"/>
      <c r="AH6" s="27" t="s">
        <v>125</v>
      </c>
      <c r="AI6" s="30"/>
      <c r="AL6" s="27" t="s">
        <v>56</v>
      </c>
      <c r="AM6" s="30"/>
      <c r="AN6" s="27" t="s">
        <v>121</v>
      </c>
      <c r="AO6" s="30"/>
      <c r="AP6" s="27" t="s">
        <v>18</v>
      </c>
      <c r="AQ6" s="30"/>
      <c r="AR6" s="27" t="s">
        <v>26</v>
      </c>
      <c r="AS6" s="30"/>
      <c r="AT6" s="27" t="s">
        <v>124</v>
      </c>
      <c r="AU6" s="30"/>
      <c r="AX6" s="84" t="s">
        <v>36</v>
      </c>
      <c r="AY6" s="85"/>
      <c r="AZ6" s="84" t="s">
        <v>126</v>
      </c>
      <c r="BA6" s="85"/>
      <c r="BB6" s="84" t="s">
        <v>64</v>
      </c>
      <c r="BC6" s="85"/>
      <c r="BD6" s="84" t="s">
        <v>143</v>
      </c>
      <c r="BE6" s="85"/>
      <c r="BF6" s="84" t="s">
        <v>77</v>
      </c>
      <c r="BG6" s="85"/>
      <c r="BJ6" s="84" t="s">
        <v>139</v>
      </c>
      <c r="BK6" s="85"/>
      <c r="BL6" s="84" t="s">
        <v>51</v>
      </c>
      <c r="BM6" s="85"/>
      <c r="BN6" s="84" t="s">
        <v>51</v>
      </c>
      <c r="BO6" s="85"/>
      <c r="BP6" s="84" t="s">
        <v>18</v>
      </c>
      <c r="BQ6" s="85"/>
      <c r="BR6" s="84" t="s">
        <v>124</v>
      </c>
      <c r="BS6" s="85"/>
      <c r="BV6" s="84" t="s">
        <v>123</v>
      </c>
      <c r="BW6" s="85"/>
      <c r="BX6" s="84" t="s">
        <v>105</v>
      </c>
      <c r="BY6" s="85"/>
      <c r="BZ6" s="84" t="s">
        <v>64</v>
      </c>
      <c r="CA6" s="85"/>
      <c r="CB6" s="84" t="s">
        <v>15</v>
      </c>
      <c r="CC6" s="85"/>
      <c r="CD6" s="84" t="s">
        <v>51</v>
      </c>
      <c r="CE6" s="85"/>
      <c r="CH6" s="84" t="s">
        <v>144</v>
      </c>
      <c r="CI6" s="85"/>
      <c r="CJ6" s="84" t="s">
        <v>98</v>
      </c>
      <c r="CK6" s="85"/>
      <c r="CL6" s="84" t="s">
        <v>126</v>
      </c>
      <c r="CM6" s="85"/>
      <c r="CN6" s="84" t="s">
        <v>91</v>
      </c>
      <c r="CO6" s="85"/>
      <c r="CP6" s="84" t="s">
        <v>137</v>
      </c>
      <c r="CQ6" s="85"/>
      <c r="CT6" s="84" t="s">
        <v>16</v>
      </c>
      <c r="CU6" s="85"/>
      <c r="CV6" s="84" t="s">
        <v>143</v>
      </c>
      <c r="CW6" s="85"/>
      <c r="CX6" s="84" t="s">
        <v>16</v>
      </c>
      <c r="CY6" s="85"/>
      <c r="CZ6" s="27"/>
      <c r="DA6" s="28"/>
      <c r="DB6" s="27"/>
      <c r="DC6" s="28"/>
      <c r="DF6" s="84" t="s">
        <v>124</v>
      </c>
      <c r="DG6" s="85"/>
      <c r="DH6" s="84" t="s">
        <v>51</v>
      </c>
      <c r="DI6" s="85"/>
      <c r="DJ6" s="84" t="s">
        <v>124</v>
      </c>
      <c r="DK6" s="85"/>
      <c r="DL6" s="84" t="s">
        <v>139</v>
      </c>
      <c r="DM6" s="85"/>
      <c r="DN6" s="84" t="s">
        <v>51</v>
      </c>
      <c r="DO6" s="85"/>
      <c r="DR6" s="84"/>
      <c r="DS6" s="85"/>
      <c r="DT6" s="84" t="s">
        <v>124</v>
      </c>
      <c r="DU6" s="85"/>
      <c r="DV6" s="84" t="s">
        <v>106</v>
      </c>
      <c r="DW6" s="85"/>
      <c r="DX6" s="84"/>
      <c r="DY6" s="85"/>
      <c r="DZ6" s="84"/>
      <c r="EA6" s="85"/>
      <c r="ED6" s="84" t="s">
        <v>144</v>
      </c>
      <c r="EE6" s="85"/>
      <c r="EF6" s="84" t="s">
        <v>82</v>
      </c>
      <c r="EG6" s="85"/>
      <c r="EH6" s="27"/>
      <c r="EI6" s="28"/>
      <c r="EJ6" s="27"/>
      <c r="EK6" s="28"/>
      <c r="EL6" s="27"/>
      <c r="EM6" s="28"/>
      <c r="EP6" s="84" t="s">
        <v>126</v>
      </c>
      <c r="EQ6" s="85"/>
      <c r="ER6" s="84" t="s">
        <v>126</v>
      </c>
      <c r="ES6" s="85"/>
      <c r="ET6" s="84" t="s">
        <v>126</v>
      </c>
      <c r="EU6" s="85"/>
      <c r="EV6" s="27"/>
      <c r="EW6" s="28"/>
      <c r="EX6" s="27"/>
      <c r="EY6" s="28"/>
      <c r="FB6" s="27"/>
      <c r="FC6" s="28"/>
      <c r="FD6" s="27"/>
      <c r="FE6" s="28" t="s">
        <v>11</v>
      </c>
      <c r="FF6" s="27"/>
      <c r="FG6" s="28"/>
      <c r="FH6" s="27"/>
      <c r="FI6" s="28"/>
      <c r="FJ6" s="27"/>
      <c r="FK6" s="28"/>
      <c r="FN6" s="84" t="s">
        <v>127</v>
      </c>
      <c r="FO6" s="85"/>
      <c r="FP6" s="84" t="s">
        <v>16</v>
      </c>
      <c r="FQ6" s="85"/>
      <c r="FR6" s="84" t="s">
        <v>127</v>
      </c>
      <c r="FS6" s="85"/>
      <c r="FT6" s="84" t="s">
        <v>22</v>
      </c>
      <c r="FU6" s="85"/>
      <c r="FV6" s="84" t="s">
        <v>15</v>
      </c>
      <c r="FW6" s="85"/>
      <c r="FZ6" s="84" t="s">
        <v>122</v>
      </c>
      <c r="GA6" s="85"/>
      <c r="GB6" s="84" t="s">
        <v>42</v>
      </c>
      <c r="GC6" s="85"/>
      <c r="GD6" s="84" t="s">
        <v>19</v>
      </c>
      <c r="GE6" s="85"/>
      <c r="GF6" s="84" t="s">
        <v>53</v>
      </c>
      <c r="GG6" s="85"/>
      <c r="GH6" s="84" t="s">
        <v>15</v>
      </c>
      <c r="GI6" s="85"/>
      <c r="GL6" s="84" t="s">
        <v>128</v>
      </c>
      <c r="GM6" s="85"/>
      <c r="GN6" s="84" t="s">
        <v>22</v>
      </c>
      <c r="GO6" s="85"/>
      <c r="GP6" s="84" t="s">
        <v>26</v>
      </c>
      <c r="GQ6" s="85"/>
      <c r="GR6" s="84" t="s">
        <v>127</v>
      </c>
      <c r="GS6" s="85"/>
      <c r="GT6" s="84" t="s">
        <v>26</v>
      </c>
      <c r="GU6" s="85"/>
      <c r="GX6" s="84" t="s">
        <v>122</v>
      </c>
      <c r="GY6" s="85"/>
      <c r="GZ6" s="84" t="s">
        <v>126</v>
      </c>
      <c r="HA6" s="85"/>
      <c r="HB6" s="84" t="s">
        <v>15</v>
      </c>
      <c r="HC6" s="85"/>
      <c r="HD6" s="84" t="s">
        <v>91</v>
      </c>
      <c r="HE6" s="85"/>
      <c r="HF6" s="27"/>
      <c r="HG6" s="28"/>
      <c r="HJ6" s="84" t="s">
        <v>44</v>
      </c>
      <c r="HK6" s="85"/>
      <c r="HL6" s="84" t="s">
        <v>130</v>
      </c>
      <c r="HM6" s="85"/>
      <c r="HN6" s="84" t="s">
        <v>123</v>
      </c>
      <c r="HO6" s="85"/>
      <c r="HP6" s="84" t="s">
        <v>16</v>
      </c>
      <c r="HQ6" s="85"/>
      <c r="HR6" s="84" t="s">
        <v>126</v>
      </c>
      <c r="HS6" s="85"/>
      <c r="HV6" s="27"/>
      <c r="HW6" s="28"/>
      <c r="HX6" s="27"/>
      <c r="HY6" s="28"/>
      <c r="HZ6" s="27"/>
      <c r="IA6" s="28"/>
      <c r="IB6" s="27"/>
      <c r="IC6" s="28"/>
      <c r="ID6" s="27"/>
      <c r="IE6" s="28"/>
      <c r="IH6" s="84" t="s">
        <v>16</v>
      </c>
      <c r="II6" s="85"/>
      <c r="IJ6" s="84" t="s">
        <v>16</v>
      </c>
      <c r="IK6" s="85"/>
      <c r="IL6" s="84" t="s">
        <v>15</v>
      </c>
      <c r="IM6" s="85"/>
      <c r="IN6" s="84" t="s">
        <v>15</v>
      </c>
      <c r="IO6" s="85"/>
      <c r="IP6" s="27"/>
      <c r="IQ6" s="28"/>
      <c r="IT6" s="84" t="s">
        <v>82</v>
      </c>
      <c r="IU6" s="85"/>
      <c r="IV6" s="84" t="s">
        <v>139</v>
      </c>
      <c r="IW6" s="85"/>
      <c r="IX6" s="84" t="s">
        <v>18</v>
      </c>
      <c r="IY6" s="85"/>
      <c r="IZ6" s="84" t="s">
        <v>11</v>
      </c>
      <c r="JA6" s="85"/>
      <c r="JB6" s="84" t="s">
        <v>72</v>
      </c>
      <c r="JC6" s="85"/>
      <c r="JF6" s="84" t="s">
        <v>11</v>
      </c>
      <c r="JG6" s="85"/>
      <c r="JH6" s="27"/>
      <c r="JI6" s="28"/>
      <c r="JJ6" s="27"/>
      <c r="JK6" s="28"/>
      <c r="JL6" s="27"/>
      <c r="JM6" s="28"/>
      <c r="JN6" s="27"/>
      <c r="JO6" s="28"/>
      <c r="JR6" s="84" t="s">
        <v>72</v>
      </c>
      <c r="JS6" s="85"/>
      <c r="JT6" s="84" t="s">
        <v>77</v>
      </c>
      <c r="JU6" s="85"/>
      <c r="JV6" s="84" t="s">
        <v>98</v>
      </c>
      <c r="JW6" s="85"/>
      <c r="JX6" s="84" t="s">
        <v>15</v>
      </c>
      <c r="JY6" s="85"/>
      <c r="JZ6" s="84" t="s">
        <v>72</v>
      </c>
      <c r="KA6" s="85"/>
      <c r="KD6" s="84" t="s">
        <v>26</v>
      </c>
      <c r="KE6" s="85"/>
      <c r="KF6" s="84" t="s">
        <v>81</v>
      </c>
      <c r="KG6" s="85"/>
      <c r="KH6" s="84" t="s">
        <v>18</v>
      </c>
      <c r="KI6" s="85"/>
      <c r="KJ6" s="84" t="s">
        <v>77</v>
      </c>
      <c r="KK6" s="85"/>
      <c r="KL6" s="27"/>
      <c r="KM6" s="28"/>
    </row>
    <row r="7" spans="2:299" ht="15" thickTop="1" thickBot="1" x14ac:dyDescent="0.35">
      <c r="B7" s="16">
        <v>41336</v>
      </c>
      <c r="C7" s="16">
        <v>41360</v>
      </c>
      <c r="D7" s="16">
        <v>41336</v>
      </c>
      <c r="E7" s="16">
        <v>41360</v>
      </c>
      <c r="F7" s="16">
        <v>41336</v>
      </c>
      <c r="G7" s="16">
        <v>41353</v>
      </c>
      <c r="H7" s="16">
        <v>41271</v>
      </c>
      <c r="I7" s="16">
        <v>41355</v>
      </c>
      <c r="J7" s="16"/>
      <c r="K7" s="16"/>
      <c r="N7" s="16">
        <v>41336</v>
      </c>
      <c r="O7" s="16">
        <v>41360</v>
      </c>
      <c r="P7" s="16"/>
      <c r="Q7" s="16"/>
      <c r="R7" s="16"/>
      <c r="S7" s="16"/>
      <c r="T7" s="16"/>
      <c r="U7" s="16"/>
      <c r="V7" s="16"/>
      <c r="W7" s="16"/>
      <c r="Z7" s="16">
        <v>41210</v>
      </c>
      <c r="AA7" s="16">
        <v>41227</v>
      </c>
      <c r="AB7" s="16">
        <v>41213</v>
      </c>
      <c r="AC7" s="16">
        <v>41356</v>
      </c>
      <c r="AD7" s="16">
        <v>41228</v>
      </c>
      <c r="AE7" s="16">
        <v>41294</v>
      </c>
      <c r="AF7" s="16">
        <v>41215</v>
      </c>
      <c r="AG7" s="16" t="s">
        <v>37</v>
      </c>
      <c r="AH7" s="16">
        <v>41267</v>
      </c>
      <c r="AI7" s="16">
        <v>41369</v>
      </c>
      <c r="AL7" s="16">
        <v>41196</v>
      </c>
      <c r="AM7" s="41" t="s">
        <v>115</v>
      </c>
      <c r="AN7" s="16">
        <v>41229</v>
      </c>
      <c r="AO7" s="40" t="s">
        <v>37</v>
      </c>
      <c r="AP7" s="16">
        <v>41228</v>
      </c>
      <c r="AQ7" s="16">
        <v>41350</v>
      </c>
      <c r="AR7" s="16">
        <v>41222</v>
      </c>
      <c r="AS7" s="16">
        <v>41320</v>
      </c>
      <c r="AT7" s="16">
        <v>41152</v>
      </c>
      <c r="AU7" s="16">
        <v>41215</v>
      </c>
      <c r="AX7" s="16">
        <v>41145</v>
      </c>
      <c r="AY7" s="40" t="s">
        <v>37</v>
      </c>
      <c r="AZ7" s="16">
        <v>41209</v>
      </c>
      <c r="BA7" s="16">
        <v>41266</v>
      </c>
      <c r="BB7" s="16">
        <v>41154</v>
      </c>
      <c r="BC7" s="16">
        <v>41224</v>
      </c>
      <c r="BD7" s="16">
        <v>41145</v>
      </c>
      <c r="BE7" s="16">
        <v>41301</v>
      </c>
      <c r="BF7" s="16">
        <v>41137</v>
      </c>
      <c r="BG7" s="16">
        <v>41266</v>
      </c>
      <c r="BJ7" s="16">
        <v>41203</v>
      </c>
      <c r="BK7" s="16">
        <v>41264</v>
      </c>
      <c r="BL7" s="16">
        <v>41194</v>
      </c>
      <c r="BM7" s="16">
        <v>41220</v>
      </c>
      <c r="BN7" s="16">
        <v>41220</v>
      </c>
      <c r="BO7" s="16">
        <v>41250</v>
      </c>
      <c r="BP7" s="16">
        <v>41164</v>
      </c>
      <c r="BQ7" s="16">
        <v>41294</v>
      </c>
      <c r="BR7" s="16">
        <v>41215</v>
      </c>
      <c r="BS7" s="40" t="s">
        <v>37</v>
      </c>
      <c r="BV7" s="16">
        <v>41152</v>
      </c>
      <c r="BW7" s="40" t="s">
        <v>37</v>
      </c>
      <c r="BX7" s="16" t="s">
        <v>113</v>
      </c>
      <c r="BY7" s="16"/>
      <c r="BZ7" s="16">
        <v>41154</v>
      </c>
      <c r="CA7" s="16">
        <v>41292</v>
      </c>
      <c r="CB7" s="16">
        <v>41229</v>
      </c>
      <c r="CC7" s="16">
        <v>41264</v>
      </c>
      <c r="CD7" s="16">
        <v>41192</v>
      </c>
      <c r="CE7" s="16">
        <v>41220</v>
      </c>
      <c r="CH7" s="16">
        <v>41201</v>
      </c>
      <c r="CI7" s="40" t="s">
        <v>37</v>
      </c>
      <c r="CJ7" s="16">
        <v>41192</v>
      </c>
      <c r="CK7" s="40" t="s">
        <v>37</v>
      </c>
      <c r="CL7" s="16">
        <v>41229</v>
      </c>
      <c r="CM7" s="16">
        <v>41262</v>
      </c>
      <c r="CN7" s="16">
        <v>41236</v>
      </c>
      <c r="CO7" s="16">
        <v>41241</v>
      </c>
      <c r="CP7" s="16">
        <v>41192</v>
      </c>
      <c r="CQ7" s="40" t="s">
        <v>37</v>
      </c>
      <c r="CT7" s="16">
        <v>41233</v>
      </c>
      <c r="CU7" s="16">
        <v>41304</v>
      </c>
      <c r="CV7" s="16">
        <v>41301</v>
      </c>
      <c r="CW7" s="16">
        <v>41434</v>
      </c>
      <c r="CX7" s="16">
        <v>41301</v>
      </c>
      <c r="CY7" s="16">
        <v>41362</v>
      </c>
      <c r="CZ7" s="16"/>
      <c r="DA7" s="16"/>
      <c r="DB7" s="16"/>
      <c r="DC7" s="16"/>
      <c r="DF7" s="16">
        <v>41164</v>
      </c>
      <c r="DG7" s="16">
        <v>41171</v>
      </c>
      <c r="DH7" s="16">
        <v>41164</v>
      </c>
      <c r="DI7" s="16">
        <v>41182</v>
      </c>
      <c r="DJ7" s="16">
        <v>41157</v>
      </c>
      <c r="DK7" s="16">
        <v>41164</v>
      </c>
      <c r="DL7" s="16">
        <v>41236</v>
      </c>
      <c r="DM7" s="16">
        <v>41348</v>
      </c>
      <c r="DN7" s="16">
        <v>41182</v>
      </c>
      <c r="DO7" s="16">
        <v>41188</v>
      </c>
      <c r="DR7" s="16"/>
      <c r="DS7" s="16"/>
      <c r="DT7" s="16">
        <v>41171</v>
      </c>
      <c r="DU7" s="16">
        <v>41292</v>
      </c>
      <c r="DV7" s="16">
        <v>41276</v>
      </c>
      <c r="DW7" s="16">
        <v>41315</v>
      </c>
      <c r="DX7" s="16"/>
      <c r="DY7" s="16"/>
      <c r="DZ7" s="16"/>
      <c r="EA7" s="16"/>
      <c r="ED7" s="16">
        <v>41161</v>
      </c>
      <c r="EE7" s="16">
        <v>41322</v>
      </c>
      <c r="EF7" s="16">
        <v>41161</v>
      </c>
      <c r="EG7" s="16">
        <v>41244</v>
      </c>
      <c r="EH7" s="16"/>
      <c r="EI7" s="16"/>
      <c r="EJ7" s="16"/>
      <c r="EK7" s="16"/>
      <c r="EL7" s="16"/>
      <c r="EM7" s="16"/>
      <c r="EP7" s="16">
        <v>41196</v>
      </c>
      <c r="EQ7" s="16">
        <v>41229</v>
      </c>
      <c r="ER7" s="16">
        <v>41196</v>
      </c>
      <c r="ES7" s="16">
        <v>41229</v>
      </c>
      <c r="ET7" s="16">
        <v>41196</v>
      </c>
      <c r="EU7" s="16">
        <v>41229</v>
      </c>
      <c r="EV7" s="16"/>
      <c r="EW7" s="16"/>
      <c r="EX7" s="16"/>
      <c r="EY7" s="16"/>
      <c r="FB7" s="16"/>
      <c r="FC7" s="16"/>
      <c r="FD7" s="16">
        <v>41551</v>
      </c>
      <c r="FE7" s="16"/>
      <c r="FF7" s="16"/>
      <c r="FG7" s="16"/>
      <c r="FH7" s="16"/>
      <c r="FI7" s="16"/>
      <c r="FJ7" s="16"/>
      <c r="FK7" s="16"/>
      <c r="FN7" s="16">
        <v>41235</v>
      </c>
      <c r="FO7" s="16">
        <v>41252</v>
      </c>
      <c r="FP7" s="16">
        <v>41251</v>
      </c>
      <c r="FQ7" s="16">
        <v>41372</v>
      </c>
      <c r="FR7" s="16">
        <v>41252</v>
      </c>
      <c r="FS7" s="40" t="s">
        <v>37</v>
      </c>
      <c r="FT7" s="16">
        <v>41278</v>
      </c>
      <c r="FU7" s="16">
        <v>41408</v>
      </c>
      <c r="FV7" s="16">
        <v>41308</v>
      </c>
      <c r="FW7" s="16">
        <v>41342</v>
      </c>
      <c r="FZ7" s="16">
        <v>41153</v>
      </c>
      <c r="GA7" s="16">
        <v>41276</v>
      </c>
      <c r="GB7" s="16">
        <v>41297</v>
      </c>
      <c r="GC7" s="16">
        <v>41334</v>
      </c>
      <c r="GD7" s="16">
        <v>41182</v>
      </c>
      <c r="GE7" s="40" t="s">
        <v>37</v>
      </c>
      <c r="GF7" s="16">
        <v>41140</v>
      </c>
      <c r="GG7" s="16">
        <v>41182</v>
      </c>
      <c r="GH7" s="16">
        <v>41276</v>
      </c>
      <c r="GI7" s="16">
        <v>41308</v>
      </c>
      <c r="GL7" s="16">
        <v>41238</v>
      </c>
      <c r="GM7" s="40" t="s">
        <v>37</v>
      </c>
      <c r="GN7" s="16">
        <v>41313</v>
      </c>
      <c r="GO7" s="40" t="s">
        <v>37</v>
      </c>
      <c r="GP7" s="16">
        <v>41258</v>
      </c>
      <c r="GQ7" s="16">
        <v>41320</v>
      </c>
      <c r="GR7" s="16">
        <v>41301</v>
      </c>
      <c r="GS7" s="16">
        <v>41402</v>
      </c>
      <c r="GT7" s="16">
        <v>41320</v>
      </c>
      <c r="GU7" s="16">
        <v>41432</v>
      </c>
      <c r="GX7" s="16">
        <v>41276</v>
      </c>
      <c r="GY7" s="16">
        <v>41420</v>
      </c>
      <c r="GZ7" s="16">
        <v>41355</v>
      </c>
      <c r="HA7" s="16">
        <v>41383</v>
      </c>
      <c r="HB7" s="16">
        <v>41262</v>
      </c>
      <c r="HC7" s="16">
        <v>41276</v>
      </c>
      <c r="HD7" s="16">
        <v>41235</v>
      </c>
      <c r="HE7" s="16">
        <v>41283</v>
      </c>
      <c r="HF7" s="16"/>
      <c r="HG7" s="16"/>
      <c r="HJ7" s="16">
        <v>41235</v>
      </c>
      <c r="HK7" s="40" t="s">
        <v>37</v>
      </c>
      <c r="HL7" s="16">
        <v>41276</v>
      </c>
      <c r="HM7" s="16">
        <v>41406</v>
      </c>
      <c r="HN7" s="16">
        <v>41235</v>
      </c>
      <c r="HO7" s="40" t="s">
        <v>37</v>
      </c>
      <c r="HP7" s="16">
        <v>41251</v>
      </c>
      <c r="HQ7" s="16">
        <v>41372</v>
      </c>
      <c r="HR7" s="16">
        <v>41355</v>
      </c>
      <c r="HS7" s="16">
        <v>41383</v>
      </c>
      <c r="HV7" s="16"/>
      <c r="HW7" s="16"/>
      <c r="HX7" s="16"/>
      <c r="HY7" s="16"/>
      <c r="HZ7" s="16"/>
      <c r="IA7" s="16"/>
      <c r="IB7" s="16"/>
      <c r="IC7" s="16"/>
      <c r="ID7" s="16"/>
      <c r="IE7" s="16"/>
      <c r="IH7" s="16">
        <v>41184</v>
      </c>
      <c r="II7" s="16">
        <v>41289</v>
      </c>
      <c r="IJ7" s="16">
        <v>41184</v>
      </c>
      <c r="IK7" s="16">
        <v>41289</v>
      </c>
      <c r="IL7" s="16">
        <v>41424</v>
      </c>
      <c r="IM7" s="16">
        <v>41483</v>
      </c>
      <c r="IN7" s="16">
        <v>41424</v>
      </c>
      <c r="IO7" s="16">
        <v>41467</v>
      </c>
      <c r="IP7" s="16"/>
      <c r="IQ7" s="16"/>
      <c r="IT7" s="16">
        <v>41276</v>
      </c>
      <c r="IU7" s="16">
        <v>41362</v>
      </c>
      <c r="IV7" s="16">
        <v>41276</v>
      </c>
      <c r="IW7" s="16">
        <v>41353</v>
      </c>
      <c r="IX7" s="16">
        <v>41286</v>
      </c>
      <c r="IY7" s="16">
        <v>41294</v>
      </c>
      <c r="IZ7" s="16">
        <v>41350</v>
      </c>
      <c r="JA7" s="16">
        <v>41481</v>
      </c>
      <c r="JB7" s="16">
        <v>41276</v>
      </c>
      <c r="JC7" s="16">
        <v>41392</v>
      </c>
      <c r="JF7" s="16">
        <v>41287</v>
      </c>
      <c r="JG7" s="16">
        <v>41416</v>
      </c>
      <c r="JH7" s="16"/>
      <c r="JI7" s="16"/>
      <c r="JJ7" s="16"/>
      <c r="JK7" s="16"/>
      <c r="JL7" s="16"/>
      <c r="JM7" s="16"/>
      <c r="JN7" s="16"/>
      <c r="JO7" s="16"/>
      <c r="JR7" s="16">
        <v>41318</v>
      </c>
      <c r="JS7" s="16">
        <v>41439</v>
      </c>
      <c r="JT7" s="16">
        <v>41346</v>
      </c>
      <c r="JU7" s="16">
        <v>41355</v>
      </c>
      <c r="JV7" s="16">
        <v>41348</v>
      </c>
      <c r="JW7" s="16">
        <v>41363</v>
      </c>
      <c r="JX7" s="16">
        <v>41364</v>
      </c>
      <c r="JY7" s="16">
        <v>41424</v>
      </c>
      <c r="JZ7" s="16">
        <v>41439</v>
      </c>
      <c r="KA7" s="16">
        <v>41481</v>
      </c>
      <c r="KD7" s="16">
        <v>41428</v>
      </c>
      <c r="KE7" s="16">
        <v>41525</v>
      </c>
      <c r="KF7" s="16">
        <v>41346</v>
      </c>
      <c r="KG7" s="16">
        <v>41417</v>
      </c>
      <c r="KH7" s="16">
        <v>41388</v>
      </c>
      <c r="KI7" s="16">
        <v>41532</v>
      </c>
      <c r="KJ7" s="16">
        <v>41411</v>
      </c>
      <c r="KK7" s="16">
        <v>41534</v>
      </c>
      <c r="KL7" s="16"/>
      <c r="KM7" s="16"/>
    </row>
    <row r="8" spans="2:299" ht="15" thickTop="1" thickBot="1" x14ac:dyDescent="0.35">
      <c r="B8" s="27"/>
      <c r="C8" s="28" t="s">
        <v>93</v>
      </c>
      <c r="D8" s="27"/>
      <c r="E8" s="28"/>
      <c r="F8" s="27"/>
      <c r="G8" s="28" t="s">
        <v>64</v>
      </c>
      <c r="H8" s="27"/>
      <c r="I8" s="28" t="s">
        <v>13</v>
      </c>
      <c r="J8" s="27"/>
      <c r="K8" s="28"/>
      <c r="N8" s="27"/>
      <c r="O8" s="28" t="s">
        <v>93</v>
      </c>
      <c r="P8" s="27"/>
      <c r="Q8" s="28"/>
      <c r="R8" s="27"/>
      <c r="S8" s="28"/>
      <c r="T8" s="27"/>
      <c r="U8" s="28"/>
      <c r="V8" s="27"/>
      <c r="W8" s="28"/>
      <c r="Z8" s="27" t="s">
        <v>120</v>
      </c>
      <c r="AA8" s="30"/>
      <c r="AB8" s="27" t="s">
        <v>122</v>
      </c>
      <c r="AC8" s="30"/>
      <c r="AD8" s="27"/>
      <c r="AE8" s="29" t="s">
        <v>12</v>
      </c>
      <c r="AF8" s="27" t="s">
        <v>142</v>
      </c>
      <c r="AG8" s="30"/>
      <c r="AH8" s="27" t="s">
        <v>44</v>
      </c>
      <c r="AI8" s="30"/>
      <c r="AL8" s="27" t="s">
        <v>51</v>
      </c>
      <c r="AM8" s="30"/>
      <c r="AN8" s="27" t="s">
        <v>121</v>
      </c>
      <c r="AO8" s="30"/>
      <c r="AP8" s="27" t="s">
        <v>116</v>
      </c>
      <c r="AQ8" s="30"/>
      <c r="AR8" s="27" t="s">
        <v>128</v>
      </c>
      <c r="AS8" s="30"/>
      <c r="AT8" s="27" t="s">
        <v>127</v>
      </c>
      <c r="AU8" s="30"/>
      <c r="AX8" s="84" t="s">
        <v>36</v>
      </c>
      <c r="AY8" s="85"/>
      <c r="AZ8" s="84" t="s">
        <v>16</v>
      </c>
      <c r="BA8" s="85"/>
      <c r="BB8" s="84" t="s">
        <v>77</v>
      </c>
      <c r="BC8" s="85"/>
      <c r="BD8" s="84" t="s">
        <v>51</v>
      </c>
      <c r="BE8" s="85"/>
      <c r="BF8" s="84" t="s">
        <v>82</v>
      </c>
      <c r="BG8" s="85"/>
      <c r="BJ8" s="84" t="s">
        <v>126</v>
      </c>
      <c r="BK8" s="85"/>
      <c r="BL8" s="84" t="s">
        <v>120</v>
      </c>
      <c r="BM8" s="85"/>
      <c r="BN8" s="84" t="s">
        <v>26</v>
      </c>
      <c r="BO8" s="85"/>
      <c r="BP8" s="84" t="s">
        <v>64</v>
      </c>
      <c r="BQ8" s="85"/>
      <c r="BR8" s="84" t="s">
        <v>124</v>
      </c>
      <c r="BS8" s="85"/>
      <c r="BV8" s="84" t="s">
        <v>123</v>
      </c>
      <c r="BW8" s="85"/>
      <c r="BX8" s="84" t="s">
        <v>44</v>
      </c>
      <c r="BY8" s="85"/>
      <c r="BZ8" s="84" t="s">
        <v>15</v>
      </c>
      <c r="CA8" s="85"/>
      <c r="CB8" s="84" t="s">
        <v>139</v>
      </c>
      <c r="CC8" s="85"/>
      <c r="CD8" s="84" t="s">
        <v>15</v>
      </c>
      <c r="CE8" s="85"/>
      <c r="CH8" s="84" t="s">
        <v>144</v>
      </c>
      <c r="CI8" s="85"/>
      <c r="CJ8" s="84" t="s">
        <v>98</v>
      </c>
      <c r="CK8" s="85"/>
      <c r="CL8" s="84" t="s">
        <v>139</v>
      </c>
      <c r="CM8" s="85"/>
      <c r="CN8" s="84" t="s">
        <v>58</v>
      </c>
      <c r="CO8" s="85"/>
      <c r="CP8" s="84" t="s">
        <v>137</v>
      </c>
      <c r="CQ8" s="85"/>
      <c r="CT8" s="88" t="s">
        <v>18</v>
      </c>
      <c r="CU8" s="89"/>
      <c r="CV8" s="27"/>
      <c r="CW8" s="28" t="s">
        <v>77</v>
      </c>
      <c r="CX8" s="27"/>
      <c r="CY8" s="28" t="s">
        <v>75</v>
      </c>
      <c r="CZ8" s="27"/>
      <c r="DA8" s="28"/>
      <c r="DB8" s="27"/>
      <c r="DC8" s="28"/>
      <c r="DF8" s="84" t="s">
        <v>64</v>
      </c>
      <c r="DG8" s="85"/>
      <c r="DH8" s="84" t="s">
        <v>51</v>
      </c>
      <c r="DI8" s="85"/>
      <c r="DJ8" s="84" t="s">
        <v>51</v>
      </c>
      <c r="DK8" s="85"/>
      <c r="DL8" s="84" t="s">
        <v>75</v>
      </c>
      <c r="DM8" s="85"/>
      <c r="DN8" s="84" t="s">
        <v>106</v>
      </c>
      <c r="DO8" s="85"/>
      <c r="DR8" s="84" t="s">
        <v>124</v>
      </c>
      <c r="DS8" s="85"/>
      <c r="DT8" s="84" t="s">
        <v>124</v>
      </c>
      <c r="DU8" s="85"/>
      <c r="DV8" s="84" t="s">
        <v>124</v>
      </c>
      <c r="DW8" s="85"/>
      <c r="DX8" s="84" t="s">
        <v>124</v>
      </c>
      <c r="DY8" s="85"/>
      <c r="DZ8" s="84" t="s">
        <v>124</v>
      </c>
      <c r="EA8" s="85"/>
      <c r="ED8" s="84" t="s">
        <v>64</v>
      </c>
      <c r="EE8" s="85"/>
      <c r="EF8" s="84" t="s">
        <v>117</v>
      </c>
      <c r="EG8" s="85"/>
      <c r="EH8" s="27"/>
      <c r="EI8" s="28"/>
      <c r="EJ8" s="27"/>
      <c r="EK8" s="28"/>
      <c r="EL8" s="27"/>
      <c r="EM8" s="28"/>
      <c r="EP8" s="84" t="s">
        <v>77</v>
      </c>
      <c r="EQ8" s="85"/>
      <c r="ER8" s="84" t="s">
        <v>128</v>
      </c>
      <c r="ES8" s="85"/>
      <c r="ET8" s="84" t="s">
        <v>126</v>
      </c>
      <c r="EU8" s="85"/>
      <c r="EV8" s="27"/>
      <c r="EW8" s="28"/>
      <c r="EX8" s="27"/>
      <c r="EY8" s="28"/>
      <c r="FB8" s="27"/>
      <c r="FC8" s="28"/>
      <c r="FD8" s="27"/>
      <c r="FE8" s="28"/>
      <c r="FF8" s="27"/>
      <c r="FG8" s="28"/>
      <c r="FH8" s="27"/>
      <c r="FI8" s="28"/>
      <c r="FJ8" s="27"/>
      <c r="FK8" s="28"/>
      <c r="FN8" s="27"/>
      <c r="FO8" s="28" t="s">
        <v>56</v>
      </c>
      <c r="FP8" s="27"/>
      <c r="FQ8" s="28" t="s">
        <v>14</v>
      </c>
      <c r="FR8" s="27"/>
      <c r="FS8" s="28" t="s">
        <v>14</v>
      </c>
      <c r="FT8" s="27"/>
      <c r="FU8" s="28" t="s">
        <v>16</v>
      </c>
      <c r="FV8" s="27"/>
      <c r="FW8" s="28" t="s">
        <v>16</v>
      </c>
      <c r="FZ8" s="88" t="s">
        <v>58</v>
      </c>
      <c r="GA8" s="89"/>
      <c r="GB8" s="88" t="s">
        <v>91</v>
      </c>
      <c r="GC8" s="89"/>
      <c r="GD8" s="88" t="s">
        <v>19</v>
      </c>
      <c r="GE8" s="89"/>
      <c r="GF8" s="88" t="s">
        <v>42</v>
      </c>
      <c r="GG8" s="89"/>
      <c r="GH8" s="88" t="s">
        <v>16</v>
      </c>
      <c r="GI8" s="89"/>
      <c r="GL8" s="84" t="s">
        <v>128</v>
      </c>
      <c r="GM8" s="85"/>
      <c r="GN8" s="84" t="s">
        <v>22</v>
      </c>
      <c r="GO8" s="85"/>
      <c r="GP8" s="84" t="s">
        <v>77</v>
      </c>
      <c r="GQ8" s="85"/>
      <c r="GR8" s="27"/>
      <c r="GS8" s="28" t="s">
        <v>28</v>
      </c>
      <c r="GT8" s="84" t="s">
        <v>15</v>
      </c>
      <c r="GU8" s="85"/>
      <c r="GX8" s="84" t="s">
        <v>120</v>
      </c>
      <c r="GY8" s="85"/>
      <c r="GZ8" s="27"/>
      <c r="HA8" s="28" t="s">
        <v>26</v>
      </c>
      <c r="HB8" s="84" t="s">
        <v>53</v>
      </c>
      <c r="HC8" s="85"/>
      <c r="HD8" s="84" t="s">
        <v>15</v>
      </c>
      <c r="HE8" s="85"/>
      <c r="HF8" s="84" t="s">
        <v>77</v>
      </c>
      <c r="HG8" s="85"/>
      <c r="HJ8" s="84" t="s">
        <v>44</v>
      </c>
      <c r="HK8" s="85"/>
      <c r="HL8" s="84" t="s">
        <v>120</v>
      </c>
      <c r="HM8" s="85"/>
      <c r="HN8" s="84" t="s">
        <v>123</v>
      </c>
      <c r="HO8" s="85"/>
      <c r="HP8" s="27"/>
      <c r="HQ8" s="28" t="s">
        <v>56</v>
      </c>
      <c r="HR8" s="84" t="s">
        <v>42</v>
      </c>
      <c r="HS8" s="85"/>
      <c r="HV8" s="27"/>
      <c r="HW8" s="28"/>
      <c r="HX8" s="27"/>
      <c r="HY8" s="28"/>
      <c r="HZ8" s="27"/>
      <c r="IA8" s="28"/>
      <c r="IB8" s="27"/>
      <c r="IC8" s="28"/>
      <c r="ID8" s="27"/>
      <c r="IE8" s="28"/>
      <c r="IH8" s="84" t="s">
        <v>122</v>
      </c>
      <c r="II8" s="85"/>
      <c r="IJ8" s="84" t="s">
        <v>122</v>
      </c>
      <c r="IK8" s="85"/>
      <c r="IL8" s="27"/>
      <c r="IM8" s="28"/>
      <c r="IN8" s="27"/>
      <c r="IO8" s="28"/>
      <c r="IP8" s="27"/>
      <c r="IQ8" s="28"/>
      <c r="IT8" s="84" t="s">
        <v>72</v>
      </c>
      <c r="IU8" s="85"/>
      <c r="IV8" s="84" t="s">
        <v>51</v>
      </c>
      <c r="IW8" s="85"/>
      <c r="IX8" s="84" t="s">
        <v>11</v>
      </c>
      <c r="IY8" s="85"/>
      <c r="IZ8" s="27"/>
      <c r="JA8" s="28" t="s">
        <v>11</v>
      </c>
      <c r="JB8" s="84" t="s">
        <v>15</v>
      </c>
      <c r="JC8" s="85"/>
      <c r="JF8" s="88" t="s">
        <v>127</v>
      </c>
      <c r="JG8" s="89"/>
      <c r="JH8" s="27"/>
      <c r="JI8" s="28"/>
      <c r="JJ8" s="27"/>
      <c r="JK8" s="28"/>
      <c r="JL8" s="27"/>
      <c r="JM8" s="28"/>
      <c r="JN8" s="27"/>
      <c r="JO8" s="28"/>
      <c r="JR8" s="27"/>
      <c r="JS8" s="28"/>
      <c r="JT8" s="84" t="s">
        <v>82</v>
      </c>
      <c r="JU8" s="85"/>
      <c r="JV8" s="27"/>
      <c r="JW8" s="28" t="s">
        <v>72</v>
      </c>
      <c r="JX8" s="84" t="s">
        <v>82</v>
      </c>
      <c r="JY8" s="85"/>
      <c r="JZ8" s="27"/>
      <c r="KA8" s="28"/>
      <c r="KD8" s="27"/>
      <c r="KE8" s="28"/>
      <c r="KF8" s="27"/>
      <c r="KG8" s="28" t="s">
        <v>82</v>
      </c>
      <c r="KH8" s="27"/>
      <c r="KI8" s="28"/>
      <c r="KJ8" s="27"/>
      <c r="KK8" s="28"/>
      <c r="KL8" s="27"/>
      <c r="KM8" s="28"/>
    </row>
    <row r="9" spans="2:299" ht="15" thickTop="1" thickBot="1" x14ac:dyDescent="0.35">
      <c r="B9" s="16">
        <v>41570</v>
      </c>
      <c r="C9" s="18"/>
      <c r="D9" s="16"/>
      <c r="E9" s="16"/>
      <c r="F9" s="16">
        <v>41377</v>
      </c>
      <c r="G9" s="16">
        <v>41377</v>
      </c>
      <c r="H9" s="16">
        <v>41507</v>
      </c>
      <c r="I9" s="16"/>
      <c r="J9" s="16"/>
      <c r="K9" s="16"/>
      <c r="N9" s="16">
        <v>41570</v>
      </c>
      <c r="O9" s="18"/>
      <c r="P9" s="16"/>
      <c r="Q9" s="16"/>
      <c r="R9" s="16"/>
      <c r="S9" s="16"/>
      <c r="T9" s="16"/>
      <c r="U9" s="16"/>
      <c r="V9" s="16"/>
      <c r="W9" s="16"/>
      <c r="Z9" s="16">
        <v>41334</v>
      </c>
      <c r="AA9" s="16">
        <v>41455</v>
      </c>
      <c r="AB9" s="16">
        <v>41375</v>
      </c>
      <c r="AC9" s="33">
        <v>41511</v>
      </c>
      <c r="AD9" s="16">
        <v>41360</v>
      </c>
      <c r="AE9" s="16">
        <v>41391</v>
      </c>
      <c r="AF9" s="16">
        <v>41335</v>
      </c>
      <c r="AG9" s="16">
        <v>41365</v>
      </c>
      <c r="AH9" s="16">
        <v>41413</v>
      </c>
      <c r="AI9" s="16">
        <v>41525</v>
      </c>
      <c r="AL9" s="16">
        <v>41250</v>
      </c>
      <c r="AM9" s="16">
        <v>41348</v>
      </c>
      <c r="AN9" s="16">
        <v>41349</v>
      </c>
      <c r="AO9" s="16">
        <v>41404</v>
      </c>
      <c r="AP9" s="16">
        <v>41374</v>
      </c>
      <c r="AQ9" s="16">
        <v>41374</v>
      </c>
      <c r="AR9" s="16">
        <v>41334</v>
      </c>
      <c r="AS9" s="16">
        <v>41350</v>
      </c>
      <c r="AT9" s="16">
        <v>41252</v>
      </c>
      <c r="AU9" s="16">
        <v>41404</v>
      </c>
      <c r="AX9" s="16">
        <v>41267</v>
      </c>
      <c r="AY9" s="16">
        <v>41364</v>
      </c>
      <c r="AZ9" s="16">
        <v>41301</v>
      </c>
      <c r="BA9" s="16">
        <v>41362</v>
      </c>
      <c r="BB9" s="16">
        <v>41276</v>
      </c>
      <c r="BC9" s="40" t="s">
        <v>37</v>
      </c>
      <c r="BD9" s="16">
        <v>41348</v>
      </c>
      <c r="BE9" s="16">
        <v>41350</v>
      </c>
      <c r="BF9" s="16">
        <v>41271</v>
      </c>
      <c r="BG9" s="16">
        <v>41362</v>
      </c>
      <c r="BJ9" s="16">
        <v>41339</v>
      </c>
      <c r="BK9" s="16">
        <v>41432</v>
      </c>
      <c r="BL9" s="16">
        <v>41278</v>
      </c>
      <c r="BM9" s="16">
        <v>41383</v>
      </c>
      <c r="BN9" s="16">
        <v>41320</v>
      </c>
      <c r="BO9" s="16">
        <v>41397</v>
      </c>
      <c r="BP9" s="16">
        <v>41336</v>
      </c>
      <c r="BQ9" s="16">
        <v>41360</v>
      </c>
      <c r="BR9" s="16">
        <v>41335</v>
      </c>
      <c r="BS9" s="16">
        <v>41392</v>
      </c>
      <c r="BV9" s="16">
        <v>41274</v>
      </c>
      <c r="BW9" s="16">
        <v>41416</v>
      </c>
      <c r="BX9" s="16">
        <v>41225</v>
      </c>
      <c r="BY9" s="40" t="s">
        <v>37</v>
      </c>
      <c r="BZ9" s="16">
        <v>41341</v>
      </c>
      <c r="CA9" s="16">
        <v>41424</v>
      </c>
      <c r="CB9" s="16">
        <v>41346</v>
      </c>
      <c r="CC9" s="16">
        <v>41353</v>
      </c>
      <c r="CD9" s="16">
        <v>41264</v>
      </c>
      <c r="CE9" s="16">
        <v>41342</v>
      </c>
      <c r="CH9" s="16">
        <v>41324</v>
      </c>
      <c r="CI9" s="18">
        <v>41399</v>
      </c>
      <c r="CJ9" s="16">
        <v>41315</v>
      </c>
      <c r="CK9" s="16">
        <v>41451</v>
      </c>
      <c r="CL9" s="16">
        <v>41336</v>
      </c>
      <c r="CM9" s="16">
        <v>41346</v>
      </c>
      <c r="CN9" s="16">
        <v>41313</v>
      </c>
      <c r="CO9" s="16">
        <v>41432</v>
      </c>
      <c r="CP9" s="16">
        <v>41315</v>
      </c>
      <c r="CQ9" s="16">
        <v>41392</v>
      </c>
      <c r="CT9" s="16">
        <v>41336</v>
      </c>
      <c r="CU9" s="18">
        <v>41356</v>
      </c>
      <c r="CV9" s="16">
        <v>41535</v>
      </c>
      <c r="CW9" s="16"/>
      <c r="CX9" s="16">
        <v>41376</v>
      </c>
      <c r="CY9" s="16">
        <v>41521</v>
      </c>
      <c r="CZ9" s="16"/>
      <c r="DA9" s="16"/>
      <c r="DB9" s="16"/>
      <c r="DC9" s="16"/>
      <c r="DF9" s="27"/>
      <c r="DG9" s="40" t="s">
        <v>37</v>
      </c>
      <c r="DH9" s="16">
        <v>41336</v>
      </c>
      <c r="DI9" s="16">
        <v>41348</v>
      </c>
      <c r="DJ9" s="16">
        <v>41315</v>
      </c>
      <c r="DK9" s="16">
        <v>41348</v>
      </c>
      <c r="DL9" s="16">
        <v>41376</v>
      </c>
      <c r="DM9" s="40" t="s">
        <v>37</v>
      </c>
      <c r="DN9" s="16">
        <v>41306</v>
      </c>
      <c r="DO9" s="40" t="s">
        <v>37</v>
      </c>
      <c r="DR9" s="16">
        <v>41292</v>
      </c>
      <c r="DS9" s="16">
        <v>41374</v>
      </c>
      <c r="DT9" s="16">
        <v>41356</v>
      </c>
      <c r="DU9" s="16">
        <v>41374</v>
      </c>
      <c r="DV9" s="16">
        <v>41356</v>
      </c>
      <c r="DW9" s="16">
        <v>41360</v>
      </c>
      <c r="DX9" s="16">
        <v>41356</v>
      </c>
      <c r="DY9" s="16">
        <v>41360</v>
      </c>
      <c r="DZ9" s="16">
        <v>41356</v>
      </c>
      <c r="EA9" s="16">
        <v>41360</v>
      </c>
      <c r="ED9" s="16">
        <v>41355</v>
      </c>
      <c r="EE9" s="16">
        <v>41360</v>
      </c>
      <c r="EF9" s="16">
        <v>41287</v>
      </c>
      <c r="EG9" s="40" t="s">
        <v>37</v>
      </c>
      <c r="EH9" s="16"/>
      <c r="EI9" s="16"/>
      <c r="EJ9" s="16"/>
      <c r="EK9" s="16"/>
      <c r="EL9" s="16"/>
      <c r="EM9" s="16"/>
      <c r="EP9" s="16">
        <v>41271</v>
      </c>
      <c r="EQ9" s="16">
        <v>41356</v>
      </c>
      <c r="ER9" s="16">
        <v>41271</v>
      </c>
      <c r="ES9" s="16">
        <v>41371</v>
      </c>
      <c r="ET9" s="16">
        <v>41271</v>
      </c>
      <c r="EU9" s="16">
        <v>41355</v>
      </c>
      <c r="EV9" s="16"/>
      <c r="EW9" s="16"/>
      <c r="EX9" s="16"/>
      <c r="EY9" s="16"/>
      <c r="FB9" s="16"/>
      <c r="FC9" s="16"/>
      <c r="FD9" s="16"/>
      <c r="FE9" s="16"/>
      <c r="FF9" s="16"/>
      <c r="FG9" s="16"/>
      <c r="FH9" s="16"/>
      <c r="FI9" s="16"/>
      <c r="FJ9" s="16"/>
      <c r="FK9" s="16"/>
      <c r="FN9" s="16">
        <v>41322</v>
      </c>
      <c r="FO9" s="18">
        <v>41446</v>
      </c>
      <c r="FP9" s="16">
        <v>41448</v>
      </c>
      <c r="FQ9" s="40" t="s">
        <v>37</v>
      </c>
      <c r="FR9" s="16">
        <v>41373</v>
      </c>
      <c r="FS9" s="16">
        <v>41448</v>
      </c>
      <c r="FT9" s="16">
        <v>41479</v>
      </c>
      <c r="FU9" s="16"/>
      <c r="FV9" s="16">
        <v>41448</v>
      </c>
      <c r="FW9" s="16">
        <v>41469</v>
      </c>
      <c r="FZ9" s="16">
        <v>41356</v>
      </c>
      <c r="GA9" s="40" t="s">
        <v>37</v>
      </c>
      <c r="GB9" s="16">
        <v>41374</v>
      </c>
      <c r="GC9" s="16">
        <v>41423</v>
      </c>
      <c r="GD9" s="16">
        <v>41304</v>
      </c>
      <c r="GE9" s="16">
        <v>41399</v>
      </c>
      <c r="GF9" s="16">
        <v>41297</v>
      </c>
      <c r="GG9" s="16">
        <v>41413</v>
      </c>
      <c r="GH9" s="16">
        <v>41372</v>
      </c>
      <c r="GI9" s="16">
        <v>41420</v>
      </c>
      <c r="GL9" s="16">
        <v>41358</v>
      </c>
      <c r="GM9" s="16">
        <v>41369</v>
      </c>
      <c r="GN9" s="16">
        <v>41432</v>
      </c>
      <c r="GO9" s="16">
        <v>41455</v>
      </c>
      <c r="GP9" s="16">
        <v>41355</v>
      </c>
      <c r="GQ9" s="16">
        <v>41378</v>
      </c>
      <c r="GR9" s="16">
        <v>41483</v>
      </c>
      <c r="GS9" s="16"/>
      <c r="GT9" s="16">
        <v>41525</v>
      </c>
      <c r="GU9" s="16">
        <v>41563</v>
      </c>
      <c r="GX9" s="16">
        <v>41504</v>
      </c>
      <c r="GY9" s="16">
        <v>41532</v>
      </c>
      <c r="GZ9" s="16">
        <v>41432</v>
      </c>
      <c r="HA9" s="16">
        <v>41554</v>
      </c>
      <c r="HB9" s="16">
        <v>41342</v>
      </c>
      <c r="HC9" s="40" t="s">
        <v>37</v>
      </c>
      <c r="HD9" s="16">
        <v>41342</v>
      </c>
      <c r="HE9" s="16">
        <v>41383</v>
      </c>
      <c r="HF9" s="16">
        <v>41235</v>
      </c>
      <c r="HG9" s="16">
        <v>41356</v>
      </c>
      <c r="HJ9" s="16">
        <v>41355</v>
      </c>
      <c r="HK9" s="16">
        <v>41395</v>
      </c>
      <c r="HL9" s="16">
        <v>41504</v>
      </c>
      <c r="HM9" s="16">
        <v>41565</v>
      </c>
      <c r="HN9" s="16">
        <v>41355</v>
      </c>
      <c r="HO9" s="16">
        <v>41418</v>
      </c>
      <c r="HP9" s="16">
        <v>41448</v>
      </c>
      <c r="HQ9" s="40" t="s">
        <v>37</v>
      </c>
      <c r="HR9" s="16">
        <v>41467</v>
      </c>
      <c r="HS9" s="16">
        <v>41560</v>
      </c>
      <c r="HV9" s="16"/>
      <c r="HW9" s="16"/>
      <c r="HX9" s="16"/>
      <c r="HY9" s="16"/>
      <c r="HZ9" s="16"/>
      <c r="IA9" s="16"/>
      <c r="IB9" s="16"/>
      <c r="IC9" s="16"/>
      <c r="ID9" s="16"/>
      <c r="IE9" s="16"/>
      <c r="IH9" s="16">
        <v>41376</v>
      </c>
      <c r="II9" s="16">
        <v>41511</v>
      </c>
      <c r="IJ9" s="16">
        <v>41376</v>
      </c>
      <c r="IK9" s="16">
        <v>41467</v>
      </c>
      <c r="IL9" s="16"/>
      <c r="IM9" s="16"/>
      <c r="IN9" s="16"/>
      <c r="IO9" s="16"/>
      <c r="IP9" s="16"/>
      <c r="IQ9" s="16"/>
      <c r="IT9" s="16">
        <v>41392</v>
      </c>
      <c r="IU9" s="18">
        <v>41518</v>
      </c>
      <c r="IV9" s="16">
        <v>41399</v>
      </c>
      <c r="IW9" s="16">
        <v>41481</v>
      </c>
      <c r="IX9" s="16">
        <v>41311</v>
      </c>
      <c r="IY9" s="16">
        <v>41437</v>
      </c>
      <c r="IZ9" s="16">
        <v>41551</v>
      </c>
      <c r="JA9" s="16"/>
      <c r="JB9" s="16">
        <v>41424</v>
      </c>
      <c r="JC9" s="40" t="s">
        <v>37</v>
      </c>
      <c r="JF9" s="16">
        <v>41455</v>
      </c>
      <c r="JG9" s="18">
        <v>41455</v>
      </c>
      <c r="JH9" s="16"/>
      <c r="JI9" s="16"/>
      <c r="JJ9" s="16"/>
      <c r="JK9" s="16"/>
      <c r="JL9" s="16"/>
      <c r="JM9" s="16"/>
      <c r="JN9" s="16"/>
      <c r="JO9" s="16"/>
      <c r="JR9" s="16"/>
      <c r="JS9" s="16"/>
      <c r="JT9" s="16">
        <v>41362</v>
      </c>
      <c r="JU9" s="16">
        <v>41446</v>
      </c>
      <c r="JV9" s="16">
        <v>41451</v>
      </c>
      <c r="JW9" s="16"/>
      <c r="JX9" s="16">
        <v>41455</v>
      </c>
      <c r="JY9" s="16">
        <v>41567</v>
      </c>
      <c r="JZ9" s="16"/>
      <c r="KA9" s="16"/>
      <c r="KD9" s="16"/>
      <c r="KE9" s="16"/>
      <c r="KF9" s="16">
        <v>41530</v>
      </c>
      <c r="KG9" s="16"/>
      <c r="KH9" s="16"/>
      <c r="KI9" s="16"/>
      <c r="KJ9" s="16"/>
      <c r="KK9" s="16"/>
      <c r="KL9" s="16"/>
      <c r="KM9" s="16"/>
    </row>
    <row r="10" spans="2:299" ht="15" thickTop="1" thickBot="1" x14ac:dyDescent="0.35">
      <c r="B10" s="27"/>
      <c r="C10" s="28"/>
      <c r="D10" s="27"/>
      <c r="E10" s="28"/>
      <c r="F10" s="27"/>
      <c r="G10" s="28" t="s">
        <v>12</v>
      </c>
      <c r="H10" s="27"/>
      <c r="I10" s="28"/>
      <c r="J10" s="27"/>
      <c r="K10" s="28"/>
      <c r="N10" s="27"/>
      <c r="O10" s="28"/>
      <c r="P10" s="27"/>
      <c r="Q10" s="28"/>
      <c r="R10" s="27"/>
      <c r="S10" s="28"/>
      <c r="T10" s="27"/>
      <c r="U10" s="28"/>
      <c r="V10" s="27"/>
      <c r="W10" s="28"/>
      <c r="Z10" s="27"/>
      <c r="AA10" s="28" t="s">
        <v>18</v>
      </c>
      <c r="AB10" s="27"/>
      <c r="AC10" s="28"/>
      <c r="AD10" s="27"/>
      <c r="AE10" s="28" t="s">
        <v>138</v>
      </c>
      <c r="AF10" s="27" t="s">
        <v>121</v>
      </c>
      <c r="AG10" s="30"/>
      <c r="AH10" s="31"/>
      <c r="AI10" s="32"/>
      <c r="AL10" s="27" t="s">
        <v>142</v>
      </c>
      <c r="AM10" s="30"/>
      <c r="AN10" s="27" t="s">
        <v>91</v>
      </c>
      <c r="AO10" s="30"/>
      <c r="AP10" s="27" t="s">
        <v>51</v>
      </c>
      <c r="AQ10" s="30"/>
      <c r="AR10" s="27" t="s">
        <v>16</v>
      </c>
      <c r="AS10" s="30"/>
      <c r="AT10" s="27"/>
      <c r="AU10" s="28" t="s">
        <v>26</v>
      </c>
      <c r="AX10" s="36"/>
      <c r="AY10" s="28" t="s">
        <v>12</v>
      </c>
      <c r="AZ10" s="36"/>
      <c r="BA10" s="28" t="s">
        <v>15</v>
      </c>
      <c r="BB10" s="36"/>
      <c r="BC10" s="28" t="s">
        <v>77</v>
      </c>
      <c r="BD10" s="36"/>
      <c r="BE10" s="28" t="s">
        <v>36</v>
      </c>
      <c r="BF10" s="36"/>
      <c r="BG10" s="28" t="s">
        <v>26</v>
      </c>
      <c r="BH10" s="37"/>
      <c r="BI10" s="37"/>
      <c r="BJ10" s="36"/>
      <c r="BK10" s="28" t="s">
        <v>44</v>
      </c>
      <c r="BL10" s="36"/>
      <c r="BM10" s="28" t="s">
        <v>18</v>
      </c>
      <c r="BN10" s="36"/>
      <c r="BO10" s="28" t="s">
        <v>51</v>
      </c>
      <c r="BP10" s="36"/>
      <c r="BQ10" s="28" t="s">
        <v>139</v>
      </c>
      <c r="BR10" s="36"/>
      <c r="BS10" s="28" t="s">
        <v>16</v>
      </c>
      <c r="BV10" s="36"/>
      <c r="BW10" s="28" t="s">
        <v>58</v>
      </c>
      <c r="BX10" s="36"/>
      <c r="BY10" s="28" t="s">
        <v>44</v>
      </c>
      <c r="BZ10" s="36"/>
      <c r="CA10" s="28" t="s">
        <v>22</v>
      </c>
      <c r="CB10" s="36"/>
      <c r="CC10" s="28" t="s">
        <v>18</v>
      </c>
      <c r="CD10" s="36"/>
      <c r="CE10" s="28" t="s">
        <v>11</v>
      </c>
      <c r="CH10" s="27"/>
      <c r="CI10" s="28" t="s">
        <v>141</v>
      </c>
      <c r="CJ10" s="27"/>
      <c r="CK10" s="28" t="s">
        <v>68</v>
      </c>
      <c r="CL10" s="27"/>
      <c r="CM10" s="28" t="s">
        <v>64</v>
      </c>
      <c r="CN10" s="27"/>
      <c r="CO10" s="28" t="s">
        <v>15</v>
      </c>
      <c r="CP10" s="27"/>
      <c r="CQ10" s="28" t="s">
        <v>15</v>
      </c>
      <c r="CT10" s="84" t="s">
        <v>51</v>
      </c>
      <c r="CU10" s="85"/>
      <c r="CV10" s="27"/>
      <c r="CW10" s="28"/>
      <c r="CX10" s="27"/>
      <c r="CY10" s="28"/>
      <c r="CZ10" s="27"/>
      <c r="DA10" s="28"/>
      <c r="DB10" s="27"/>
      <c r="DC10" s="28"/>
      <c r="DF10" s="27"/>
      <c r="DG10" s="28" t="s">
        <v>64</v>
      </c>
      <c r="DH10" s="27"/>
      <c r="DI10" s="28" t="s">
        <v>36</v>
      </c>
      <c r="DJ10" s="27"/>
      <c r="DK10" s="28" t="s">
        <v>18</v>
      </c>
      <c r="DL10" s="27"/>
      <c r="DM10" s="28" t="s">
        <v>75</v>
      </c>
      <c r="DN10" s="27"/>
      <c r="DO10" s="28" t="s">
        <v>13</v>
      </c>
      <c r="DR10" s="27"/>
      <c r="DS10" s="28" t="s">
        <v>81</v>
      </c>
      <c r="DT10" s="27"/>
      <c r="DU10" s="28" t="s">
        <v>12</v>
      </c>
      <c r="DV10" s="27"/>
      <c r="DW10" s="28" t="s">
        <v>51</v>
      </c>
      <c r="DX10" s="27"/>
      <c r="DY10" s="28" t="s">
        <v>12</v>
      </c>
      <c r="DZ10" s="27"/>
      <c r="EA10" s="28" t="s">
        <v>139</v>
      </c>
      <c r="ED10" s="84" t="s">
        <v>82</v>
      </c>
      <c r="EE10" s="85"/>
      <c r="EF10" s="27"/>
      <c r="EG10" s="28" t="s">
        <v>84</v>
      </c>
      <c r="EH10" s="27"/>
      <c r="EI10" s="28"/>
      <c r="EJ10" s="27"/>
      <c r="EK10" s="28"/>
      <c r="EL10" s="27"/>
      <c r="EM10" s="28"/>
      <c r="EP10" s="27"/>
      <c r="EQ10" s="28" t="s">
        <v>81</v>
      </c>
      <c r="ER10" s="27"/>
      <c r="ES10" s="28" t="s">
        <v>81</v>
      </c>
      <c r="ET10" s="27"/>
      <c r="EU10" s="28" t="s">
        <v>81</v>
      </c>
      <c r="EV10" s="27"/>
      <c r="EW10" s="28"/>
      <c r="EX10" s="27"/>
      <c r="EY10" s="28"/>
      <c r="FB10" s="27"/>
      <c r="FC10" s="28"/>
      <c r="FD10" s="27"/>
      <c r="FE10" s="28"/>
      <c r="FF10" s="27"/>
      <c r="FG10" s="28"/>
      <c r="FH10" s="27"/>
      <c r="FI10" s="28"/>
      <c r="FJ10" s="27"/>
      <c r="FK10" s="28"/>
      <c r="FN10" s="27"/>
      <c r="FO10" s="28" t="s">
        <v>21</v>
      </c>
      <c r="FP10" s="27"/>
      <c r="FQ10" s="28" t="s">
        <v>14</v>
      </c>
      <c r="FR10" s="27"/>
      <c r="FS10" s="28" t="s">
        <v>15</v>
      </c>
      <c r="FT10" s="27"/>
      <c r="FU10" s="28"/>
      <c r="FV10" s="27"/>
      <c r="FW10" s="28"/>
      <c r="FZ10" s="84" t="s">
        <v>58</v>
      </c>
      <c r="GA10" s="85"/>
      <c r="GB10" s="84" t="s">
        <v>22</v>
      </c>
      <c r="GC10" s="85"/>
      <c r="GD10" s="27"/>
      <c r="GE10" s="28" t="s">
        <v>19</v>
      </c>
      <c r="GF10" s="27"/>
      <c r="GG10" s="28" t="s">
        <v>16</v>
      </c>
      <c r="GH10" s="27"/>
      <c r="GI10" s="28" t="s">
        <v>21</v>
      </c>
      <c r="GL10" s="84" t="s">
        <v>19</v>
      </c>
      <c r="GM10" s="85"/>
      <c r="GN10" s="27"/>
      <c r="GO10" s="28"/>
      <c r="GP10" s="84" t="s">
        <v>16</v>
      </c>
      <c r="GQ10" s="85"/>
      <c r="GR10" s="27"/>
      <c r="GS10" s="28"/>
      <c r="GT10" s="27"/>
      <c r="GU10" s="28"/>
      <c r="GX10" s="27"/>
      <c r="GY10" s="28"/>
      <c r="GZ10" s="27"/>
      <c r="HA10" s="28"/>
      <c r="HB10" s="84" t="s">
        <v>53</v>
      </c>
      <c r="HC10" s="85"/>
      <c r="HD10" s="90" t="s">
        <v>16</v>
      </c>
      <c r="HE10" s="90"/>
      <c r="HF10" s="84" t="s">
        <v>42</v>
      </c>
      <c r="HG10" s="85"/>
      <c r="HJ10" s="84" t="s">
        <v>15</v>
      </c>
      <c r="HK10" s="85"/>
      <c r="HL10" s="27"/>
      <c r="HM10" s="28"/>
      <c r="HN10" s="27"/>
      <c r="HO10" s="28" t="s">
        <v>53</v>
      </c>
      <c r="HP10" s="27"/>
      <c r="HQ10" s="28" t="s">
        <v>56</v>
      </c>
      <c r="HR10" s="27"/>
      <c r="HS10" s="28"/>
      <c r="HV10" s="27"/>
      <c r="HW10" s="28"/>
      <c r="HX10" s="27"/>
      <c r="HY10" s="28"/>
      <c r="HZ10" s="27"/>
      <c r="IA10" s="28"/>
      <c r="IB10" s="27"/>
      <c r="IC10" s="28"/>
      <c r="ID10" s="27"/>
      <c r="IE10" s="28"/>
      <c r="IH10" s="27"/>
      <c r="II10" s="28"/>
      <c r="IJ10" s="27"/>
      <c r="IK10" s="28"/>
      <c r="IL10" s="27"/>
      <c r="IM10" s="28"/>
      <c r="IN10" s="27"/>
      <c r="IO10" s="28"/>
      <c r="IP10" s="27"/>
      <c r="IQ10" s="28"/>
      <c r="IT10" s="27"/>
      <c r="IU10" s="28" t="s">
        <v>51</v>
      </c>
      <c r="IV10" s="27"/>
      <c r="IW10" s="28" t="s">
        <v>72</v>
      </c>
      <c r="IX10" s="27"/>
      <c r="IY10" s="28" t="s">
        <v>11</v>
      </c>
      <c r="IZ10" s="27"/>
      <c r="JA10" s="28"/>
      <c r="JB10" s="84" t="s">
        <v>15</v>
      </c>
      <c r="JC10" s="85"/>
      <c r="JF10" s="84" t="s">
        <v>11</v>
      </c>
      <c r="JG10" s="85"/>
      <c r="JH10" s="27"/>
      <c r="JI10" s="28" t="s">
        <v>15</v>
      </c>
      <c r="JJ10" s="27"/>
      <c r="JK10" s="28"/>
      <c r="JL10" s="27"/>
      <c r="JM10" s="28"/>
      <c r="JN10" s="27"/>
      <c r="JO10" s="28"/>
      <c r="JR10" s="27"/>
      <c r="JS10" s="28"/>
      <c r="JT10" s="27"/>
      <c r="JU10" s="28" t="s">
        <v>81</v>
      </c>
      <c r="JV10" s="27"/>
      <c r="JW10" s="28"/>
      <c r="JX10" s="27"/>
      <c r="JY10" s="28"/>
      <c r="JZ10" s="27"/>
      <c r="KA10" s="28"/>
      <c r="KD10" s="27"/>
      <c r="KE10" s="28"/>
      <c r="KF10" s="27"/>
      <c r="KG10" s="28"/>
      <c r="KH10" s="27"/>
      <c r="KI10" s="28"/>
      <c r="KJ10" s="27"/>
      <c r="KK10" s="28"/>
      <c r="KL10" s="27"/>
      <c r="KM10" s="28"/>
    </row>
    <row r="11" spans="2:299" ht="15" thickTop="1" thickBot="1" x14ac:dyDescent="0.35">
      <c r="B11" s="16"/>
      <c r="C11" s="16"/>
      <c r="D11" s="16"/>
      <c r="E11" s="16"/>
      <c r="F11" s="16">
        <v>41518</v>
      </c>
      <c r="G11" s="16"/>
      <c r="H11" s="16"/>
      <c r="I11" s="16"/>
      <c r="J11" s="16"/>
      <c r="K11" s="16"/>
      <c r="N11" s="16"/>
      <c r="O11" s="16"/>
      <c r="P11" s="16"/>
      <c r="Q11" s="16"/>
      <c r="R11" s="16"/>
      <c r="S11" s="16"/>
      <c r="T11" s="16"/>
      <c r="U11" s="16"/>
      <c r="V11" s="16"/>
      <c r="W11" s="16"/>
      <c r="Z11" s="16">
        <v>41567</v>
      </c>
      <c r="AA11" s="16"/>
      <c r="AB11" s="16"/>
      <c r="AC11" s="16"/>
      <c r="AD11" s="16">
        <v>41437</v>
      </c>
      <c r="AE11" s="16">
        <v>41574</v>
      </c>
      <c r="AF11" s="16">
        <v>41411</v>
      </c>
      <c r="AG11" s="16">
        <v>41544</v>
      </c>
      <c r="AH11" s="84"/>
      <c r="AI11" s="85"/>
      <c r="AL11" s="16">
        <v>41374</v>
      </c>
      <c r="AM11" s="16">
        <v>41507</v>
      </c>
      <c r="AN11" s="16">
        <v>41411</v>
      </c>
      <c r="AO11" s="16">
        <v>41423</v>
      </c>
      <c r="AP11" s="16">
        <v>41392</v>
      </c>
      <c r="AQ11" s="16">
        <v>41434</v>
      </c>
      <c r="AR11" s="16">
        <v>41372</v>
      </c>
      <c r="AS11" s="16">
        <v>41420</v>
      </c>
      <c r="AT11" s="16">
        <v>41446</v>
      </c>
      <c r="AU11" s="40" t="s">
        <v>37</v>
      </c>
      <c r="AX11" s="16">
        <v>41392</v>
      </c>
      <c r="AY11" s="16">
        <v>41521</v>
      </c>
      <c r="AZ11" s="16">
        <v>41375</v>
      </c>
      <c r="BA11" s="40" t="s">
        <v>37</v>
      </c>
      <c r="BB11" s="16">
        <v>41396</v>
      </c>
      <c r="BC11" s="16">
        <v>41509</v>
      </c>
      <c r="BD11" s="16">
        <v>41371</v>
      </c>
      <c r="BE11" s="40" t="s">
        <v>37</v>
      </c>
      <c r="BF11" s="16">
        <v>41377</v>
      </c>
      <c r="BG11" s="16">
        <v>41434</v>
      </c>
      <c r="BJ11" s="16">
        <v>41525</v>
      </c>
      <c r="BK11" s="16"/>
      <c r="BL11" s="16">
        <v>41417</v>
      </c>
      <c r="BM11" s="16">
        <v>41542</v>
      </c>
      <c r="BN11" s="16">
        <v>41434</v>
      </c>
      <c r="BO11" s="16">
        <v>41495</v>
      </c>
      <c r="BP11" s="16">
        <v>41360</v>
      </c>
      <c r="BQ11" s="16">
        <v>41465</v>
      </c>
      <c r="BR11" s="16">
        <v>41421</v>
      </c>
      <c r="BS11" s="40" t="s">
        <v>37</v>
      </c>
      <c r="BV11" s="16">
        <v>41507</v>
      </c>
      <c r="BW11" s="16"/>
      <c r="BX11" s="16">
        <v>40920</v>
      </c>
      <c r="BY11" s="16">
        <v>41408</v>
      </c>
      <c r="BZ11" s="16">
        <v>41495</v>
      </c>
      <c r="CA11" s="16"/>
      <c r="CB11" s="16">
        <v>41360</v>
      </c>
      <c r="CC11" s="16">
        <v>41418</v>
      </c>
      <c r="CD11" s="16">
        <v>41375</v>
      </c>
      <c r="CE11" s="16">
        <v>41481</v>
      </c>
      <c r="CH11" s="16">
        <v>41432</v>
      </c>
      <c r="CI11" s="40" t="s">
        <v>37</v>
      </c>
      <c r="CJ11" s="16">
        <v>41567</v>
      </c>
      <c r="CK11" s="16"/>
      <c r="CL11" s="16">
        <v>41362</v>
      </c>
      <c r="CM11" s="16">
        <v>41495</v>
      </c>
      <c r="CN11" s="16">
        <v>41563</v>
      </c>
      <c r="CO11" s="16"/>
      <c r="CP11" s="16">
        <v>41424</v>
      </c>
      <c r="CQ11" s="16">
        <v>41509</v>
      </c>
      <c r="CT11" s="16">
        <v>41360</v>
      </c>
      <c r="CU11" s="16">
        <v>41399</v>
      </c>
      <c r="CV11" s="16"/>
      <c r="CW11" s="16"/>
      <c r="CX11" s="16"/>
      <c r="CY11" s="16"/>
      <c r="CZ11" s="16"/>
      <c r="DA11" s="16"/>
      <c r="DB11" s="16"/>
      <c r="DC11" s="16"/>
      <c r="DF11" s="16">
        <v>41484</v>
      </c>
      <c r="DG11" s="16">
        <v>41518</v>
      </c>
      <c r="DH11" s="16">
        <v>41371</v>
      </c>
      <c r="DI11" s="16">
        <v>41539</v>
      </c>
      <c r="DJ11" s="16">
        <v>41402</v>
      </c>
      <c r="DK11" s="16">
        <v>41542</v>
      </c>
      <c r="DL11" s="16">
        <v>41498</v>
      </c>
      <c r="DM11" s="16">
        <v>41521</v>
      </c>
      <c r="DN11" s="16">
        <v>41426</v>
      </c>
      <c r="DO11" s="16">
        <v>41525</v>
      </c>
      <c r="DR11" s="16">
        <v>41460</v>
      </c>
      <c r="DS11" s="16"/>
      <c r="DT11" s="16">
        <v>41453</v>
      </c>
      <c r="DU11" s="16">
        <v>41481</v>
      </c>
      <c r="DV11" s="16">
        <v>41434</v>
      </c>
      <c r="DW11" s="16">
        <v>41495</v>
      </c>
      <c r="DX11" s="16">
        <v>41453</v>
      </c>
      <c r="DY11" s="16">
        <v>41481</v>
      </c>
      <c r="DZ11" s="16">
        <v>41402</v>
      </c>
      <c r="EA11" s="16">
        <v>41465</v>
      </c>
      <c r="ED11" s="16">
        <v>41460</v>
      </c>
      <c r="EE11" s="16">
        <v>41463</v>
      </c>
      <c r="EF11" s="16">
        <v>41407</v>
      </c>
      <c r="EG11" s="16">
        <v>41553</v>
      </c>
      <c r="EH11" s="16"/>
      <c r="EI11" s="16"/>
      <c r="EJ11" s="16"/>
      <c r="EK11" s="16"/>
      <c r="EL11" s="16"/>
      <c r="EM11" s="16"/>
      <c r="EP11" s="16">
        <v>41455</v>
      </c>
      <c r="EQ11" s="16">
        <v>41483</v>
      </c>
      <c r="ER11" s="16">
        <v>41455</v>
      </c>
      <c r="ES11" s="16">
        <v>41483</v>
      </c>
      <c r="ET11" s="16">
        <v>41455</v>
      </c>
      <c r="EU11" s="16">
        <v>41483</v>
      </c>
      <c r="EV11" s="16"/>
      <c r="EW11" s="16"/>
      <c r="EX11" s="16"/>
      <c r="EY11" s="16"/>
      <c r="FB11" s="16"/>
      <c r="FC11" s="16"/>
      <c r="FD11" s="16"/>
      <c r="FE11" s="16"/>
      <c r="FF11" s="16"/>
      <c r="FG11" s="16"/>
      <c r="FH11" s="16"/>
      <c r="FI11" s="16"/>
      <c r="FJ11" s="16"/>
      <c r="FK11" s="16"/>
      <c r="FN11" s="16">
        <v>41458</v>
      </c>
      <c r="FO11" s="16">
        <v>41504</v>
      </c>
      <c r="FP11" s="16">
        <v>41570</v>
      </c>
      <c r="FQ11" s="16"/>
      <c r="FR11" s="16">
        <v>41563</v>
      </c>
      <c r="FS11" s="16"/>
      <c r="FT11" s="16"/>
      <c r="FU11" s="16"/>
      <c r="FV11" s="16"/>
      <c r="FW11" s="16"/>
      <c r="FZ11" s="16">
        <v>41478</v>
      </c>
      <c r="GA11" s="16">
        <v>41509</v>
      </c>
      <c r="GB11" s="16">
        <v>41455</v>
      </c>
      <c r="GC11" s="16">
        <v>41504</v>
      </c>
      <c r="GD11" s="16">
        <v>41458</v>
      </c>
      <c r="GE11" s="16"/>
      <c r="GF11" s="16">
        <v>41522</v>
      </c>
      <c r="GG11" s="16"/>
      <c r="GH11" s="16">
        <v>41504</v>
      </c>
      <c r="GI11" s="16"/>
      <c r="GL11" s="16">
        <v>41399</v>
      </c>
      <c r="GM11" s="16">
        <v>41469</v>
      </c>
      <c r="GN11" s="16"/>
      <c r="GO11" s="16"/>
      <c r="GP11" s="16">
        <v>41421</v>
      </c>
      <c r="GQ11" s="16">
        <v>41470</v>
      </c>
      <c r="GR11" s="16"/>
      <c r="GS11" s="16"/>
      <c r="GT11" s="16"/>
      <c r="GU11" s="16"/>
      <c r="GX11" s="16"/>
      <c r="GY11" s="16"/>
      <c r="GZ11" s="16"/>
      <c r="HA11" s="16"/>
      <c r="HB11" s="16">
        <v>41464</v>
      </c>
      <c r="HC11" s="16">
        <v>41511</v>
      </c>
      <c r="HD11" s="16">
        <v>41392</v>
      </c>
      <c r="HE11" s="16">
        <v>41420</v>
      </c>
      <c r="HF11" s="16">
        <v>41413</v>
      </c>
      <c r="HG11" s="16">
        <v>41504</v>
      </c>
      <c r="HJ11" s="16">
        <v>41483</v>
      </c>
      <c r="HK11" s="16">
        <v>41509</v>
      </c>
      <c r="HL11" s="16"/>
      <c r="HM11" s="16"/>
      <c r="HN11" s="16">
        <v>41539</v>
      </c>
      <c r="HO11" s="16"/>
      <c r="HP11" s="16">
        <v>41570</v>
      </c>
      <c r="HQ11" s="16"/>
      <c r="HR11" s="16"/>
      <c r="HS11" s="16"/>
      <c r="HV11" s="16"/>
      <c r="HW11" s="16"/>
      <c r="HX11" s="16"/>
      <c r="HY11" s="16"/>
      <c r="HZ11" s="16"/>
      <c r="IA11" s="16"/>
      <c r="IB11" s="16"/>
      <c r="IC11" s="16"/>
      <c r="ID11" s="16"/>
      <c r="IE11" s="16"/>
      <c r="IH11" s="16"/>
      <c r="II11" s="16"/>
      <c r="IJ11" s="16"/>
      <c r="IK11" s="16"/>
      <c r="IL11" s="16"/>
      <c r="IM11" s="16"/>
      <c r="IN11" s="16"/>
      <c r="IO11" s="16"/>
      <c r="IP11" s="16"/>
      <c r="IQ11" s="16"/>
      <c r="IT11" s="16">
        <v>41567</v>
      </c>
      <c r="IU11" s="16"/>
      <c r="IV11" s="16">
        <v>41518</v>
      </c>
      <c r="IW11" s="16"/>
      <c r="IX11" s="16">
        <v>41455</v>
      </c>
      <c r="IY11" s="16">
        <v>41555</v>
      </c>
      <c r="IZ11" s="16"/>
      <c r="JA11" s="16"/>
      <c r="JB11" s="16">
        <v>41547</v>
      </c>
      <c r="JC11" s="16">
        <v>41551</v>
      </c>
      <c r="JF11" s="16">
        <v>41481</v>
      </c>
      <c r="JG11" s="18">
        <v>41555</v>
      </c>
      <c r="JH11" s="16">
        <v>41546</v>
      </c>
      <c r="JI11" s="18"/>
      <c r="JJ11" s="16"/>
      <c r="JK11" s="16"/>
      <c r="JL11" s="16"/>
      <c r="JM11" s="16"/>
      <c r="JN11" s="16"/>
      <c r="JO11" s="16"/>
      <c r="JR11" s="16"/>
      <c r="JS11" s="16"/>
      <c r="JT11" s="16">
        <v>41530</v>
      </c>
      <c r="JU11" s="16"/>
      <c r="JV11" s="16"/>
      <c r="JW11" s="16"/>
      <c r="JX11" s="16"/>
      <c r="JY11" s="16"/>
      <c r="JZ11" s="16"/>
      <c r="KA11" s="16"/>
      <c r="KD11" s="16"/>
      <c r="KE11" s="16"/>
      <c r="KF11" s="16"/>
      <c r="KG11" s="16"/>
      <c r="KH11" s="16"/>
      <c r="KI11" s="16"/>
      <c r="KJ11" s="16"/>
      <c r="KK11" s="16"/>
      <c r="KL11" s="16"/>
      <c r="KM11" s="16"/>
    </row>
    <row r="12" spans="2:299" ht="15" thickTop="1" thickBot="1" x14ac:dyDescent="0.35">
      <c r="B12" s="27"/>
      <c r="C12" s="28"/>
      <c r="D12" s="27"/>
      <c r="E12" s="28"/>
      <c r="F12" s="27"/>
      <c r="G12" s="28"/>
      <c r="H12" s="27"/>
      <c r="I12" s="28"/>
      <c r="J12" s="27"/>
      <c r="K12" s="28"/>
      <c r="N12" s="27"/>
      <c r="O12" s="28"/>
      <c r="P12" s="27"/>
      <c r="Q12" s="28"/>
      <c r="R12" s="27"/>
      <c r="S12" s="28"/>
      <c r="T12" s="27"/>
      <c r="U12" s="28"/>
      <c r="V12" s="27"/>
      <c r="W12" s="28"/>
      <c r="Z12" s="27"/>
      <c r="AA12" s="28"/>
      <c r="AB12" s="27"/>
      <c r="AC12" s="28"/>
      <c r="AD12" s="27"/>
      <c r="AE12" s="28"/>
      <c r="AF12" s="27"/>
      <c r="AG12" s="28"/>
      <c r="AH12" s="16"/>
      <c r="AI12" s="16"/>
      <c r="AL12" s="27"/>
      <c r="AM12" s="28"/>
      <c r="AN12" s="27" t="s">
        <v>126</v>
      </c>
      <c r="AO12" s="30"/>
      <c r="AP12" s="27"/>
      <c r="AQ12" s="28" t="s">
        <v>139</v>
      </c>
      <c r="AR12" s="27"/>
      <c r="AS12" s="28" t="s">
        <v>22</v>
      </c>
      <c r="AT12" s="27"/>
      <c r="AU12" s="28" t="s">
        <v>26</v>
      </c>
      <c r="AX12" s="36"/>
      <c r="AY12" s="28"/>
      <c r="AZ12" s="36"/>
      <c r="BA12" s="28" t="s">
        <v>15</v>
      </c>
      <c r="BB12" s="36"/>
      <c r="BC12" s="28"/>
      <c r="BD12" s="36"/>
      <c r="BE12" s="28" t="s">
        <v>36</v>
      </c>
      <c r="BF12" s="36"/>
      <c r="BG12" s="28" t="s">
        <v>101</v>
      </c>
      <c r="BH12" s="37"/>
      <c r="BI12" s="37"/>
      <c r="BJ12" s="36"/>
      <c r="BK12" s="28"/>
      <c r="BL12" s="36"/>
      <c r="BM12" s="28"/>
      <c r="BN12" s="36"/>
      <c r="BO12" s="28"/>
      <c r="BP12" s="36"/>
      <c r="BQ12" s="28" t="s">
        <v>51</v>
      </c>
      <c r="BR12" s="36"/>
      <c r="BS12" s="28" t="s">
        <v>16</v>
      </c>
      <c r="BV12" s="27"/>
      <c r="BW12" s="28"/>
      <c r="BX12" s="27"/>
      <c r="BY12" s="28" t="s">
        <v>51</v>
      </c>
      <c r="BZ12" s="27"/>
      <c r="CA12" s="28"/>
      <c r="CB12" s="27"/>
      <c r="CC12" s="28" t="s">
        <v>64</v>
      </c>
      <c r="CD12" s="27"/>
      <c r="CE12" s="28" t="s">
        <v>90</v>
      </c>
      <c r="CH12" s="27"/>
      <c r="CI12" s="28" t="s">
        <v>141</v>
      </c>
      <c r="CJ12" s="27"/>
      <c r="CK12" s="28"/>
      <c r="CL12" s="27"/>
      <c r="CM12" s="28" t="s">
        <v>138</v>
      </c>
      <c r="CN12" s="27"/>
      <c r="CO12" s="28"/>
      <c r="CP12" s="27"/>
      <c r="CQ12" s="28"/>
      <c r="CT12" s="27"/>
      <c r="CU12" s="28" t="s">
        <v>75</v>
      </c>
      <c r="CV12" s="27"/>
      <c r="CW12" s="28"/>
      <c r="CX12" s="27"/>
      <c r="CY12" s="28"/>
      <c r="CZ12" s="27"/>
      <c r="DA12" s="28"/>
      <c r="DB12" s="27"/>
      <c r="DC12" s="28"/>
      <c r="DF12" s="27"/>
      <c r="DG12" s="28"/>
      <c r="DH12" s="27"/>
      <c r="DI12" s="28"/>
      <c r="DJ12" s="27"/>
      <c r="DK12" s="28"/>
      <c r="DL12" s="27"/>
      <c r="DM12" s="28"/>
      <c r="DN12" s="27"/>
      <c r="DO12" s="28"/>
      <c r="DR12" s="27"/>
      <c r="DS12" s="28"/>
      <c r="DT12" s="27"/>
      <c r="DU12" s="28"/>
      <c r="DV12" s="27"/>
      <c r="DW12" s="28" t="s">
        <v>13</v>
      </c>
      <c r="DX12" s="27"/>
      <c r="DY12" s="28"/>
      <c r="DZ12" s="27"/>
      <c r="EA12" s="28"/>
      <c r="ED12" s="27"/>
      <c r="EE12" s="28" t="s">
        <v>84</v>
      </c>
      <c r="EF12" s="27"/>
      <c r="EG12" s="28"/>
      <c r="EH12" s="27"/>
      <c r="EI12" s="28"/>
      <c r="EJ12" s="27"/>
      <c r="EK12" s="28"/>
      <c r="EL12" s="27"/>
      <c r="EM12" s="28"/>
      <c r="EP12" s="27"/>
      <c r="EQ12" s="28"/>
      <c r="ER12" s="27"/>
      <c r="ES12" s="28"/>
      <c r="ET12" s="27"/>
      <c r="EU12" s="28"/>
      <c r="EV12" s="27"/>
      <c r="EW12" s="28"/>
      <c r="EX12" s="27"/>
      <c r="EY12" s="28"/>
      <c r="FB12" s="27"/>
      <c r="FC12" s="28"/>
      <c r="FD12" s="27"/>
      <c r="FE12" s="28"/>
      <c r="FF12" s="27"/>
      <c r="FG12" s="28"/>
      <c r="FH12" s="27"/>
      <c r="FI12" s="28"/>
      <c r="FJ12" s="27"/>
      <c r="FK12" s="28"/>
      <c r="FN12" s="27"/>
      <c r="FO12" s="28"/>
      <c r="FP12" s="27"/>
      <c r="FQ12" s="28"/>
      <c r="FR12" s="27"/>
      <c r="FS12" s="28"/>
      <c r="FT12" s="27"/>
      <c r="FU12" s="28"/>
      <c r="FV12" s="27"/>
      <c r="FW12" s="28"/>
      <c r="FZ12" s="27"/>
      <c r="GA12" s="28"/>
      <c r="GB12" s="27"/>
      <c r="GC12" s="28" t="s">
        <v>16</v>
      </c>
      <c r="GD12" s="27"/>
      <c r="GE12" s="28"/>
      <c r="GF12" s="27"/>
      <c r="GG12" s="28"/>
      <c r="GH12" s="27"/>
      <c r="GI12" s="28"/>
      <c r="GL12" s="27"/>
      <c r="GM12" s="28" t="s">
        <v>22</v>
      </c>
      <c r="GN12" s="27"/>
      <c r="GO12" s="28"/>
      <c r="GP12" s="27"/>
      <c r="GQ12" s="28"/>
      <c r="GR12" s="27"/>
      <c r="GS12" s="28"/>
      <c r="GT12" s="27"/>
      <c r="GU12" s="28"/>
      <c r="GX12" s="27"/>
      <c r="GY12" s="28"/>
      <c r="GZ12" s="27"/>
      <c r="HA12" s="28"/>
      <c r="HB12" s="27"/>
      <c r="HC12" s="28"/>
      <c r="HD12" s="27"/>
      <c r="HE12" s="28" t="s">
        <v>42</v>
      </c>
      <c r="HF12" s="27"/>
      <c r="HG12" s="28"/>
      <c r="HJ12" s="27"/>
      <c r="HK12" s="28"/>
      <c r="HL12" s="27"/>
      <c r="HM12" s="28"/>
      <c r="HN12" s="27"/>
      <c r="HO12" s="28"/>
      <c r="HP12" s="27"/>
      <c r="HQ12" s="28"/>
      <c r="HR12" s="27"/>
      <c r="HS12" s="28"/>
      <c r="HV12" s="27"/>
      <c r="HW12" s="28"/>
      <c r="HX12" s="27"/>
      <c r="HY12" s="28"/>
      <c r="HZ12" s="27"/>
      <c r="IA12" s="28"/>
      <c r="IB12" s="27"/>
      <c r="IC12" s="28"/>
      <c r="ID12" s="27"/>
      <c r="IE12" s="28"/>
      <c r="IH12" s="27"/>
      <c r="II12" s="28"/>
      <c r="IJ12" s="27"/>
      <c r="IK12" s="28"/>
      <c r="IL12" s="27"/>
      <c r="IM12" s="28"/>
      <c r="IN12" s="27"/>
      <c r="IO12" s="28"/>
      <c r="IP12" s="27"/>
      <c r="IQ12" s="28"/>
      <c r="IT12" s="27"/>
      <c r="IU12" s="28"/>
      <c r="IV12" s="27"/>
      <c r="IW12" s="28"/>
      <c r="IX12" s="27"/>
      <c r="IY12" s="28"/>
      <c r="IZ12" s="27"/>
      <c r="JA12" s="28"/>
      <c r="JB12" s="27"/>
      <c r="JC12" s="28"/>
      <c r="JF12" s="27"/>
      <c r="JG12" s="28"/>
      <c r="JH12" s="27"/>
      <c r="JI12" s="28"/>
      <c r="JJ12" s="27"/>
      <c r="JK12" s="28"/>
      <c r="JL12" s="27"/>
      <c r="JM12" s="28"/>
      <c r="JN12" s="27"/>
      <c r="JO12" s="28"/>
      <c r="JR12" s="27"/>
      <c r="JS12" s="28"/>
      <c r="JT12" s="27"/>
      <c r="JU12" s="28"/>
      <c r="JV12" s="27"/>
      <c r="JW12" s="28"/>
      <c r="JX12" s="27"/>
      <c r="JY12" s="28"/>
      <c r="JZ12" s="27"/>
      <c r="KA12" s="28"/>
      <c r="KD12" s="27"/>
      <c r="KE12" s="28"/>
      <c r="KF12" s="27"/>
      <c r="KG12" s="28"/>
      <c r="KH12" s="27"/>
      <c r="KI12" s="28"/>
      <c r="KJ12" s="27"/>
      <c r="KK12" s="28"/>
      <c r="KL12" s="27"/>
      <c r="KM12" s="28"/>
    </row>
    <row r="13" spans="2:299" ht="15" thickTop="1" thickBot="1" x14ac:dyDescent="0.35">
      <c r="B13" s="16"/>
      <c r="C13" s="16"/>
      <c r="D13" s="16"/>
      <c r="E13" s="16"/>
      <c r="F13" s="16"/>
      <c r="G13" s="16"/>
      <c r="H13" s="16"/>
      <c r="I13" s="16"/>
      <c r="J13" s="16"/>
      <c r="K13" s="16"/>
      <c r="N13" s="16"/>
      <c r="O13" s="16"/>
      <c r="P13" s="16"/>
      <c r="Q13" s="16"/>
      <c r="R13" s="16"/>
      <c r="S13" s="16"/>
      <c r="T13" s="16"/>
      <c r="U13" s="16"/>
      <c r="V13" s="16"/>
      <c r="W13" s="16"/>
      <c r="Z13" s="16"/>
      <c r="AA13" s="16"/>
      <c r="AB13" s="16"/>
      <c r="AC13" s="16"/>
      <c r="AD13" s="16"/>
      <c r="AE13" s="16"/>
      <c r="AF13" s="16"/>
      <c r="AG13" s="16"/>
      <c r="AH13" s="27"/>
      <c r="AI13" s="28"/>
      <c r="AL13" s="16"/>
      <c r="AM13" s="16"/>
      <c r="AN13" s="16">
        <v>41432</v>
      </c>
      <c r="AO13" s="16">
        <v>41530</v>
      </c>
      <c r="AP13" s="16">
        <v>41514</v>
      </c>
      <c r="AQ13" s="16"/>
      <c r="AR13" s="16">
        <v>41455</v>
      </c>
      <c r="AS13" s="18"/>
      <c r="AT13" s="16">
        <v>41568</v>
      </c>
      <c r="AU13" s="16"/>
      <c r="AX13" s="16"/>
      <c r="AY13" s="16"/>
      <c r="AZ13" s="16">
        <v>41497</v>
      </c>
      <c r="BA13" s="16">
        <v>41563</v>
      </c>
      <c r="BB13" s="16"/>
      <c r="BC13" s="16"/>
      <c r="BD13" s="16">
        <v>41493</v>
      </c>
      <c r="BE13" s="16"/>
      <c r="BF13" s="16">
        <v>41467</v>
      </c>
      <c r="BG13" s="16"/>
      <c r="BJ13" s="16"/>
      <c r="BK13" s="16"/>
      <c r="BL13" s="16"/>
      <c r="BM13" s="16"/>
      <c r="BN13" s="16"/>
      <c r="BO13" s="16"/>
      <c r="BP13" s="16">
        <v>41567</v>
      </c>
      <c r="BQ13" s="16"/>
      <c r="BR13" s="16">
        <v>41544</v>
      </c>
      <c r="BS13" s="16"/>
      <c r="BV13" s="16"/>
      <c r="BW13" s="16"/>
      <c r="BX13" s="16">
        <v>41495</v>
      </c>
      <c r="BY13" s="16">
        <v>41567</v>
      </c>
      <c r="BZ13" s="16"/>
      <c r="CA13" s="16"/>
      <c r="CB13" s="16">
        <v>41495</v>
      </c>
      <c r="CC13" s="16"/>
      <c r="CD13" s="16">
        <v>41577</v>
      </c>
      <c r="CE13" s="16"/>
      <c r="CH13" s="16">
        <v>41554</v>
      </c>
      <c r="CI13" s="18"/>
      <c r="CJ13" s="16"/>
      <c r="CK13" s="18"/>
      <c r="CL13" s="16">
        <v>41574</v>
      </c>
      <c r="CM13" s="18"/>
      <c r="CN13" s="16"/>
      <c r="CO13" s="18"/>
      <c r="CP13" s="16"/>
      <c r="CQ13" s="18"/>
      <c r="CT13" s="16">
        <v>41521</v>
      </c>
      <c r="CU13" s="18"/>
      <c r="CV13" s="16"/>
      <c r="CW13" s="16"/>
      <c r="CX13" s="16"/>
      <c r="CY13" s="16"/>
      <c r="CZ13" s="16"/>
      <c r="DA13" s="16"/>
      <c r="DB13" s="16"/>
      <c r="DC13" s="16"/>
      <c r="DF13" s="16"/>
      <c r="DG13" s="18"/>
      <c r="DH13" s="16"/>
      <c r="DI13" s="18"/>
      <c r="DJ13" s="16"/>
      <c r="DK13" s="18"/>
      <c r="DL13" s="16"/>
      <c r="DM13" s="18"/>
      <c r="DN13" s="16"/>
      <c r="DO13" s="18"/>
      <c r="DR13" s="16"/>
      <c r="DS13" s="18"/>
      <c r="DT13" s="16"/>
      <c r="DU13" s="18"/>
      <c r="DV13" s="16">
        <v>41525</v>
      </c>
      <c r="DW13" s="18"/>
      <c r="DX13" s="16"/>
      <c r="DY13" s="18"/>
      <c r="DZ13" s="16"/>
      <c r="EA13" s="18"/>
      <c r="ED13" s="16">
        <v>41553</v>
      </c>
      <c r="EE13" s="16"/>
      <c r="EF13" s="16"/>
      <c r="EG13" s="16"/>
      <c r="EH13" s="16"/>
      <c r="EI13" s="16"/>
      <c r="EJ13" s="16"/>
      <c r="EK13" s="16"/>
      <c r="EL13" s="16"/>
      <c r="EM13" s="16"/>
      <c r="EP13" s="16"/>
      <c r="EQ13" s="16"/>
      <c r="ER13" s="16"/>
      <c r="ES13" s="16"/>
      <c r="ET13" s="16"/>
      <c r="EU13" s="16"/>
      <c r="EV13" s="16"/>
      <c r="EW13" s="16"/>
      <c r="EX13" s="16"/>
      <c r="EY13" s="16"/>
      <c r="FB13" s="16"/>
      <c r="FC13" s="16"/>
      <c r="FD13" s="16"/>
      <c r="FE13" s="16"/>
      <c r="FF13" s="16"/>
      <c r="FG13" s="16"/>
      <c r="FH13" s="16"/>
      <c r="FI13" s="16"/>
      <c r="FJ13" s="16"/>
      <c r="FK13" s="16"/>
      <c r="FN13" s="16"/>
      <c r="FO13" s="16"/>
      <c r="FP13" s="16"/>
      <c r="FQ13" s="16"/>
      <c r="FR13" s="16"/>
      <c r="FS13" s="16"/>
      <c r="FT13" s="16"/>
      <c r="FU13" s="16"/>
      <c r="FV13" s="16"/>
      <c r="FW13" s="16"/>
      <c r="FZ13" s="16"/>
      <c r="GA13" s="18"/>
      <c r="GB13" s="16">
        <v>41562</v>
      </c>
      <c r="GC13" s="18"/>
      <c r="GD13" s="16"/>
      <c r="GE13" s="18"/>
      <c r="GF13" s="16"/>
      <c r="GG13" s="18"/>
      <c r="GH13" s="16"/>
      <c r="GI13" s="18"/>
      <c r="GL13" s="16">
        <v>41532</v>
      </c>
      <c r="GM13" s="18"/>
      <c r="GN13" s="16"/>
      <c r="GO13" s="16"/>
      <c r="GP13" s="16"/>
      <c r="GQ13" s="16"/>
      <c r="GR13" s="16"/>
      <c r="GS13" s="16"/>
      <c r="GT13" s="16"/>
      <c r="GU13" s="16"/>
      <c r="GX13" s="16"/>
      <c r="GY13" s="16"/>
      <c r="GZ13" s="16"/>
      <c r="HA13" s="16"/>
      <c r="HB13" s="16"/>
      <c r="HC13" s="16"/>
      <c r="HD13" s="16">
        <v>41553</v>
      </c>
      <c r="HE13" s="18"/>
      <c r="HF13" s="16"/>
      <c r="HG13" s="16"/>
      <c r="HJ13" s="16"/>
      <c r="HK13" s="16"/>
      <c r="HL13" s="16"/>
      <c r="HM13" s="16"/>
      <c r="HN13" s="16"/>
      <c r="HO13" s="16"/>
      <c r="HP13" s="16"/>
      <c r="HQ13" s="16"/>
      <c r="HR13" s="16"/>
      <c r="HS13" s="16"/>
      <c r="HV13" s="16"/>
      <c r="HW13" s="16"/>
      <c r="HX13" s="16"/>
      <c r="HY13" s="16"/>
      <c r="HZ13" s="16"/>
      <c r="IA13" s="16"/>
      <c r="IB13" s="16"/>
      <c r="IC13" s="16"/>
      <c r="ID13" s="16"/>
      <c r="IE13" s="16"/>
      <c r="IH13" s="16"/>
      <c r="II13" s="16"/>
      <c r="IJ13" s="16"/>
      <c r="IK13" s="16"/>
      <c r="IL13" s="16"/>
      <c r="IM13" s="16"/>
      <c r="IN13" s="16"/>
      <c r="IO13" s="16"/>
      <c r="IP13" s="16"/>
      <c r="IQ13" s="16"/>
      <c r="IT13" s="16"/>
      <c r="IU13" s="18"/>
      <c r="IV13" s="16"/>
      <c r="IW13" s="18"/>
      <c r="IX13" s="16"/>
      <c r="IY13" s="18"/>
      <c r="IZ13" s="16"/>
      <c r="JA13" s="18"/>
      <c r="JB13" s="16"/>
      <c r="JC13" s="18"/>
      <c r="JF13" s="16"/>
      <c r="JG13" s="16"/>
      <c r="JH13" s="16"/>
      <c r="JI13" s="16"/>
      <c r="JJ13" s="16"/>
      <c r="JK13" s="16"/>
      <c r="JL13" s="16"/>
      <c r="JM13" s="16"/>
      <c r="JN13" s="16"/>
      <c r="JO13" s="16"/>
      <c r="JR13" s="16"/>
      <c r="JS13" s="16"/>
      <c r="JT13" s="16"/>
      <c r="JU13" s="16"/>
      <c r="JV13" s="16"/>
      <c r="JW13" s="16"/>
      <c r="JX13" s="16"/>
      <c r="JY13" s="16"/>
      <c r="JZ13" s="16"/>
      <c r="KA13" s="16"/>
      <c r="KD13" s="16"/>
      <c r="KE13" s="16"/>
      <c r="KF13" s="16"/>
      <c r="KG13" s="16"/>
      <c r="KH13" s="16"/>
      <c r="KI13" s="16"/>
      <c r="KJ13" s="16"/>
      <c r="KK13" s="16"/>
      <c r="KL13" s="16"/>
      <c r="KM13" s="16"/>
    </row>
    <row r="14" spans="2:299" ht="15" thickTop="1" thickBot="1" x14ac:dyDescent="0.35">
      <c r="B14" s="23">
        <f t="array" ref="B14">INDEX(B1:B13,MAX(IF(B1:B13&lt;&gt;0,ROW(B1:B13))))</f>
        <v>41570</v>
      </c>
      <c r="C14" s="23" t="str">
        <f t="array" ref="C14">INDEX(C1:C13,MAX(IF(C1:C13&lt;&gt;0,ROW(C1:C13))))</f>
        <v>Гётте Евгений</v>
      </c>
      <c r="D14" s="23">
        <f t="array" ref="D14">INDEX(D1:D13,MAX(IF(D1:D13&lt;&gt;0,ROW(D1:D13))))</f>
        <v>41336</v>
      </c>
      <c r="E14" s="24">
        <f t="array" ref="E14">INDEX(E1:E13,MAX(IF(E1:E13&lt;&gt;0,ROW(E1:E13))))</f>
        <v>41360</v>
      </c>
      <c r="F14" s="23">
        <f t="array" ref="F14">INDEX(F1:F13,MAX(IF(F1:F13&lt;&gt;0,ROW(F1:F13))))</f>
        <v>41518</v>
      </c>
      <c r="G14" s="24" t="str">
        <f t="array" ref="G14">INDEX(G1:G13,MAX(IF(G1:G13&lt;&gt;0,ROW(G1:G13))))</f>
        <v>Девальд Лидия</v>
      </c>
      <c r="H14" s="23">
        <f t="array" ref="H14">INDEX(H1:H13,MAX(IF(H1:H13&lt;&gt;0,ROW(H1:H13))))</f>
        <v>41507</v>
      </c>
      <c r="I14" s="24" t="str">
        <f t="array" ref="I14">INDEX(I1:I13,MAX(IF(I1:I13&lt;&gt;0,ROW(I1:I13))))</f>
        <v>Мошнегуца Наталия</v>
      </c>
      <c r="J14" s="23">
        <f t="array" ref="J14">INDEX(J1:J13,MAX(IF(J1:J13&lt;&gt;0,ROW(J1:J13))))</f>
        <v>41336</v>
      </c>
      <c r="K14" s="24">
        <f t="array" ref="K14">INDEX(K1:K13,MAX(IF(K1:K13&lt;&gt;0,ROW(K1:K13))))</f>
        <v>41360</v>
      </c>
      <c r="N14" s="23">
        <f t="array" ref="N14">INDEX(N1:N13,MAX(IF(N1:N13&lt;&gt;0,ROW(N1:N13))))</f>
        <v>41570</v>
      </c>
      <c r="O14" s="24" t="str">
        <f t="array" ref="O14">INDEX(O1:O13,MAX(IF(O1:O13&lt;&gt;0,ROW(O1:O13))))</f>
        <v>Гётте Евгений</v>
      </c>
      <c r="P14" s="23">
        <f t="array" ref="P14">INDEX(P1:P13,MAX(IF(P1:P13&lt;&gt;0,ROW(P1:P13))))</f>
        <v>0</v>
      </c>
      <c r="Q14" s="24">
        <f t="array" ref="Q14">INDEX(Q1:Q13,MAX(IF(Q1:Q13&lt;&gt;0,ROW(Q1:Q13))))</f>
        <v>0</v>
      </c>
      <c r="R14" s="23">
        <f t="array" ref="R14">INDEX(R1:R13,MAX(IF(R1:R13&lt;&gt;0,ROW(R1:R13))))</f>
        <v>0</v>
      </c>
      <c r="S14" s="24">
        <f t="array" ref="S14">INDEX(S1:S13,MAX(IF(S1:S13&lt;&gt;0,ROW(S1:S13))))</f>
        <v>0</v>
      </c>
      <c r="T14" s="23">
        <f t="array" ref="T14">INDEX(T1:T13,MAX(IF(T1:T13&lt;&gt;0,ROW(T1:T13))))</f>
        <v>0</v>
      </c>
      <c r="U14" s="24">
        <f t="array" ref="U14">INDEX(U1:U13,MAX(IF(U1:U13&lt;&gt;0,ROW(U1:U13))))</f>
        <v>0</v>
      </c>
      <c r="V14" s="23">
        <f t="array" ref="V14">INDEX(V1:V13,MAX(IF(V1:V13&lt;&gt;0,ROW(V1:V13))))</f>
        <v>0</v>
      </c>
      <c r="W14" s="24">
        <f t="array" ref="W14">INDEX(W1:W13,MAX(IF(W1:W13&lt;&gt;0,ROW(W1:W13))))</f>
        <v>0</v>
      </c>
      <c r="Z14" s="23">
        <f t="array" ref="Z14">INDEX(Z1:Z13,MAX(IF(Z1:Z13&lt;&gt;0,ROW(Z1:Z13))))</f>
        <v>41567</v>
      </c>
      <c r="AA14" s="23" t="str">
        <f t="array" ref="AA14">INDEX(AA1:AA13,MAX(IF(AA1:AA13&lt;&gt;0,ROW(AA1:AA13))))</f>
        <v>Урих Елена</v>
      </c>
      <c r="AB14" s="23">
        <f t="array" ref="AB14">INDEX(AB1:AB13,MAX(IF(AB1:AB13&lt;&gt;0,ROW(AB1:AB13))))</f>
        <v>41375</v>
      </c>
      <c r="AC14" s="24">
        <f t="array" ref="AC14">INDEX(AC1:AC13,MAX(IF(AC1:AC13&lt;&gt;0,ROW(AC1:AC13))))</f>
        <v>41511</v>
      </c>
      <c r="AD14" s="23">
        <f t="array" ref="AD14">INDEX(AD1:AD13,MAX(IF(AD1:AD13&lt;&gt;0,ROW(AD1:AD13))))</f>
        <v>41437</v>
      </c>
      <c r="AE14" s="24">
        <f t="array" ref="AE14">INDEX(AE1:AE13,MAX(IF(AE1:AE13&lt;&gt;0,ROW(AE1:AE13))))</f>
        <v>41574</v>
      </c>
      <c r="AF14" s="23">
        <f t="array" ref="AF14">INDEX(AF1:AF13,MAX(IF(AF1:AF13&lt;&gt;0,ROW(AF1:AF13))))</f>
        <v>41411</v>
      </c>
      <c r="AG14" s="24">
        <f t="array" ref="AG14">INDEX(AG1:AG13,MAX(IF(AG1:AG13&lt;&gt;0,ROW(AG1:AG13))))</f>
        <v>41544</v>
      </c>
      <c r="AH14" s="23">
        <f t="array" ref="AH14">INDEX(AH1:AH13,MAX(IF(AH1:AH13&lt;&gt;0,ROW(AH1:AH13))))</f>
        <v>41413</v>
      </c>
      <c r="AI14" s="24">
        <f t="array" ref="AI14">INDEX(AI1:AI13,MAX(IF(AI1:AI13&lt;&gt;0,ROW(AI1:AI13))))</f>
        <v>41525</v>
      </c>
      <c r="AL14" s="23">
        <f t="array" ref="AL14">INDEX(AL1:AL13,MAX(IF(AL1:AL13&lt;&gt;0,ROW(AL1:AL13))))</f>
        <v>41374</v>
      </c>
      <c r="AM14" s="24">
        <f t="array" ref="AM14">INDEX(AM1:AM13,MAX(IF(AM1:AM13&lt;&gt;0,ROW(AM1:AM13))))</f>
        <v>41507</v>
      </c>
      <c r="AN14" s="23">
        <f t="array" ref="AN14">INDEX(AN1:AN13,MAX(IF(AN1:AN13&lt;&gt;0,ROW(AN1:AN13))))</f>
        <v>41432</v>
      </c>
      <c r="AO14" s="24">
        <f t="array" ref="AO14">INDEX(AO1:AO13,MAX(IF(AO1:AO13&lt;&gt;0,ROW(AO1:AO13))))</f>
        <v>41530</v>
      </c>
      <c r="AP14" s="23">
        <f t="array" ref="AP14">INDEX(AP1:AP13,MAX(IF(AP1:AP13&lt;&gt;0,ROW(AP1:AP13))))</f>
        <v>41514</v>
      </c>
      <c r="AQ14" s="24" t="str">
        <f t="array" ref="AQ14">INDEX(AQ1:AQ13,MAX(IF(AQ1:AQ13&lt;&gt;0,ROW(AQ1:AQ13))))</f>
        <v>Крепс Вера</v>
      </c>
      <c r="AR14" s="23">
        <f t="array" ref="AR14">INDEX(AR1:AR13,MAX(IF(AR1:AR13&lt;&gt;0,ROW(AR1:AR13))))</f>
        <v>41455</v>
      </c>
      <c r="AS14" s="24" t="str">
        <f t="array" ref="AS14">INDEX(AS1:AS13,MAX(IF(AS1:AS13&lt;&gt;0,ROW(AS1:AS13))))</f>
        <v>Арндт Андрей</v>
      </c>
      <c r="AT14" s="23">
        <f t="array" ref="AT14">INDEX(AT1:AT13,MAX(IF(AT1:AT13&lt;&gt;0,ROW(AT1:AT13))))</f>
        <v>41568</v>
      </c>
      <c r="AU14" s="24" t="str">
        <f t="array" ref="AU14">INDEX(AU1:AU13,MAX(IF(AU1:AU13&lt;&gt;0,ROW(AU1:AU13))))</f>
        <v>Алёхина Ольга</v>
      </c>
      <c r="AX14" s="23">
        <f t="array" ref="AX14">INDEX(AX1:AX13,MAX(IF(AX1:AX13&lt;&gt;0,ROW(AX1:AX13))))</f>
        <v>41392</v>
      </c>
      <c r="AY14" s="23">
        <f t="array" ref="AY14">INDEX(AY1:AY13,MAX(IF(AY1:AY13&lt;&gt;0,ROW(AY1:AY13))))</f>
        <v>41521</v>
      </c>
      <c r="AZ14" s="23">
        <f t="array" ref="AZ14">INDEX(AZ1:AZ13,MAX(IF(AZ1:AZ13&lt;&gt;0,ROW(AZ1:AZ13))))</f>
        <v>41497</v>
      </c>
      <c r="BA14" s="24">
        <f t="array" ref="BA14">INDEX(BA1:BA13,MAX(IF(BA1:BA13&lt;&gt;0,ROW(BA1:BA13))))</f>
        <v>41563</v>
      </c>
      <c r="BB14" s="23">
        <f t="array" ref="BB14">INDEX(BB1:BB13,MAX(IF(BB1:BB13&lt;&gt;0,ROW(BB1:BB13))))</f>
        <v>41396</v>
      </c>
      <c r="BC14" s="24">
        <f t="array" ref="BC14">INDEX(BC1:BC13,MAX(IF(BC1:BC13&lt;&gt;0,ROW(BC1:BC13))))</f>
        <v>41509</v>
      </c>
      <c r="BD14" s="23">
        <f t="array" ref="BD14">INDEX(BD1:BD13,MAX(IF(BD1:BD13&lt;&gt;0,ROW(BD1:BD13))))</f>
        <v>41493</v>
      </c>
      <c r="BE14" s="24" t="str">
        <f t="array" ref="BE14">INDEX(BE1:BE13,MAX(IF(BE1:BE13&lt;&gt;0,ROW(BE1:BE13))))</f>
        <v>Вебер Нина</v>
      </c>
      <c r="BF14" s="23">
        <f t="array" ref="BF14">INDEX(BF1:BF13,MAX(IF(BF1:BF13&lt;&gt;0,ROW(BF1:BF13))))</f>
        <v>41467</v>
      </c>
      <c r="BG14" s="24" t="str">
        <f t="array" ref="BG14">INDEX(BG1:BG13,MAX(IF(BG1:BG13&lt;&gt;0,ROW(BG1:BG13))))</f>
        <v>Карпов Иван</v>
      </c>
      <c r="BJ14" s="23">
        <f t="array" ref="BJ14">INDEX(BJ1:BJ13,MAX(IF(BJ1:BJ13&lt;&gt;0,ROW(BJ1:BJ13))))</f>
        <v>41525</v>
      </c>
      <c r="BK14" s="24" t="str">
        <f t="array" ref="BK14">INDEX(BK1:BK13,MAX(IF(BK1:BK13&lt;&gt;0,ROW(BK1:BK13))))</f>
        <v>Гартман Юлия</v>
      </c>
      <c r="BL14" s="23">
        <f t="array" ref="BL14">INDEX(BL1:BL13,MAX(IF(BL1:BL13&lt;&gt;0,ROW(BL1:BL13))))</f>
        <v>41417</v>
      </c>
      <c r="BM14" s="24">
        <f t="array" ref="BM14">INDEX(BM1:BM13,MAX(IF(BM1:BM13&lt;&gt;0,ROW(BM1:BM13))))</f>
        <v>41542</v>
      </c>
      <c r="BN14" s="23">
        <f t="array" ref="BN14">INDEX(BN1:BN13,MAX(IF(BN1:BN13&lt;&gt;0,ROW(BN1:BN13))))</f>
        <v>41434</v>
      </c>
      <c r="BO14" s="24">
        <f t="array" ref="BO14">INDEX(BO1:BO13,MAX(IF(BO1:BO13&lt;&gt;0,ROW(BO1:BO13))))</f>
        <v>41495</v>
      </c>
      <c r="BP14" s="23">
        <f t="array" ref="BP14">INDEX(BP1:BP13,MAX(IF(BP1:BP13&lt;&gt;0,ROW(BP1:BP13))))</f>
        <v>41567</v>
      </c>
      <c r="BQ14" s="24" t="str">
        <f t="array" ref="BQ14">INDEX(BQ1:BQ13,MAX(IF(BQ1:BQ13&lt;&gt;0,ROW(BQ1:BQ13))))</f>
        <v>Цильке Лина</v>
      </c>
      <c r="BR14" s="23">
        <f t="array" ref="BR14">INDEX(BR1:BR13,MAX(IF(BR1:BR13&lt;&gt;0,ROW(BR1:BR13))))</f>
        <v>41544</v>
      </c>
      <c r="BS14" s="24" t="str">
        <f t="array" ref="BS14">INDEX(BS1:BS13,MAX(IF(BS1:BS13&lt;&gt;0,ROW(BS1:BS13))))</f>
        <v>Ситдиков Рафик</v>
      </c>
      <c r="BV14" s="23">
        <f t="array" ref="BV14">INDEX(BV1:BV13,MAX(IF(BV1:BV13&lt;&gt;0,ROW(BV1:BV13))))</f>
        <v>41507</v>
      </c>
      <c r="BW14" s="24" t="str">
        <f t="array" ref="BW14">INDEX(BW1:BW13,MAX(IF(BW1:BW13&lt;&gt;0,ROW(BW1:BW13))))</f>
        <v>Мошнегуца Максим</v>
      </c>
      <c r="BX14" s="23">
        <f t="array" ref="BX14">INDEX(BX1:BX13,MAX(IF(BX1:BX13&lt;&gt;0,ROW(BX1:BX13))))</f>
        <v>41495</v>
      </c>
      <c r="BY14" s="24">
        <f t="array" ref="BY14">INDEX(BY1:BY13,MAX(IF(BY1:BY13&lt;&gt;0,ROW(BY1:BY13))))</f>
        <v>41567</v>
      </c>
      <c r="BZ14" s="23">
        <f t="array" ref="BZ14">INDEX(BZ1:BZ13,MAX(IF(BZ1:BZ13&lt;&gt;0,ROW(BZ1:BZ13))))</f>
        <v>41495</v>
      </c>
      <c r="CA14" s="24" t="str">
        <f t="array" ref="CA14">INDEX(CA1:CA13,MAX(IF(CA1:CA13&lt;&gt;0,ROW(CA1:CA13))))</f>
        <v>Арндт Андрей</v>
      </c>
      <c r="CB14" s="23">
        <f t="array" ref="CB14">INDEX(CB1:CB13,MAX(IF(CB1:CB13&lt;&gt;0,ROW(CB1:CB13))))</f>
        <v>41495</v>
      </c>
      <c r="CC14" s="24" t="str">
        <f t="array" ref="CC14">INDEX(CC1:CC13,MAX(IF(CC1:CC13&lt;&gt;0,ROW(CC1:CC13))))</f>
        <v>Цильке Виктор</v>
      </c>
      <c r="CD14" s="23">
        <f t="array" ref="CD14">INDEX(CD1:CD13,MAX(IF(CD1:CD13&lt;&gt;0,ROW(CD1:CD13))))</f>
        <v>41577</v>
      </c>
      <c r="CE14" s="24" t="str">
        <f t="array" ref="CE14">INDEX(CE1:CE13,MAX(IF(CE1:CE13&lt;&gt;0,ROW(CE1:CE13))))</f>
        <v>Вильгельм Радион</v>
      </c>
      <c r="CH14" s="23">
        <f t="array" ref="CH14">INDEX(CH1:CH13,MAX(IF(CH1:CH13&lt;&gt;0,ROW(CH1:CH13))))</f>
        <v>41554</v>
      </c>
      <c r="CI14" s="24" t="str">
        <f t="array" ref="CI14">INDEX(CI1:CI13,MAX(IF(CI1:CI13&lt;&gt;0,ROW(CI1:CI13))))</f>
        <v>Крепс Зинаида</v>
      </c>
      <c r="CJ14" s="23">
        <f t="array" ref="CJ14">INDEX(CJ1:CJ13,MAX(IF(CJ1:CJ13&lt;&gt;0,ROW(CJ1:CJ13))))</f>
        <v>41567</v>
      </c>
      <c r="CK14" s="24" t="str">
        <f t="array" ref="CK14">INDEX(CK1:CK13,MAX(IF(CK1:CK13&lt;&gt;0,ROW(CK1:CK13))))</f>
        <v>Урих Виктор</v>
      </c>
      <c r="CL14" s="23">
        <f t="array" ref="CL14">INDEX(CL1:CL13,MAX(IF(CL1:CL13&lt;&gt;0,ROW(CL1:CL13))))</f>
        <v>41574</v>
      </c>
      <c r="CM14" s="24" t="str">
        <f t="array" ref="CM14">INDEX(CM1:CM13,MAX(IF(CM1:CM13&lt;&gt;0,ROW(CM1:CM13))))</f>
        <v>Гартман Алексан.</v>
      </c>
      <c r="CN14" s="23">
        <f t="array" ref="CN14">INDEX(CN1:CN13,MAX(IF(CN1:CN13&lt;&gt;0,ROW(CN1:CN13))))</f>
        <v>41563</v>
      </c>
      <c r="CO14" s="24" t="str">
        <f t="array" ref="CO14">INDEX(CO1:CO13,MAX(IF(CO1:CO13&lt;&gt;0,ROW(CO1:CO13))))</f>
        <v>Алёхин Олег</v>
      </c>
      <c r="CP14" s="23">
        <f t="array" ref="CP14">INDEX(CP1:CP13,MAX(IF(CP1:CP13&lt;&gt;0,ROW(CP1:CP13))))</f>
        <v>41424</v>
      </c>
      <c r="CQ14" s="24">
        <f t="array" ref="CQ14">INDEX(CQ1:CQ13,MAX(IF(CQ1:CQ13&lt;&gt;0,ROW(CQ1:CQ13))))</f>
        <v>41509</v>
      </c>
      <c r="CT14" s="23">
        <f t="array" ref="CT14">INDEX(CT1:CT13,MAX(IF(CT1:CT13&lt;&gt;0,ROW(CT1:CT13))))</f>
        <v>41521</v>
      </c>
      <c r="CU14" s="24" t="str">
        <f t="array" ref="CU14">INDEX(CU1:CU13,MAX(IF(CU1:CU13&lt;&gt;0,ROW(CU1:CU13))))</f>
        <v>Гётте Русалина</v>
      </c>
      <c r="CV14" s="23">
        <f t="array" ref="CV14">INDEX(CV1:CV13,MAX(IF(CV1:CV13&lt;&gt;0,ROW(CV1:CV13))))</f>
        <v>41535</v>
      </c>
      <c r="CW14" s="24" t="str">
        <f t="array" ref="CW14">INDEX(CW1:CW13,MAX(IF(CW1:CW13&lt;&gt;0,ROW(CW1:CW13))))</f>
        <v>Голбан Анджей</v>
      </c>
      <c r="CX14" s="23">
        <f t="array" ref="CX14">INDEX(CX1:CX13,MAX(IF(CX1:CX13&lt;&gt;0,ROW(CX1:CX13))))</f>
        <v>41376</v>
      </c>
      <c r="CY14" s="24">
        <f t="array" ref="CY14">INDEX(CY1:CY13,MAX(IF(CY1:CY13&lt;&gt;0,ROW(CY1:CY13))))</f>
        <v>41521</v>
      </c>
      <c r="CZ14" s="23">
        <f t="array" ref="CZ14">INDEX(CZ1:CZ13,MAX(IF(CZ1:CZ13&lt;&gt;0,ROW(CZ1:CZ13))))</f>
        <v>0</v>
      </c>
      <c r="DA14" s="24">
        <f t="array" ref="DA14">INDEX(DA1:DA13,MAX(IF(DA1:DA13&lt;&gt;0,ROW(DA1:DA13))))</f>
        <v>0</v>
      </c>
      <c r="DB14" s="23">
        <f t="array" ref="DB14">INDEX(DB1:DB13,MAX(IF(DB1:DB13&lt;&gt;0,ROW(DB1:DB13))))</f>
        <v>0</v>
      </c>
      <c r="DC14" s="24">
        <f t="array" ref="DC14">INDEX(DC1:DC13,MAX(IF(DC1:DC13&lt;&gt;0,ROW(DC1:DC13))))</f>
        <v>0</v>
      </c>
      <c r="DF14" s="23">
        <f t="array" ref="DF14">INDEX(DF1:DF13,MAX(IF(DF1:DF13&lt;&gt;0,ROW(DF1:DF13))))</f>
        <v>41484</v>
      </c>
      <c r="DG14" s="24">
        <f t="array" ref="DG14">INDEX(DG1:DG13,MAX(IF(DG1:DG13&lt;&gt;0,ROW(DG1:DG13))))</f>
        <v>41518</v>
      </c>
      <c r="DH14" s="23">
        <f t="array" ref="DH14">INDEX(DH1:DH13,MAX(IF(DH1:DH13&lt;&gt;0,ROW(DH1:DH13))))</f>
        <v>41371</v>
      </c>
      <c r="DI14" s="24">
        <f t="array" ref="DI14">INDEX(DI1:DI13,MAX(IF(DI1:DI13&lt;&gt;0,ROW(DI1:DI13))))</f>
        <v>41539</v>
      </c>
      <c r="DJ14" s="23">
        <f t="array" ref="DJ14">INDEX(DJ1:DJ13,MAX(IF(DJ1:DJ13&lt;&gt;0,ROW(DJ1:DJ13))))</f>
        <v>41402</v>
      </c>
      <c r="DK14" s="24">
        <f t="array" ref="DK14">INDEX(DK1:DK13,MAX(IF(DK1:DK13&lt;&gt;0,ROW(DK1:DK13))))</f>
        <v>41542</v>
      </c>
      <c r="DL14" s="23">
        <f t="array" ref="DL14">INDEX(DL1:DL13,MAX(IF(DL1:DL13&lt;&gt;0,ROW(DL1:DL13))))</f>
        <v>41498</v>
      </c>
      <c r="DM14" s="24">
        <f t="array" ref="DM14">INDEX(DM1:DM13,MAX(IF(DM1:DM13&lt;&gt;0,ROW(DM1:DM13))))</f>
        <v>41521</v>
      </c>
      <c r="DN14" s="23">
        <f t="array" ref="DN14">INDEX(DN1:DN13,MAX(IF(DN1:DN13&lt;&gt;0,ROW(DN1:DN13))))</f>
        <v>41426</v>
      </c>
      <c r="DO14" s="24">
        <f t="array" ref="DO14">INDEX(DO1:DO13,MAX(IF(DO1:DO13&lt;&gt;0,ROW(DO1:DO13))))</f>
        <v>41525</v>
      </c>
      <c r="DR14" s="23">
        <f t="array" ref="DR14">INDEX(DR1:DR13,MAX(IF(DR1:DR13&lt;&gt;0,ROW(DR1:DR13))))</f>
        <v>41460</v>
      </c>
      <c r="DS14" s="24" t="str">
        <f t="array" ref="DS14">INDEX(DS1:DS13,MAX(IF(DS1:DS13&lt;&gt;0,ROW(DS1:DS13))))</f>
        <v>Викторова Лилия</v>
      </c>
      <c r="DT14" s="23">
        <f t="array" ref="DT14">INDEX(DT1:DT13,MAX(IF(DT1:DT13&lt;&gt;0,ROW(DT1:DT13))))</f>
        <v>41453</v>
      </c>
      <c r="DU14" s="24">
        <f t="array" ref="DU14">INDEX(DU1:DU13,MAX(IF(DU1:DU13&lt;&gt;0,ROW(DU1:DU13))))</f>
        <v>41481</v>
      </c>
      <c r="DV14" s="23">
        <f t="array" ref="DV14">INDEX(DV1:DV13,MAX(IF(DV1:DV13&lt;&gt;0,ROW(DV1:DV13))))</f>
        <v>41525</v>
      </c>
      <c r="DW14" s="24" t="str">
        <f t="array" ref="DW14">INDEX(DW1:DW13,MAX(IF(DW1:DW13&lt;&gt;0,ROW(DW1:DW13))))</f>
        <v>Мошнегуца Наталия</v>
      </c>
      <c r="DX14" s="23">
        <f t="array" ref="DX14">INDEX(DX1:DX13,MAX(IF(DX1:DX13&lt;&gt;0,ROW(DX1:DX13))))</f>
        <v>41453</v>
      </c>
      <c r="DY14" s="24">
        <f t="array" ref="DY14">INDEX(DY1:DY13,MAX(IF(DY1:DY13&lt;&gt;0,ROW(DY1:DY13))))</f>
        <v>41481</v>
      </c>
      <c r="DZ14" s="23">
        <f t="array" ref="DZ14">INDEX(DZ1:DZ13,MAX(IF(DZ1:DZ13&lt;&gt;0,ROW(DZ1:DZ13))))</f>
        <v>41402</v>
      </c>
      <c r="EA14" s="24">
        <f t="array" ref="EA14">INDEX(EA1:EA13,MAX(IF(EA1:EA13&lt;&gt;0,ROW(EA1:EA13))))</f>
        <v>41465</v>
      </c>
      <c r="ED14" s="23">
        <f t="array" ref="ED14">INDEX(ED1:ED13,MAX(IF(ED1:ED13&lt;&gt;0,ROW(ED1:ED13))))</f>
        <v>41553</v>
      </c>
      <c r="EE14" s="24" t="str">
        <f t="array" ref="EE14">INDEX(EE1:EE13,MAX(IF(EE1:EE13&lt;&gt;0,ROW(EE1:EE13))))</f>
        <v>Коль Анжелика</v>
      </c>
      <c r="EF14" s="23">
        <f t="array" ref="EF14">INDEX(EF1:EF13,MAX(IF(EF1:EF13&lt;&gt;0,ROW(EF1:EF13))))</f>
        <v>41407</v>
      </c>
      <c r="EG14" s="24">
        <f t="array" ref="EG14">INDEX(EG1:EG13,MAX(IF(EG1:EG13&lt;&gt;0,ROW(EG1:EG13))))</f>
        <v>41553</v>
      </c>
      <c r="EH14" s="23">
        <f t="array" ref="EH14">INDEX(EH1:EH13,MAX(IF(EH1:EH13&lt;&gt;0,ROW(EH1:EH13))))</f>
        <v>0</v>
      </c>
      <c r="EI14" s="24">
        <f t="array" ref="EI14">INDEX(EI1:EI13,MAX(IF(EI1:EI13&lt;&gt;0,ROW(EI1:EI13))))</f>
        <v>0</v>
      </c>
      <c r="EJ14" s="23">
        <f t="array" ref="EJ14">INDEX(EJ1:EJ13,MAX(IF(EJ1:EJ13&lt;&gt;0,ROW(EJ1:EJ13))))</f>
        <v>0</v>
      </c>
      <c r="EK14" s="24">
        <f t="array" ref="EK14">INDEX(EK1:EK13,MAX(IF(EK1:EK13&lt;&gt;0,ROW(EK1:EK13))))</f>
        <v>0</v>
      </c>
      <c r="EL14" s="23">
        <f t="array" ref="EL14">INDEX(EL1:EL13,MAX(IF(EL1:EL13&lt;&gt;0,ROW(EL1:EL13))))</f>
        <v>0</v>
      </c>
      <c r="EM14" s="24">
        <f t="array" ref="EM14">INDEX(EM1:EM13,MAX(IF(EM1:EM13&lt;&gt;0,ROW(EM1:EM13))))</f>
        <v>0</v>
      </c>
      <c r="EP14" s="23">
        <f t="array" ref="EP14">INDEX(EP1:EP13,MAX(IF(EP1:EP13&lt;&gt;0,ROW(EP1:EP13))))</f>
        <v>41455</v>
      </c>
      <c r="EQ14" s="24">
        <f t="array" ref="EQ14">INDEX(EQ1:EQ13,MAX(IF(EQ1:EQ13&lt;&gt;0,ROW(EQ1:EQ13))))</f>
        <v>41483</v>
      </c>
      <c r="ER14" s="23">
        <f t="array" ref="ER14">INDEX(ER1:ER13,MAX(IF(ER1:ER13&lt;&gt;0,ROW(ER1:ER13))))</f>
        <v>41455</v>
      </c>
      <c r="ES14" s="24">
        <f t="array" ref="ES14">INDEX(ES1:ES13,MAX(IF(ES1:ES13&lt;&gt;0,ROW(ES1:ES13))))</f>
        <v>41483</v>
      </c>
      <c r="ET14" s="23">
        <f t="array" ref="ET14">INDEX(ET1:ET13,MAX(IF(ET1:ET13&lt;&gt;0,ROW(ET1:ET13))))</f>
        <v>41455</v>
      </c>
      <c r="EU14" s="24">
        <f t="array" ref="EU14">INDEX(EU1:EU13,MAX(IF(EU1:EU13&lt;&gt;0,ROW(EU1:EU13))))</f>
        <v>41483</v>
      </c>
      <c r="EV14" s="23">
        <f t="array" ref="EV14">INDEX(EV1:EV13,MAX(IF(EV1:EV13&lt;&gt;0,ROW(EV1:EV13))))</f>
        <v>0</v>
      </c>
      <c r="EW14" s="24">
        <f t="array" ref="EW14">INDEX(EW1:EW13,MAX(IF(EW1:EW13&lt;&gt;0,ROW(EW1:EW13))))</f>
        <v>0</v>
      </c>
      <c r="EX14" s="23">
        <f t="array" ref="EX14">INDEX(EX1:EX13,MAX(IF(EX1:EX13&lt;&gt;0,ROW(EX1:EX13))))</f>
        <v>0</v>
      </c>
      <c r="EY14" s="24">
        <f t="array" ref="EY14">INDEX(EY1:EY13,MAX(IF(EY1:EY13&lt;&gt;0,ROW(EY1:EY13))))</f>
        <v>0</v>
      </c>
      <c r="FB14" s="23" t="str">
        <f t="array" ref="FB14">INDEX(FB1:FB13,MAX(IF(FB1:FB13&lt;&gt;0,ROW(FB1:FB13))))</f>
        <v xml:space="preserve">G0-01 </v>
      </c>
      <c r="FC14" s="24">
        <f t="array" ref="FC14">INDEX(FC1:FC13,MAX(IF(FC1:FC13&lt;&gt;0,ROW(FC1:FC13))))</f>
        <v>41122</v>
      </c>
      <c r="FD14" s="23">
        <f t="array" ref="FD14">INDEX(FD1:FD13,MAX(IF(FD1:FD13&lt;&gt;0,ROW(FD1:FD13))))</f>
        <v>41551</v>
      </c>
      <c r="FE14" s="24" t="str">
        <f t="array" ref="FE14">INDEX(FE1:FE13,MAX(IF(FE1:FE13&lt;&gt;0,ROW(FE1:FE13))))</f>
        <v xml:space="preserve">Мюллер Николай </v>
      </c>
      <c r="FF14" s="23">
        <f t="array" ref="FF14">INDEX(FF1:FF13,MAX(IF(FF1:FF13&lt;&gt;0,ROW(FF1:FF13))))</f>
        <v>0</v>
      </c>
      <c r="FG14" s="24">
        <f t="array" ref="FG14">INDEX(FG1:FG13,MAX(IF(FG1:FG13&lt;&gt;0,ROW(FG1:FG13))))</f>
        <v>0</v>
      </c>
      <c r="FH14" s="23">
        <f t="array" ref="FH14">INDEX(FH1:FH13,MAX(IF(FH1:FH13&lt;&gt;0,ROW(FH1:FH13))))</f>
        <v>0</v>
      </c>
      <c r="FI14" s="24">
        <f t="array" ref="FI14">INDEX(FI1:FI13,MAX(IF(FI1:FI13&lt;&gt;0,ROW(FI1:FI13))))</f>
        <v>0</v>
      </c>
      <c r="FJ14" s="23">
        <f t="array" ref="FJ14">INDEX(FJ1:FJ13,MAX(IF(FJ1:FJ13&lt;&gt;0,ROW(FJ1:FJ13))))</f>
        <v>0</v>
      </c>
      <c r="FK14" s="24">
        <f t="array" ref="FK14">INDEX(FK1:FK13,MAX(IF(FK1:FK13&lt;&gt;0,ROW(FK1:FK13))))</f>
        <v>0</v>
      </c>
      <c r="FN14" s="23">
        <f t="array" ref="FN14">INDEX(FN1:FN13,MAX(IF(FN1:FN13&lt;&gt;0,ROW(FN1:FN13))))</f>
        <v>41458</v>
      </c>
      <c r="FO14" s="24">
        <f t="array" ref="FO14">INDEX(FO1:FO13,MAX(IF(FO1:FO13&lt;&gt;0,ROW(FO1:FO13))))</f>
        <v>41504</v>
      </c>
      <c r="FP14" s="23">
        <f t="array" ref="FP14">INDEX(FP1:FP13,MAX(IF(FP1:FP13&lt;&gt;0,ROW(FP1:FP13))))</f>
        <v>41570</v>
      </c>
      <c r="FQ14" s="24" t="str">
        <f t="array" ref="FQ14">INDEX(FQ1:FQ13,MAX(IF(FQ1:FQ13&lt;&gt;0,ROW(FQ1:FQ13))))</f>
        <v>Короткий Михаил</v>
      </c>
      <c r="FR14" s="23">
        <f t="array" ref="FR14">INDEX(FR1:FR13,MAX(IF(FR1:FR13&lt;&gt;0,ROW(FR1:FR13))))</f>
        <v>41563</v>
      </c>
      <c r="FS14" s="24" t="str">
        <f t="array" ref="FS14">INDEX(FS1:FS13,MAX(IF(FS1:FS13&lt;&gt;0,ROW(FS1:FS13))))</f>
        <v>Алёхин Олег</v>
      </c>
      <c r="FT14" s="23">
        <f t="array" ref="FT14">INDEX(FT1:FT13,MAX(IF(FT1:FT13&lt;&gt;0,ROW(FT1:FT13))))</f>
        <v>41479</v>
      </c>
      <c r="FU14" s="24" t="str">
        <f t="array" ref="FU14">INDEX(FU1:FU13,MAX(IF(FU1:FU13&lt;&gt;0,ROW(FU1:FU13))))</f>
        <v>Ситдиков Рафик</v>
      </c>
      <c r="FV14" s="23">
        <f t="array" ref="FV14">INDEX(FV1:FV13,MAX(IF(FV1:FV13&lt;&gt;0,ROW(FV1:FV13))))</f>
        <v>41448</v>
      </c>
      <c r="FW14" s="24">
        <f t="array" ref="FW14">INDEX(FW1:FW13,MAX(IF(FW1:FW13&lt;&gt;0,ROW(FW1:FW13))))</f>
        <v>41469</v>
      </c>
      <c r="FZ14" s="23">
        <f t="array" ref="FZ14">INDEX(FZ1:FZ13,MAX(IF(FZ1:FZ13&lt;&gt;0,ROW(FZ1:FZ13))))</f>
        <v>41478</v>
      </c>
      <c r="GA14" s="24">
        <f t="array" ref="GA14">INDEX(GA1:GA13,MAX(IF(GA1:GA13&lt;&gt;0,ROW(GA1:GA13))))</f>
        <v>41509</v>
      </c>
      <c r="GB14" s="23">
        <f t="array" ref="GB14">INDEX(GB1:GB13,MAX(IF(GB1:GB13&lt;&gt;0,ROW(GB1:GB13))))</f>
        <v>41562</v>
      </c>
      <c r="GC14" s="24" t="str">
        <f t="array" ref="GC14">INDEX(GC1:GC13,MAX(IF(GC1:GC13&lt;&gt;0,ROW(GC1:GC13))))</f>
        <v>Ситдиков Рафик</v>
      </c>
      <c r="GD14" s="23">
        <f t="array" ref="GD14">INDEX(GD1:GD13,MAX(IF(GD1:GD13&lt;&gt;0,ROW(GD1:GD13))))</f>
        <v>41458</v>
      </c>
      <c r="GE14" s="24" t="str">
        <f t="array" ref="GE14">INDEX(GE1:GE13,MAX(IF(GE1:GE13&lt;&gt;0,ROW(GE1:GE13))))</f>
        <v>Вильгельм Томас</v>
      </c>
      <c r="GF14" s="23">
        <f t="array" ref="GF14">INDEX(GF1:GF13,MAX(IF(GF1:GF13&lt;&gt;0,ROW(GF1:GF13))))</f>
        <v>41522</v>
      </c>
      <c r="GG14" s="24" t="str">
        <f t="array" ref="GG14">INDEX(GG1:GG13,MAX(IF(GG1:GG13&lt;&gt;0,ROW(GG1:GG13))))</f>
        <v>Ситдиков Рафик</v>
      </c>
      <c r="GH14" s="23">
        <f t="array" ref="GH14">INDEX(GH1:GH13,MAX(IF(GH1:GH13&lt;&gt;0,ROW(GH1:GH13))))</f>
        <v>41504</v>
      </c>
      <c r="GI14" s="24" t="str">
        <f t="array" ref="GI14">INDEX(GI1:GI13,MAX(IF(GI1:GI13&lt;&gt;0,ROW(GI1:GI13))))</f>
        <v>Арндт Ирина</v>
      </c>
      <c r="GL14" s="23">
        <f t="array" ref="GL14">INDEX(GL1:GL13,MAX(IF(GL1:GL13&lt;&gt;0,ROW(GL1:GL13))))</f>
        <v>41532</v>
      </c>
      <c r="GM14" s="24" t="str">
        <f t="array" ref="GM14">INDEX(GM1:GM13,MAX(IF(GM1:GM13&lt;&gt;0,ROW(GM1:GM13))))</f>
        <v>Арндт Андрей</v>
      </c>
      <c r="GN14" s="23">
        <f t="array" ref="GN14">INDEX(GN1:GN13,MAX(IF(GN1:GN13&lt;&gt;0,ROW(GN1:GN13))))</f>
        <v>41432</v>
      </c>
      <c r="GO14" s="24">
        <f t="array" ref="GO14">INDEX(GO1:GO13,MAX(IF(GO1:GO13&lt;&gt;0,ROW(GO1:GO13))))</f>
        <v>41455</v>
      </c>
      <c r="GP14" s="23">
        <f t="array" ref="GP14">INDEX(GP1:GP13,MAX(IF(GP1:GP13&lt;&gt;0,ROW(GP1:GP13))))</f>
        <v>41421</v>
      </c>
      <c r="GQ14" s="24">
        <f t="array" ref="GQ14">INDEX(GQ1:GQ13,MAX(IF(GQ1:GQ13&lt;&gt;0,ROW(GQ1:GQ13))))</f>
        <v>41470</v>
      </c>
      <c r="GR14" s="23">
        <f t="array" ref="GR14">INDEX(GR1:GR13,MAX(IF(GR1:GR13&lt;&gt;0,ROW(GR1:GR13))))</f>
        <v>41483</v>
      </c>
      <c r="GS14" s="24" t="str">
        <f t="array" ref="GS14">INDEX(GS1:GS13,MAX(IF(GS1:GS13&lt;&gt;0,ROW(GS1:GS13))))</f>
        <v>Новиков Максим</v>
      </c>
      <c r="GT14" s="23">
        <f t="array" ref="GT14">INDEX(GT1:GT13,MAX(IF(GT1:GT13&lt;&gt;0,ROW(GT1:GT13))))</f>
        <v>41525</v>
      </c>
      <c r="GU14" s="24">
        <f t="array" ref="GU14">INDEX(GU1:GU13,MAX(IF(GU1:GU13&lt;&gt;0,ROW(GU1:GU13))))</f>
        <v>41563</v>
      </c>
      <c r="GX14" s="23">
        <f t="array" ref="GX14">INDEX(GX1:GX13,MAX(IF(GX1:GX13&lt;&gt;0,ROW(GX1:GX13))))</f>
        <v>41504</v>
      </c>
      <c r="GY14" s="24">
        <f t="array" ref="GY14">INDEX(GY1:GY13,MAX(IF(GY1:GY13&lt;&gt;0,ROW(GY1:GY13))))</f>
        <v>41532</v>
      </c>
      <c r="GZ14" s="23">
        <f t="array" ref="GZ14">INDEX(GZ1:GZ13,MAX(IF(GZ1:GZ13&lt;&gt;0,ROW(GZ1:GZ13))))</f>
        <v>41432</v>
      </c>
      <c r="HA14" s="24">
        <f t="array" ref="HA14">INDEX(HA1:HA13,MAX(IF(HA1:HA13&lt;&gt;0,ROW(HA1:HA13))))</f>
        <v>41554</v>
      </c>
      <c r="HB14" s="23">
        <f t="array" ref="HB14">INDEX(HB1:HB13,MAX(IF(HB1:HB13&lt;&gt;0,ROW(HB1:HB13))))</f>
        <v>41464</v>
      </c>
      <c r="HC14" s="24">
        <f t="array" ref="HC14">INDEX(HC1:HC13,MAX(IF(HC1:HC13&lt;&gt;0,ROW(HC1:HC13))))</f>
        <v>41511</v>
      </c>
      <c r="HD14" s="23">
        <f t="array" ref="HD14">INDEX(HD1:HD13,MAX(IF(HD1:HD13&lt;&gt;0,ROW(HD1:HD13))))</f>
        <v>41553</v>
      </c>
      <c r="HE14" s="24" t="str">
        <f t="array" ref="HE14">INDEX(HE1:HE13,MAX(IF(HE1:HE13&lt;&gt;0,ROW(HE1:HE13))))</f>
        <v>Арндт Катерина</v>
      </c>
      <c r="HF14" s="23">
        <f t="array" ref="HF14">INDEX(HF1:HF13,MAX(IF(HF1:HF13&lt;&gt;0,ROW(HF1:HF13))))</f>
        <v>41413</v>
      </c>
      <c r="HG14" s="24">
        <f t="array" ref="HG14">INDEX(HG1:HG13,MAX(IF(HG1:HG13&lt;&gt;0,ROW(HG1:HG13))))</f>
        <v>41504</v>
      </c>
      <c r="HJ14" s="23">
        <f t="array" ref="HJ14">INDEX(HJ1:HJ13,MAX(IF(HJ1:HJ13&lt;&gt;0,ROW(HJ1:HJ13))))</f>
        <v>41483</v>
      </c>
      <c r="HK14" s="24">
        <f t="array" ref="HK14">INDEX(HK1:HK13,MAX(IF(HK1:HK13&lt;&gt;0,ROW(HK1:HK13))))</f>
        <v>41509</v>
      </c>
      <c r="HL14" s="23">
        <f t="array" ref="HL14">INDEX(HL1:HL13,MAX(IF(HL1:HL13&lt;&gt;0,ROW(HL1:HL13))))</f>
        <v>41504</v>
      </c>
      <c r="HM14" s="24">
        <f t="array" ref="HM14">INDEX(HM1:HM13,MAX(IF(HM1:HM13&lt;&gt;0,ROW(HM1:HM13))))</f>
        <v>41565</v>
      </c>
      <c r="HN14" s="23">
        <f t="array" ref="HN14">INDEX(HN1:HN13,MAX(IF(HN1:HN13&lt;&gt;0,ROW(HN1:HN13))))</f>
        <v>41539</v>
      </c>
      <c r="HO14" s="24" t="str">
        <f t="array" ref="HO14">INDEX(HO1:HO13,MAX(IF(HO1:HO13&lt;&gt;0,ROW(HO1:HO13))))</f>
        <v>Новикова Ирина</v>
      </c>
      <c r="HP14" s="23">
        <f t="array" ref="HP14">INDEX(HP1:HP13,MAX(IF(HP1:HP13&lt;&gt;0,ROW(HP1:HP13))))</f>
        <v>41570</v>
      </c>
      <c r="HQ14" s="24" t="str">
        <f t="array" ref="HQ14">INDEX(HQ1:HQ13,MAX(IF(HQ1:HQ13&lt;&gt;0,ROW(HQ1:HQ13))))</f>
        <v>Короткая Милана</v>
      </c>
      <c r="HR14" s="23">
        <f t="array" ref="HR14">INDEX(HR1:HR13,MAX(IF(HR1:HR13&lt;&gt;0,ROW(HR1:HR13))))</f>
        <v>41467</v>
      </c>
      <c r="HS14" s="24">
        <f t="array" ref="HS14">INDEX(HS1:HS13,MAX(IF(HS1:HS13&lt;&gt;0,ROW(HS1:HS13))))</f>
        <v>41560</v>
      </c>
      <c r="HV14" s="23" t="str">
        <f t="array" ref="HV14">INDEX(HV1:HV13,MAX(IF(HV1:HV13&lt;&gt;0,ROW(HV1:HV13))))</f>
        <v>G1-26</v>
      </c>
      <c r="HW14" s="24">
        <f t="array" ref="HW14">INDEX(HW1:HW13,MAX(IF(HW1:HW13&lt;&gt;0,ROW(HW1:HW13))))</f>
        <v>0</v>
      </c>
      <c r="HX14" s="23" t="str">
        <f t="array" ref="HX14">INDEX(HX1:HX13,MAX(IF(HX1:HX13&lt;&gt;0,ROW(HX1:HX13))))</f>
        <v>G1-27</v>
      </c>
      <c r="HY14" s="24">
        <f t="array" ref="HY14">INDEX(HY1:HY13,MAX(IF(HY1:HY13&lt;&gt;0,ROW(HY1:HY13))))</f>
        <v>0</v>
      </c>
      <c r="HZ14" s="23" t="str">
        <f t="array" ref="HZ14">INDEX(HZ1:HZ13,MAX(IF(HZ1:HZ13&lt;&gt;0,ROW(HZ1:HZ13))))</f>
        <v>G1-28</v>
      </c>
      <c r="IA14" s="24">
        <f t="array" ref="IA14">INDEX(IA1:IA13,MAX(IF(IA1:IA13&lt;&gt;0,ROW(IA1:IA13))))</f>
        <v>0</v>
      </c>
      <c r="IB14" s="23" t="str">
        <f t="array" ref="IB14">INDEX(IB1:IB13,MAX(IF(IB1:IB13&lt;&gt;0,ROW(IB1:IB13))))</f>
        <v>G1-29</v>
      </c>
      <c r="IC14" s="24">
        <f t="array" ref="IC14">INDEX(IC1:IC13,MAX(IF(IC1:IC13&lt;&gt;0,ROW(IC1:IC13))))</f>
        <v>0</v>
      </c>
      <c r="ID14" s="23" t="str">
        <f t="array" ref="ID14">INDEX(ID1:ID13,MAX(IF(ID1:ID13&lt;&gt;0,ROW(ID1:ID13))))</f>
        <v>G1-30</v>
      </c>
      <c r="IE14" s="24">
        <f t="array" ref="IE14">INDEX(IE1:IE13,MAX(IF(IE1:IE13&lt;&gt;0,ROW(IE1:IE13))))</f>
        <v>0</v>
      </c>
      <c r="IH14" s="23">
        <f t="array" ref="IH14">INDEX(IH1:IH13,MAX(IF(IH1:IH13&lt;&gt;0,ROW(IH1:IH13))))</f>
        <v>41376</v>
      </c>
      <c r="II14" s="24">
        <f t="array" ref="II14">INDEX(II1:II13,MAX(IF(II1:II13&lt;&gt;0,ROW(II1:II13))))</f>
        <v>41511</v>
      </c>
      <c r="IJ14" s="23">
        <f t="array" ref="IJ14">INDEX(IJ1:IJ13,MAX(IF(IJ1:IJ13&lt;&gt;0,ROW(IJ1:IJ13))))</f>
        <v>41376</v>
      </c>
      <c r="IK14" s="24">
        <f t="array" ref="IK14">INDEX(IK1:IK13,MAX(IF(IK1:IK13&lt;&gt;0,ROW(IK1:IK13))))</f>
        <v>41467</v>
      </c>
      <c r="IL14" s="23">
        <f t="array" ref="IL14">INDEX(IL1:IL13,MAX(IF(IL1:IL13&lt;&gt;0,ROW(IL1:IL13))))</f>
        <v>41424</v>
      </c>
      <c r="IM14" s="24">
        <f t="array" ref="IM14">INDEX(IM1:IM13,MAX(IF(IM1:IM13&lt;&gt;0,ROW(IM1:IM13))))</f>
        <v>41483</v>
      </c>
      <c r="IN14" s="23">
        <f t="array" ref="IN14">INDEX(IN1:IN13,MAX(IF(IN1:IN13&lt;&gt;0,ROW(IN1:IN13))))</f>
        <v>41424</v>
      </c>
      <c r="IO14" s="24">
        <f t="array" ref="IO14">INDEX(IO1:IO13,MAX(IF(IO1:IO13&lt;&gt;0,ROW(IO1:IO13))))</f>
        <v>41467</v>
      </c>
      <c r="IP14" s="23" t="str">
        <f t="array" ref="IP14">INDEX(IP1:IP13,MAX(IF(IP1:IP13&lt;&gt;0,ROW(IP1:IP13))))</f>
        <v>G2-05</v>
      </c>
      <c r="IQ14" s="24">
        <f t="array" ref="IQ14">INDEX(IQ1:IQ13,MAX(IF(IQ1:IQ13&lt;&gt;0,ROW(IQ1:IQ13))))</f>
        <v>0</v>
      </c>
      <c r="IT14" s="23">
        <f t="array" ref="IT14">INDEX(IT1:IT13,MAX(IF(IT1:IT13&lt;&gt;0,ROW(IT1:IT13))))</f>
        <v>41567</v>
      </c>
      <c r="IU14" s="24" t="str">
        <f t="array" ref="IU14">INDEX(IU1:IU13,MAX(IF(IU1:IU13&lt;&gt;0,ROW(IU1:IU13))))</f>
        <v>Цильке Лина</v>
      </c>
      <c r="IV14" s="23">
        <f t="array" ref="IV14">INDEX(IV1:IV13,MAX(IF(IV1:IV13&lt;&gt;0,ROW(IV1:IV13))))</f>
        <v>41518</v>
      </c>
      <c r="IW14" s="24" t="str">
        <f t="array" ref="IW14">INDEX(IW1:IW13,MAX(IF(IW1:IW13&lt;&gt;0,ROW(IW1:IW13))))</f>
        <v>Штраух Катерина</v>
      </c>
      <c r="IX14" s="23">
        <f t="array" ref="IX14">INDEX(IX1:IX13,MAX(IF(IX1:IX13&lt;&gt;0,ROW(IX1:IX13))))</f>
        <v>41455</v>
      </c>
      <c r="IY14" s="24">
        <f t="array" ref="IY14">INDEX(IY1:IY13,MAX(IF(IY1:IY13&lt;&gt;0,ROW(IY1:IY13))))</f>
        <v>41555</v>
      </c>
      <c r="IZ14" s="23">
        <f t="array" ref="IZ14">INDEX(IZ1:IZ13,MAX(IF(IZ1:IZ13&lt;&gt;0,ROW(IZ1:IZ13))))</f>
        <v>41551</v>
      </c>
      <c r="JA14" s="24" t="str">
        <f t="array" ref="JA14">INDEX(JA1:JA13,MAX(IF(JA1:JA13&lt;&gt;0,ROW(JA1:JA13))))</f>
        <v xml:space="preserve">Мюллер Николай </v>
      </c>
      <c r="JB14" s="23">
        <f t="array" ref="JB14">INDEX(JB1:JB13,MAX(IF(JB1:JB13&lt;&gt;0,ROW(JB1:JB13))))</f>
        <v>41547</v>
      </c>
      <c r="JC14" s="24">
        <f t="array" ref="JC14">INDEX(JC1:JC13,MAX(IF(JC1:JC13&lt;&gt;0,ROW(JC1:JC13))))</f>
        <v>41551</v>
      </c>
      <c r="JF14" s="23">
        <f t="array" ref="JF14">INDEX(JF1:JF13,MAX(IF(JF1:JF13&lt;&gt;0,ROW(JF1:JF13))))</f>
        <v>41481</v>
      </c>
      <c r="JG14" s="24">
        <f t="array" ref="JG14">INDEX(JG1:JG13,MAX(IF(JG1:JG13&lt;&gt;0,ROW(JG1:JG13))))</f>
        <v>41555</v>
      </c>
      <c r="JH14" s="23">
        <f t="array" ref="JH14">INDEX(JH1:JH13,MAX(IF(JH1:JH13&lt;&gt;0,ROW(JH1:JH13))))</f>
        <v>41546</v>
      </c>
      <c r="JI14" s="24" t="str">
        <f t="array" ref="JI14">INDEX(JI1:JI13,MAX(IF(JI1:JI13&lt;&gt;0,ROW(JI1:JI13))))</f>
        <v>Алёхин Олег</v>
      </c>
      <c r="JJ14" s="23">
        <f t="array" ref="JJ14">INDEX(JJ1:JJ13,MAX(IF(JJ1:JJ13&lt;&gt;0,ROW(JJ1:JJ13))))</f>
        <v>0</v>
      </c>
      <c r="JK14" s="24">
        <f t="array" ref="JK14">INDEX(JK1:JK13,MAX(IF(JK1:JK13&lt;&gt;0,ROW(JK1:JK13))))</f>
        <v>0</v>
      </c>
      <c r="JL14" s="23">
        <f t="array" ref="JL14">INDEX(JL1:JL13,MAX(IF(JL1:JL13&lt;&gt;0,ROW(JL1:JL13))))</f>
        <v>0</v>
      </c>
      <c r="JM14" s="24">
        <f t="array" ref="JM14">INDEX(JM1:JM13,MAX(IF(JM1:JM13&lt;&gt;0,ROW(JM1:JM13))))</f>
        <v>0</v>
      </c>
      <c r="JN14" s="23">
        <f t="array" ref="JN14">INDEX(JN1:JN13,MAX(IF(JN1:JN13&lt;&gt;0,ROW(JN1:JN13))))</f>
        <v>0</v>
      </c>
      <c r="JO14" s="24">
        <f t="array" ref="JO14">INDEX(JO1:JO13,MAX(IF(JO1:JO13&lt;&gt;0,ROW(JO1:JO13))))</f>
        <v>0</v>
      </c>
      <c r="JR14" s="23">
        <f t="array" ref="JR14">INDEX(JR1:JR13,MAX(IF(JR1:JR13&lt;&gt;0,ROW(JR1:JR13))))</f>
        <v>41318</v>
      </c>
      <c r="JS14" s="24">
        <f t="array" ref="JS14">INDEX(JS1:JS13,MAX(IF(JS1:JS13&lt;&gt;0,ROW(JS1:JS13))))</f>
        <v>41439</v>
      </c>
      <c r="JT14" s="23">
        <f t="array" ref="JT14">INDEX(JT1:JT13,MAX(IF(JT1:JT13&lt;&gt;0,ROW(JT1:JT13))))</f>
        <v>41530</v>
      </c>
      <c r="JU14" s="24" t="str">
        <f t="array" ref="JU14">INDEX(JU1:JU13,MAX(IF(JU1:JU13&lt;&gt;0,ROW(JU1:JU13))))</f>
        <v>Викторова Лилия</v>
      </c>
      <c r="JV14" s="23">
        <f t="array" ref="JV14">INDEX(JV1:JV13,MAX(IF(JV1:JV13&lt;&gt;0,ROW(JV1:JV13))))</f>
        <v>41451</v>
      </c>
      <c r="JW14" s="24" t="str">
        <f t="array" ref="JW14">INDEX(JW1:JW13,MAX(IF(JW1:JW13&lt;&gt;0,ROW(JW1:JW13))))</f>
        <v>Штраух Катерина</v>
      </c>
      <c r="JX14" s="23">
        <f t="array" ref="JX14">INDEX(JX1:JX13,MAX(IF(JX1:JX13&lt;&gt;0,ROW(JX1:JX13))))</f>
        <v>41455</v>
      </c>
      <c r="JY14" s="24">
        <f t="array" ref="JY14">INDEX(JY1:JY13,MAX(IF(JY1:JY13&lt;&gt;0,ROW(JY1:JY13))))</f>
        <v>41567</v>
      </c>
      <c r="JZ14" s="23">
        <f t="array" ref="JZ14">INDEX(JZ1:JZ13,MAX(IF(JZ1:JZ13&lt;&gt;0,ROW(JZ1:JZ13))))</f>
        <v>41439</v>
      </c>
      <c r="KA14" s="24">
        <f t="array" ref="KA14">INDEX(KA1:KA13,MAX(IF(KA1:KA13&lt;&gt;0,ROW(KA1:KA13))))</f>
        <v>41481</v>
      </c>
      <c r="KD14" s="23">
        <f t="array" ref="KD14">INDEX(KD1:KD13,MAX(IF(KD1:KD13&lt;&gt;0,ROW(KD1:KD13))))</f>
        <v>41428</v>
      </c>
      <c r="KE14" s="24">
        <f t="array" ref="KE14">INDEX(KE1:KE13,MAX(IF(KE1:KE13&lt;&gt;0,ROW(KE1:KE13))))</f>
        <v>41525</v>
      </c>
      <c r="KF14" s="23">
        <f t="array" ref="KF14">INDEX(KF1:KF13,MAX(IF(KF1:KF13&lt;&gt;0,ROW(KF1:KF13))))</f>
        <v>41530</v>
      </c>
      <c r="KG14" s="24" t="str">
        <f t="array" ref="KG14">INDEX(KG1:KG13,MAX(IF(KG1:KG13&lt;&gt;0,ROW(KG1:KG13))))</f>
        <v>Викторов Виктор</v>
      </c>
      <c r="KH14" s="23">
        <f t="array" ref="KH14">INDEX(KH1:KH13,MAX(IF(KH1:KH13&lt;&gt;0,ROW(KH1:KH13))))</f>
        <v>41388</v>
      </c>
      <c r="KI14" s="24">
        <f t="array" ref="KI14">INDEX(KI1:KI13,MAX(IF(KI1:KI13&lt;&gt;0,ROW(KI1:KI13))))</f>
        <v>41532</v>
      </c>
      <c r="KJ14" s="23">
        <f t="array" ref="KJ14">INDEX(KJ1:KJ13,MAX(IF(KJ1:KJ13&lt;&gt;0,ROW(KJ1:KJ13))))</f>
        <v>41411</v>
      </c>
      <c r="KK14" s="24">
        <f t="array" ref="KK14">INDEX(KK1:KK13,MAX(IF(KK1:KK13&lt;&gt;0,ROW(KK1:KK13))))</f>
        <v>41534</v>
      </c>
      <c r="KL14" s="23" t="str">
        <f t="array" ref="KL14">INDEX(KL1:KL13,MAX(IF(KL1:KL13&lt;&gt;0,ROW(KL1:KL13))))</f>
        <v>G4-10</v>
      </c>
      <c r="KM14" s="24">
        <f t="array" ref="KM14">INDEX(KM1:KM13,MAX(IF(KM1:KM13&lt;&gt;0,ROW(KM1:KM13))))</f>
        <v>0</v>
      </c>
    </row>
    <row r="15" spans="2:299" ht="14.4" thickTop="1" x14ac:dyDescent="0.3">
      <c r="B15" s="35"/>
      <c r="C15" s="12"/>
      <c r="D15" s="15"/>
      <c r="E15" s="15"/>
      <c r="F15" s="15"/>
      <c r="G15" s="15"/>
      <c r="H15" s="15"/>
      <c r="I15" s="15"/>
      <c r="J15" s="15"/>
      <c r="K15" s="15"/>
      <c r="N15" s="15"/>
      <c r="O15" s="15"/>
      <c r="P15" s="15"/>
      <c r="Q15" s="15"/>
      <c r="R15" s="15"/>
      <c r="S15" s="15"/>
      <c r="T15" s="15"/>
      <c r="U15" s="15"/>
      <c r="V15" s="15"/>
      <c r="W15" s="15"/>
      <c r="Z15" s="15"/>
      <c r="AA15" s="15"/>
      <c r="AB15" s="15"/>
      <c r="AC15" s="15"/>
      <c r="AD15" s="15"/>
      <c r="AE15" s="15"/>
      <c r="AF15" s="15"/>
      <c r="AG15" s="15"/>
      <c r="AH15" s="15"/>
      <c r="AI15" s="15"/>
      <c r="AL15" s="15"/>
      <c r="AM15" s="15"/>
      <c r="AN15" s="15"/>
      <c r="AO15" s="15"/>
      <c r="AP15" s="15"/>
      <c r="AQ15" s="15"/>
      <c r="AR15" s="15"/>
      <c r="AS15" s="15"/>
      <c r="AT15" s="15"/>
      <c r="AU15" s="15"/>
      <c r="AX15" s="15"/>
      <c r="AY15" s="15"/>
      <c r="AZ15" s="15"/>
      <c r="BA15" s="15"/>
      <c r="BB15" s="15"/>
      <c r="BC15" s="15"/>
      <c r="BD15" s="15"/>
      <c r="BE15" s="15"/>
      <c r="BF15" s="15"/>
      <c r="BG15" s="15"/>
      <c r="BJ15" s="15"/>
      <c r="BK15" s="15"/>
      <c r="BL15" s="15"/>
      <c r="BM15" s="15"/>
      <c r="BN15" s="15"/>
      <c r="BO15" s="15"/>
      <c r="BP15" s="15"/>
      <c r="BQ15" s="15"/>
      <c r="BR15" s="15"/>
      <c r="BS15" s="15"/>
      <c r="BV15" s="17"/>
      <c r="BW15" s="17"/>
      <c r="BX15" s="17"/>
      <c r="BY15" s="17"/>
      <c r="BZ15" s="17"/>
      <c r="CA15" s="17"/>
      <c r="CB15" s="17"/>
      <c r="CC15" s="17"/>
      <c r="CD15" s="17"/>
      <c r="CE15" s="17"/>
      <c r="CH15" s="17"/>
      <c r="CI15" s="17"/>
      <c r="CJ15" s="17"/>
      <c r="CK15" s="17"/>
      <c r="CL15" s="17"/>
      <c r="CM15" s="17"/>
      <c r="CN15" s="17"/>
      <c r="CO15" s="17"/>
      <c r="CP15" s="17"/>
      <c r="CQ15" s="17"/>
      <c r="CT15" s="17"/>
      <c r="CU15" s="17"/>
      <c r="CV15" s="17"/>
      <c r="CW15" s="17"/>
      <c r="CX15" s="17"/>
      <c r="CY15" s="17"/>
      <c r="CZ15" s="17"/>
      <c r="DA15" s="17"/>
      <c r="DB15" s="17"/>
      <c r="DC15" s="17"/>
      <c r="DF15" s="17"/>
      <c r="DG15" s="17"/>
      <c r="DH15" s="17"/>
      <c r="DI15" s="17"/>
      <c r="DJ15" s="17"/>
      <c r="DK15" s="17"/>
      <c r="DL15" s="17"/>
      <c r="DM15" s="17"/>
      <c r="DN15" s="17"/>
      <c r="DO15" s="17"/>
      <c r="DR15" s="17"/>
      <c r="DS15" s="17"/>
      <c r="DT15" s="17"/>
      <c r="DU15" s="17"/>
      <c r="DV15" s="17"/>
      <c r="DW15" s="17"/>
      <c r="DX15" s="17"/>
      <c r="DY15" s="17"/>
      <c r="DZ15" s="17"/>
      <c r="EA15" s="17"/>
      <c r="ED15" s="17"/>
      <c r="EE15" s="17"/>
      <c r="EF15" s="17"/>
      <c r="EG15" s="17"/>
      <c r="EH15" s="17"/>
      <c r="EI15" s="17"/>
      <c r="EJ15" s="17"/>
      <c r="EK15" s="17"/>
      <c r="EL15" s="17"/>
      <c r="EM15" s="17"/>
      <c r="EP15" s="17"/>
      <c r="EQ15" s="17"/>
      <c r="ER15" s="17"/>
      <c r="ES15" s="17"/>
      <c r="ET15" s="17"/>
      <c r="EU15" s="17"/>
      <c r="EV15" s="17"/>
      <c r="EW15" s="17"/>
      <c r="EX15" s="17"/>
      <c r="EY15" s="17"/>
      <c r="FB15" s="17"/>
      <c r="FC15" s="17"/>
      <c r="FD15" s="17"/>
      <c r="FE15" s="17"/>
      <c r="FF15" s="17"/>
      <c r="FG15" s="17"/>
      <c r="FH15" s="17"/>
      <c r="FI15" s="17"/>
      <c r="FJ15" s="17"/>
      <c r="FK15" s="17"/>
      <c r="FN15" s="17"/>
      <c r="FO15" s="17"/>
      <c r="FP15" s="17"/>
      <c r="FQ15" s="17"/>
      <c r="FR15" s="17"/>
      <c r="FS15" s="17"/>
      <c r="FT15" s="17"/>
      <c r="FU15" s="17"/>
      <c r="FV15" s="17"/>
      <c r="FW15" s="17"/>
      <c r="FZ15" s="17"/>
      <c r="GA15" s="17"/>
      <c r="GB15" s="17"/>
      <c r="GC15" s="17"/>
      <c r="GD15" s="17"/>
      <c r="GE15" s="17"/>
      <c r="GF15" s="17"/>
      <c r="GG15" s="17"/>
      <c r="GH15" s="17"/>
      <c r="GI15" s="17"/>
      <c r="GL15" s="17"/>
      <c r="GM15" s="17"/>
      <c r="GN15" s="17"/>
      <c r="GO15" s="17"/>
      <c r="GP15" s="17"/>
      <c r="GQ15" s="17"/>
      <c r="GR15" s="17"/>
      <c r="GS15" s="17"/>
      <c r="GT15" s="17"/>
      <c r="GU15" s="17"/>
      <c r="GX15" s="17"/>
      <c r="GY15" s="17"/>
      <c r="GZ15" s="17"/>
      <c r="HA15" s="17"/>
      <c r="HB15" s="17"/>
      <c r="HC15" s="17"/>
      <c r="HD15" s="17"/>
      <c r="HE15" s="17"/>
      <c r="HF15" s="17"/>
      <c r="HG15" s="17"/>
      <c r="HJ15" s="17"/>
      <c r="HK15" s="17"/>
      <c r="HL15" s="17"/>
      <c r="HM15" s="17"/>
      <c r="HN15" s="17"/>
      <c r="HO15" s="17"/>
      <c r="HP15" s="17"/>
      <c r="HQ15" s="17"/>
      <c r="HR15" s="17"/>
      <c r="HS15" s="17"/>
      <c r="HV15" s="17"/>
      <c r="HW15" s="17"/>
      <c r="HX15" s="17"/>
      <c r="HY15" s="17"/>
      <c r="HZ15" s="17"/>
      <c r="IA15" s="17"/>
      <c r="IB15" s="17"/>
      <c r="IC15" s="17"/>
      <c r="ID15" s="17"/>
      <c r="IE15" s="17"/>
      <c r="IH15" s="17"/>
      <c r="II15" s="17"/>
      <c r="IJ15" s="17"/>
      <c r="IK15" s="17"/>
      <c r="IL15" s="17"/>
      <c r="IM15" s="17"/>
      <c r="IN15" s="17"/>
      <c r="IO15" s="17"/>
      <c r="IP15" s="17"/>
      <c r="IQ15" s="17"/>
      <c r="IT15" s="17"/>
      <c r="IU15" s="17"/>
      <c r="IV15" s="17"/>
      <c r="IW15" s="17"/>
      <c r="IX15" s="17"/>
      <c r="IY15" s="17"/>
      <c r="IZ15" s="17"/>
      <c r="JA15" s="17"/>
      <c r="JB15" s="17"/>
      <c r="JC15" s="17"/>
      <c r="JF15" s="17"/>
      <c r="JG15" s="17"/>
      <c r="JH15" s="17"/>
      <c r="JI15" s="17"/>
      <c r="JJ15" s="17"/>
      <c r="JK15" s="17"/>
      <c r="JL15" s="17"/>
      <c r="JM15" s="17"/>
      <c r="JN15" s="17"/>
      <c r="JO15" s="17"/>
      <c r="JR15" s="17"/>
      <c r="JS15" s="17"/>
      <c r="JT15" s="17"/>
      <c r="JU15" s="17"/>
      <c r="JV15" s="17"/>
      <c r="JW15" s="17"/>
      <c r="JX15" s="17"/>
      <c r="JY15" s="17"/>
      <c r="JZ15" s="17"/>
      <c r="KA15" s="17"/>
      <c r="KD15" s="17"/>
      <c r="KE15" s="17"/>
      <c r="KF15" s="17"/>
      <c r="KG15" s="17"/>
      <c r="KH15" s="17"/>
      <c r="KI15" s="17"/>
      <c r="KJ15" s="17"/>
      <c r="KK15" s="17"/>
      <c r="KL15" s="17"/>
      <c r="KM15" s="17"/>
    </row>
    <row r="16" spans="2:299" x14ac:dyDescent="0.3">
      <c r="B16" s="12"/>
      <c r="C16" s="12"/>
      <c r="D16" s="15"/>
      <c r="E16" s="15"/>
      <c r="F16" s="15"/>
      <c r="G16" s="15"/>
      <c r="H16" s="15"/>
      <c r="I16" s="15"/>
      <c r="J16" s="15"/>
      <c r="K16" s="15"/>
      <c r="N16" s="15"/>
      <c r="O16" s="15"/>
      <c r="P16" s="15"/>
      <c r="Q16" s="15"/>
      <c r="R16" s="15"/>
      <c r="S16" s="15"/>
      <c r="T16" s="15"/>
      <c r="U16" s="15"/>
      <c r="V16" s="15"/>
      <c r="W16" s="15"/>
      <c r="Z16" s="15"/>
      <c r="AA16" s="15"/>
      <c r="AB16" s="15"/>
      <c r="AC16" s="15"/>
      <c r="AD16" s="15"/>
      <c r="AE16" s="15"/>
      <c r="AF16" s="15"/>
      <c r="AG16" s="15"/>
      <c r="AH16" s="15"/>
      <c r="AI16" s="15"/>
      <c r="AL16" s="15"/>
      <c r="AM16" s="15"/>
      <c r="AN16" s="15"/>
      <c r="AO16" s="15"/>
      <c r="AP16" s="15"/>
      <c r="AQ16" s="15"/>
      <c r="AR16" s="15"/>
      <c r="AS16" s="15"/>
      <c r="AT16" s="15"/>
      <c r="AU16" s="15"/>
      <c r="AX16" s="15"/>
      <c r="AY16" s="15"/>
      <c r="AZ16" s="15"/>
      <c r="BA16" s="15"/>
      <c r="BB16" s="15"/>
      <c r="BC16" s="15"/>
      <c r="BD16" s="15"/>
      <c r="BE16" s="15"/>
      <c r="BF16" s="15"/>
      <c r="BG16" s="15"/>
      <c r="BJ16" s="15"/>
      <c r="BK16" s="15"/>
      <c r="BL16" s="15"/>
      <c r="BM16" s="15"/>
      <c r="BN16" s="15"/>
      <c r="BO16" s="15"/>
      <c r="BP16" s="15"/>
      <c r="BQ16" s="15"/>
      <c r="BR16" s="15"/>
      <c r="BS16" s="15"/>
      <c r="BV16" s="15"/>
      <c r="BW16" s="15"/>
      <c r="BX16" s="15"/>
      <c r="BY16" s="15"/>
      <c r="BZ16" s="15"/>
      <c r="CA16" s="15"/>
      <c r="CB16" s="15"/>
      <c r="CC16" s="15"/>
      <c r="CD16" s="15"/>
      <c r="CE16" s="15"/>
      <c r="CH16" s="15"/>
      <c r="CI16" s="15"/>
      <c r="CJ16" s="15"/>
      <c r="CK16" s="15"/>
      <c r="CL16" s="15"/>
      <c r="CM16" s="15"/>
      <c r="CN16" s="15"/>
      <c r="CO16" s="15"/>
      <c r="CP16" s="15"/>
      <c r="CQ16" s="15"/>
      <c r="CT16" s="15"/>
      <c r="CU16" s="15"/>
      <c r="CV16" s="15"/>
      <c r="CW16" s="15"/>
      <c r="CX16" s="15"/>
      <c r="CY16" s="15"/>
      <c r="CZ16" s="15"/>
      <c r="DA16" s="15"/>
      <c r="DB16" s="15"/>
      <c r="DC16" s="15"/>
      <c r="DF16" s="15"/>
      <c r="DG16" s="15"/>
      <c r="DH16" s="15"/>
      <c r="DI16" s="15"/>
      <c r="DJ16" s="15"/>
      <c r="DK16" s="15"/>
      <c r="DL16" s="15"/>
      <c r="DM16" s="15"/>
      <c r="DN16" s="15"/>
      <c r="DO16" s="15"/>
      <c r="DR16" s="15"/>
      <c r="DS16" s="15"/>
      <c r="DT16" s="15"/>
      <c r="DU16" s="15"/>
      <c r="DV16" s="15"/>
      <c r="DW16" s="15"/>
      <c r="DX16" s="15"/>
      <c r="DY16" s="15"/>
      <c r="DZ16" s="15"/>
      <c r="EA16" s="15"/>
      <c r="ED16" s="15"/>
      <c r="EE16" s="15"/>
      <c r="EF16" s="15"/>
      <c r="EG16" s="15"/>
      <c r="EH16" s="15"/>
      <c r="EI16" s="15"/>
      <c r="EJ16" s="15"/>
      <c r="EK16" s="15"/>
      <c r="EL16" s="15"/>
      <c r="EM16" s="15"/>
      <c r="EP16" s="15"/>
      <c r="EQ16" s="15"/>
      <c r="ER16" s="15"/>
      <c r="ES16" s="15"/>
      <c r="ET16" s="15"/>
      <c r="EU16" s="15"/>
      <c r="EV16" s="15"/>
      <c r="EW16" s="15"/>
      <c r="EX16" s="15"/>
      <c r="EY16" s="15"/>
      <c r="FB16" s="15"/>
      <c r="FC16" s="15"/>
      <c r="FD16" s="15"/>
      <c r="FE16" s="15"/>
      <c r="FF16" s="15"/>
      <c r="FG16" s="15"/>
      <c r="FH16" s="15"/>
      <c r="FI16" s="15"/>
      <c r="FJ16" s="15"/>
      <c r="FK16" s="15"/>
      <c r="FN16" s="15"/>
      <c r="FO16" s="15"/>
      <c r="FP16" s="15"/>
      <c r="FQ16" s="15"/>
      <c r="FR16" s="15"/>
      <c r="FS16" s="15"/>
      <c r="FT16" s="15"/>
      <c r="FU16" s="15"/>
      <c r="FV16" s="15"/>
      <c r="FW16" s="15"/>
      <c r="FZ16" s="15"/>
      <c r="GA16" s="15"/>
      <c r="GB16" s="15"/>
      <c r="GC16" s="15"/>
      <c r="GD16" s="15"/>
      <c r="GE16" s="15"/>
      <c r="GF16" s="15"/>
      <c r="GG16" s="15"/>
      <c r="GH16" s="15"/>
      <c r="GI16" s="15"/>
      <c r="GL16" s="15"/>
      <c r="GM16" s="15"/>
      <c r="GN16" s="15"/>
      <c r="GO16" s="15"/>
      <c r="GP16" s="15"/>
      <c r="GQ16" s="15"/>
      <c r="GR16" s="15"/>
      <c r="GS16" s="15"/>
      <c r="GT16" s="15"/>
      <c r="GU16" s="15"/>
      <c r="GX16" s="15"/>
      <c r="GY16" s="15"/>
      <c r="GZ16" s="15"/>
      <c r="HA16" s="15"/>
      <c r="HB16" s="15"/>
      <c r="HC16" s="15"/>
      <c r="HD16" s="15"/>
      <c r="HE16" s="15"/>
      <c r="HF16" s="15"/>
      <c r="HG16" s="15"/>
      <c r="HJ16" s="15"/>
      <c r="HK16" s="15"/>
      <c r="HL16" s="15"/>
      <c r="HM16" s="15"/>
      <c r="HN16" s="15"/>
      <c r="HO16" s="15"/>
      <c r="HP16" s="15"/>
      <c r="HQ16" s="15"/>
      <c r="HR16" s="15"/>
      <c r="HS16" s="15"/>
      <c r="HV16" s="15"/>
      <c r="HW16" s="15"/>
      <c r="HX16" s="15"/>
      <c r="HY16" s="15"/>
      <c r="HZ16" s="15"/>
      <c r="IA16" s="15"/>
      <c r="IB16" s="15"/>
      <c r="IC16" s="15"/>
      <c r="ID16" s="15"/>
      <c r="IE16" s="15"/>
      <c r="IH16" s="15"/>
      <c r="II16" s="15"/>
      <c r="IJ16" s="15"/>
      <c r="IK16" s="15"/>
      <c r="IL16" s="15"/>
      <c r="IM16" s="15"/>
      <c r="IN16" s="15"/>
      <c r="IO16" s="15"/>
      <c r="IP16" s="15"/>
      <c r="IQ16" s="15"/>
      <c r="IT16" s="15"/>
      <c r="IU16" s="15"/>
      <c r="IV16" s="15"/>
      <c r="IW16" s="15"/>
      <c r="IX16" s="15"/>
      <c r="IY16" s="15"/>
      <c r="IZ16" s="15"/>
      <c r="JA16" s="15"/>
      <c r="JB16" s="15"/>
      <c r="JC16" s="15"/>
      <c r="JF16" s="15"/>
      <c r="JG16" s="15"/>
      <c r="JH16" s="15"/>
      <c r="JI16" s="15"/>
      <c r="JJ16" s="15"/>
      <c r="JK16" s="15"/>
      <c r="JL16" s="15"/>
      <c r="JM16" s="15"/>
      <c r="JN16" s="15"/>
      <c r="JO16" s="15"/>
      <c r="JR16" s="15"/>
      <c r="JS16" s="15"/>
      <c r="JT16" s="15"/>
      <c r="JU16" s="15"/>
      <c r="JV16" s="15"/>
      <c r="JW16" s="15"/>
      <c r="JX16" s="15"/>
      <c r="JY16" s="15"/>
      <c r="JZ16" s="15"/>
      <c r="KA16" s="15"/>
      <c r="KD16" s="15"/>
      <c r="KE16" s="15"/>
      <c r="KF16" s="15"/>
      <c r="KG16" s="15"/>
      <c r="KH16" s="15"/>
      <c r="KI16" s="15"/>
      <c r="KJ16" s="15"/>
      <c r="KK16" s="15"/>
      <c r="KL16" s="15"/>
      <c r="KM16" s="15"/>
    </row>
    <row r="17" spans="2:299" ht="20.399999999999999" x14ac:dyDescent="0.3">
      <c r="B17" s="25"/>
      <c r="C17" s="25"/>
      <c r="D17" s="26"/>
      <c r="E17" s="26"/>
      <c r="F17" s="26"/>
      <c r="G17" s="26"/>
      <c r="H17" s="26"/>
      <c r="I17" s="15"/>
      <c r="J17" s="15"/>
      <c r="K17" s="15"/>
      <c r="N17" s="15"/>
      <c r="O17" s="15"/>
      <c r="P17" s="15"/>
      <c r="Q17" s="15"/>
      <c r="R17" s="15"/>
      <c r="S17" s="15"/>
      <c r="T17" s="15"/>
      <c r="U17" s="15"/>
      <c r="V17" s="15"/>
      <c r="W17" s="15"/>
      <c r="Z17" s="15"/>
      <c r="AA17" s="15"/>
      <c r="AB17" s="15"/>
      <c r="AC17" s="15"/>
      <c r="AD17" s="15"/>
      <c r="AE17" s="15"/>
      <c r="AF17" s="15"/>
      <c r="AG17" s="15"/>
      <c r="AH17" s="15"/>
      <c r="AI17" s="15"/>
      <c r="AL17" s="15"/>
      <c r="AM17" s="15"/>
      <c r="AN17" s="15"/>
      <c r="AO17" s="15"/>
      <c r="AP17" s="15"/>
      <c r="AQ17" s="15"/>
      <c r="AR17" s="15"/>
      <c r="AS17" s="15"/>
      <c r="AT17" s="15"/>
      <c r="AU17" s="15"/>
      <c r="AX17" s="15"/>
      <c r="AY17" s="15"/>
      <c r="AZ17" s="15"/>
      <c r="BA17" s="15"/>
      <c r="BB17" s="15"/>
      <c r="BC17" s="15"/>
      <c r="BD17" s="15"/>
      <c r="BE17" s="15"/>
      <c r="BF17" s="15"/>
      <c r="BG17" s="15"/>
      <c r="BJ17" s="15"/>
      <c r="BK17" s="15"/>
      <c r="BL17" s="15"/>
      <c r="BM17" s="15"/>
      <c r="BN17" s="15"/>
      <c r="BO17" s="15"/>
      <c r="BP17" s="15"/>
      <c r="BQ17" s="15"/>
      <c r="BR17" s="15"/>
      <c r="BS17" s="15"/>
      <c r="BV17" s="15"/>
      <c r="BW17" s="15"/>
      <c r="BX17" s="15"/>
      <c r="BY17" s="15"/>
      <c r="BZ17" s="15"/>
      <c r="CA17" s="15"/>
      <c r="CB17" s="15"/>
      <c r="CC17" s="15"/>
      <c r="CD17" s="15"/>
      <c r="CE17" s="15"/>
      <c r="CH17" s="15"/>
      <c r="CI17" s="15"/>
      <c r="CJ17" s="15"/>
      <c r="CK17" s="15"/>
      <c r="CL17" s="15"/>
      <c r="CM17" s="15"/>
      <c r="CN17" s="15"/>
      <c r="CO17" s="15"/>
      <c r="CP17" s="15"/>
      <c r="CQ17" s="15"/>
      <c r="CT17" s="15"/>
      <c r="CU17" s="15"/>
      <c r="CV17" s="15"/>
      <c r="CW17" s="15"/>
      <c r="CX17" s="15"/>
      <c r="CY17" s="15"/>
      <c r="CZ17" s="15"/>
      <c r="DA17" s="15"/>
      <c r="DB17" s="15"/>
      <c r="DC17" s="15"/>
      <c r="DF17" s="15"/>
      <c r="DG17" s="15"/>
      <c r="DH17" s="15"/>
      <c r="DI17" s="15"/>
      <c r="DJ17" s="15"/>
      <c r="DK17" s="15"/>
      <c r="DL17" s="15"/>
      <c r="DM17" s="15"/>
      <c r="DN17" s="15"/>
      <c r="DO17" s="15"/>
      <c r="DR17" s="15"/>
      <c r="DS17" s="15"/>
      <c r="DT17" s="15"/>
      <c r="DU17" s="15"/>
      <c r="DV17" s="15"/>
      <c r="DW17" s="15"/>
      <c r="DX17" s="15"/>
      <c r="DY17" s="15"/>
      <c r="DZ17" s="15"/>
      <c r="EA17" s="15"/>
      <c r="ED17" s="15"/>
      <c r="EE17" s="15"/>
      <c r="EF17" s="15"/>
      <c r="EG17" s="15"/>
      <c r="EH17" s="15"/>
      <c r="EI17" s="15"/>
      <c r="EJ17" s="15"/>
      <c r="EK17" s="15"/>
      <c r="EL17" s="15"/>
      <c r="EM17" s="15"/>
      <c r="EP17" s="15"/>
      <c r="EQ17" s="15"/>
      <c r="ER17" s="15"/>
      <c r="ES17" s="15"/>
      <c r="ET17" s="15"/>
      <c r="EU17" s="15"/>
      <c r="EV17" s="15"/>
      <c r="EW17" s="15"/>
      <c r="EX17" s="15"/>
      <c r="EY17" s="15"/>
      <c r="FB17" s="15"/>
      <c r="FC17" s="15"/>
      <c r="FD17" s="15"/>
      <c r="FE17" s="15"/>
      <c r="FF17" s="15"/>
      <c r="FG17" s="15"/>
      <c r="FH17" s="15"/>
      <c r="FI17" s="15"/>
      <c r="FJ17" s="15"/>
      <c r="FK17" s="15"/>
      <c r="FN17" s="15"/>
      <c r="FO17" s="15"/>
      <c r="FP17" s="15"/>
      <c r="FQ17" s="15"/>
      <c r="FR17" s="15"/>
      <c r="FS17" s="15"/>
      <c r="FT17" s="15"/>
      <c r="FU17" s="15"/>
      <c r="FV17" s="15"/>
      <c r="FW17" s="15"/>
      <c r="FZ17" s="15"/>
      <c r="GA17" s="15"/>
      <c r="GB17" s="15"/>
      <c r="GC17" s="15"/>
      <c r="GD17" s="15"/>
      <c r="GE17" s="15"/>
      <c r="GF17" s="15"/>
      <c r="GG17" s="15"/>
      <c r="GH17" s="15"/>
      <c r="GI17" s="15"/>
      <c r="GL17" s="15"/>
      <c r="GM17" s="15"/>
      <c r="GN17" s="15"/>
      <c r="GO17" s="15"/>
      <c r="GP17" s="15"/>
      <c r="GQ17" s="15"/>
      <c r="GR17" s="15"/>
      <c r="GS17" s="15"/>
      <c r="GT17" s="15"/>
      <c r="GU17" s="15"/>
      <c r="GX17" s="15"/>
      <c r="GY17" s="15"/>
      <c r="GZ17" s="15"/>
      <c r="HA17" s="15"/>
      <c r="HB17" s="15"/>
      <c r="HC17" s="15"/>
      <c r="HD17" s="15"/>
      <c r="HE17" s="15"/>
      <c r="HF17" s="15"/>
      <c r="HG17" s="15"/>
      <c r="HJ17" s="15"/>
      <c r="HK17" s="15"/>
      <c r="HL17" s="15"/>
      <c r="HM17" s="15"/>
      <c r="HN17" s="15"/>
      <c r="HO17" s="15"/>
      <c r="HP17" s="15"/>
      <c r="HQ17" s="15"/>
      <c r="HR17" s="15"/>
      <c r="HS17" s="15"/>
      <c r="HV17" s="15"/>
      <c r="HW17" s="15"/>
      <c r="HX17" s="15"/>
      <c r="HY17" s="15"/>
      <c r="HZ17" s="15"/>
      <c r="IA17" s="15"/>
      <c r="IB17" s="15"/>
      <c r="IC17" s="15"/>
      <c r="ID17" s="15"/>
      <c r="IE17" s="15"/>
      <c r="IH17" s="15"/>
      <c r="II17" s="15"/>
      <c r="IJ17" s="15"/>
      <c r="IK17" s="15"/>
      <c r="IL17" s="15"/>
      <c r="IM17" s="15"/>
      <c r="IN17" s="15"/>
      <c r="IO17" s="15"/>
      <c r="IP17" s="15"/>
      <c r="IQ17" s="15"/>
      <c r="IT17" s="15"/>
      <c r="IU17" s="15"/>
      <c r="IV17" s="15"/>
      <c r="IW17" s="15"/>
      <c r="IX17" s="15"/>
      <c r="IY17" s="15"/>
      <c r="IZ17" s="15"/>
      <c r="JA17" s="15"/>
      <c r="JB17" s="15"/>
      <c r="JC17" s="15"/>
      <c r="JF17" s="15"/>
      <c r="JG17" s="15"/>
      <c r="JH17" s="15"/>
      <c r="JI17" s="15"/>
      <c r="JJ17" s="15"/>
      <c r="JK17" s="15"/>
      <c r="JL17" s="15"/>
      <c r="JM17" s="15"/>
      <c r="JN17" s="15"/>
      <c r="JO17" s="15"/>
      <c r="JR17" s="15"/>
      <c r="JS17" s="15"/>
      <c r="JT17" s="15"/>
      <c r="JU17" s="15"/>
      <c r="JV17" s="15"/>
      <c r="JW17" s="15"/>
      <c r="JX17" s="15"/>
      <c r="JY17" s="15"/>
      <c r="JZ17" s="15"/>
      <c r="KA17" s="15"/>
      <c r="KD17" s="15"/>
      <c r="KE17" s="15"/>
      <c r="KF17" s="15"/>
      <c r="KG17" s="15"/>
      <c r="KH17" s="15"/>
      <c r="KI17" s="15"/>
      <c r="KJ17" s="15"/>
      <c r="KK17" s="15"/>
      <c r="KL17" s="15"/>
      <c r="KM17" s="15"/>
    </row>
    <row r="18" spans="2:299" x14ac:dyDescent="0.3">
      <c r="B18" s="11"/>
      <c r="C18" s="11"/>
      <c r="AH18" s="15"/>
      <c r="AI18" s="15"/>
    </row>
    <row r="19" spans="2:299" x14ac:dyDescent="0.3">
      <c r="C19" s="34"/>
    </row>
  </sheetData>
  <mergeCells count="397">
    <mergeCell ref="JB10:JC10"/>
    <mergeCell ref="JF10:JG10"/>
    <mergeCell ref="HJ10:HK10"/>
    <mergeCell ref="HB10:HC10"/>
    <mergeCell ref="HD10:HE10"/>
    <mergeCell ref="HF10:HG10"/>
    <mergeCell ref="GL10:GM10"/>
    <mergeCell ref="GP10:GQ10"/>
    <mergeCell ref="FZ10:GA10"/>
    <mergeCell ref="GB10:GC10"/>
    <mergeCell ref="IJ8:IK8"/>
    <mergeCell ref="IT8:IU8"/>
    <mergeCell ref="IV8:IW8"/>
    <mergeCell ref="AH11:AI11"/>
    <mergeCell ref="ED10:EE10"/>
    <mergeCell ref="CT10:CU10"/>
    <mergeCell ref="JT8:JU8"/>
    <mergeCell ref="JX8:JY8"/>
    <mergeCell ref="IX8:IY8"/>
    <mergeCell ref="JB8:JC8"/>
    <mergeCell ref="JF8:JG8"/>
    <mergeCell ref="IH8:II8"/>
    <mergeCell ref="HF8:HG8"/>
    <mergeCell ref="HJ8:HK8"/>
    <mergeCell ref="HL8:HM8"/>
    <mergeCell ref="HN8:HO8"/>
    <mergeCell ref="HR8:HS8"/>
    <mergeCell ref="GT8:GU8"/>
    <mergeCell ref="GX8:GY8"/>
    <mergeCell ref="HB8:HC8"/>
    <mergeCell ref="HD8:HE8"/>
    <mergeCell ref="GD8:GE8"/>
    <mergeCell ref="GF8:GG8"/>
    <mergeCell ref="GH8:GI8"/>
    <mergeCell ref="BP8:BQ8"/>
    <mergeCell ref="DT8:DU8"/>
    <mergeCell ref="DV8:DW8"/>
    <mergeCell ref="DF8:DG8"/>
    <mergeCell ref="DH8:DI8"/>
    <mergeCell ref="BX8:BY8"/>
    <mergeCell ref="GL8:GM8"/>
    <mergeCell ref="GN8:GO8"/>
    <mergeCell ref="GP8:GQ8"/>
    <mergeCell ref="FZ8:GA8"/>
    <mergeCell ref="GB8:GC8"/>
    <mergeCell ref="EP8:EQ8"/>
    <mergeCell ref="ER8:ES8"/>
    <mergeCell ref="ET8:EU8"/>
    <mergeCell ref="BZ8:CA8"/>
    <mergeCell ref="CB8:CC8"/>
    <mergeCell ref="CD8:CE8"/>
    <mergeCell ref="AX8:AY8"/>
    <mergeCell ref="AZ8:BA8"/>
    <mergeCell ref="BB8:BC8"/>
    <mergeCell ref="DX8:DY8"/>
    <mergeCell ref="DZ8:EA8"/>
    <mergeCell ref="ED8:EE8"/>
    <mergeCell ref="EF8:EG8"/>
    <mergeCell ref="DJ8:DK8"/>
    <mergeCell ref="DL8:DM8"/>
    <mergeCell ref="DN8:DO8"/>
    <mergeCell ref="DR8:DS8"/>
    <mergeCell ref="CH8:CI8"/>
    <mergeCell ref="CJ8:CK8"/>
    <mergeCell ref="CL8:CM8"/>
    <mergeCell ref="CN8:CO8"/>
    <mergeCell ref="CP8:CQ8"/>
    <mergeCell ref="CT8:CU8"/>
    <mergeCell ref="BR8:BS8"/>
    <mergeCell ref="BV8:BW8"/>
    <mergeCell ref="BD8:BE8"/>
    <mergeCell ref="BF8:BG8"/>
    <mergeCell ref="BJ8:BK8"/>
    <mergeCell ref="BL8:BM8"/>
    <mergeCell ref="BN8:BO8"/>
    <mergeCell ref="KD6:KE6"/>
    <mergeCell ref="KF6:KG6"/>
    <mergeCell ref="KH6:KI6"/>
    <mergeCell ref="KJ6:KK6"/>
    <mergeCell ref="JR6:JS6"/>
    <mergeCell ref="JT6:JU6"/>
    <mergeCell ref="JV6:JW6"/>
    <mergeCell ref="JX6:JY6"/>
    <mergeCell ref="JZ6:KA6"/>
    <mergeCell ref="IZ6:JA6"/>
    <mergeCell ref="JB6:JC6"/>
    <mergeCell ref="JF6:JG6"/>
    <mergeCell ref="IH6:II6"/>
    <mergeCell ref="IJ6:IK6"/>
    <mergeCell ref="HJ6:HK6"/>
    <mergeCell ref="HL6:HM6"/>
    <mergeCell ref="HN6:HO6"/>
    <mergeCell ref="HP6:HQ6"/>
    <mergeCell ref="HR6:HS6"/>
    <mergeCell ref="IL6:IM6"/>
    <mergeCell ref="IN6:IO6"/>
    <mergeCell ref="IT6:IU6"/>
    <mergeCell ref="IV6:IW6"/>
    <mergeCell ref="IX6:IY6"/>
    <mergeCell ref="GT6:GU6"/>
    <mergeCell ref="GX6:GY6"/>
    <mergeCell ref="GZ6:HA6"/>
    <mergeCell ref="HB6:HC6"/>
    <mergeCell ref="HD6:HE6"/>
    <mergeCell ref="GF6:GG6"/>
    <mergeCell ref="GH6:GI6"/>
    <mergeCell ref="GL6:GM6"/>
    <mergeCell ref="GN6:GO6"/>
    <mergeCell ref="GP6:GQ6"/>
    <mergeCell ref="GR6:GS6"/>
    <mergeCell ref="FR6:FS6"/>
    <mergeCell ref="FT6:FU6"/>
    <mergeCell ref="FV6:FW6"/>
    <mergeCell ref="FZ6:GA6"/>
    <mergeCell ref="GB6:GC6"/>
    <mergeCell ref="GD6:GE6"/>
    <mergeCell ref="FN6:FO6"/>
    <mergeCell ref="FP6:FQ6"/>
    <mergeCell ref="EP6:EQ6"/>
    <mergeCell ref="ER6:ES6"/>
    <mergeCell ref="ET6:EU6"/>
    <mergeCell ref="DZ6:EA6"/>
    <mergeCell ref="ED6:EE6"/>
    <mergeCell ref="EF6:EG6"/>
    <mergeCell ref="DL6:DM6"/>
    <mergeCell ref="DN6:DO6"/>
    <mergeCell ref="DR6:DS6"/>
    <mergeCell ref="DT6:DU6"/>
    <mergeCell ref="DV6:DW6"/>
    <mergeCell ref="DX6:DY6"/>
    <mergeCell ref="CX6:CY6"/>
    <mergeCell ref="DF6:DG6"/>
    <mergeCell ref="DH6:DI6"/>
    <mergeCell ref="DJ6:DK6"/>
    <mergeCell ref="BB6:BC6"/>
    <mergeCell ref="BD6:BE6"/>
    <mergeCell ref="CJ6:CK6"/>
    <mergeCell ref="CL6:CM6"/>
    <mergeCell ref="CN6:CO6"/>
    <mergeCell ref="CP6:CQ6"/>
    <mergeCell ref="CT6:CU6"/>
    <mergeCell ref="CV6:CW6"/>
    <mergeCell ref="BV6:BW6"/>
    <mergeCell ref="BX6:BY6"/>
    <mergeCell ref="BZ6:CA6"/>
    <mergeCell ref="CB6:CC6"/>
    <mergeCell ref="CD6:CE6"/>
    <mergeCell ref="CH6:CI6"/>
    <mergeCell ref="BF6:BG6"/>
    <mergeCell ref="BJ6:BK6"/>
    <mergeCell ref="BL6:BM6"/>
    <mergeCell ref="BN6:BO6"/>
    <mergeCell ref="BP6:BQ6"/>
    <mergeCell ref="BR6:BS6"/>
    <mergeCell ref="KF4:KG4"/>
    <mergeCell ref="KH4:KI4"/>
    <mergeCell ref="KJ4:KK4"/>
    <mergeCell ref="B6:C6"/>
    <mergeCell ref="D6:E6"/>
    <mergeCell ref="F6:G6"/>
    <mergeCell ref="H6:I6"/>
    <mergeCell ref="JR4:JS4"/>
    <mergeCell ref="JT4:JU4"/>
    <mergeCell ref="JV4:JW4"/>
    <mergeCell ref="JX4:JY4"/>
    <mergeCell ref="JZ4:KA4"/>
    <mergeCell ref="KD4:KE4"/>
    <mergeCell ref="JB4:JC4"/>
    <mergeCell ref="JF4:JG4"/>
    <mergeCell ref="IN4:IO4"/>
    <mergeCell ref="IT4:IU4"/>
    <mergeCell ref="IV4:IW4"/>
    <mergeCell ref="IX4:IY4"/>
    <mergeCell ref="IZ4:JA4"/>
    <mergeCell ref="IH4:II4"/>
    <mergeCell ref="AX6:AY6"/>
    <mergeCell ref="AZ6:BA6"/>
    <mergeCell ref="IJ4:IK4"/>
    <mergeCell ref="IL4:IM4"/>
    <mergeCell ref="HL4:HM4"/>
    <mergeCell ref="HN4:HO4"/>
    <mergeCell ref="HP4:HQ4"/>
    <mergeCell ref="HR4:HS4"/>
    <mergeCell ref="GX4:GY4"/>
    <mergeCell ref="GZ4:HA4"/>
    <mergeCell ref="HB4:HC4"/>
    <mergeCell ref="HD4:HE4"/>
    <mergeCell ref="HF4:HG4"/>
    <mergeCell ref="HJ4:HK4"/>
    <mergeCell ref="GH4:GI4"/>
    <mergeCell ref="GL4:GM4"/>
    <mergeCell ref="GN4:GO4"/>
    <mergeCell ref="GP4:GQ4"/>
    <mergeCell ref="GR4:GS4"/>
    <mergeCell ref="GT4:GU4"/>
    <mergeCell ref="FT4:FU4"/>
    <mergeCell ref="FV4:FW4"/>
    <mergeCell ref="FZ4:GA4"/>
    <mergeCell ref="GB4:GC4"/>
    <mergeCell ref="GD4:GE4"/>
    <mergeCell ref="GF4:GG4"/>
    <mergeCell ref="FN4:FO4"/>
    <mergeCell ref="FP4:FQ4"/>
    <mergeCell ref="FR4:FS4"/>
    <mergeCell ref="ER4:ES4"/>
    <mergeCell ref="ET4:EU4"/>
    <mergeCell ref="ED4:EE4"/>
    <mergeCell ref="EF4:EG4"/>
    <mergeCell ref="EP4:EQ4"/>
    <mergeCell ref="DN4:DO4"/>
    <mergeCell ref="DR4:DS4"/>
    <mergeCell ref="DT4:DU4"/>
    <mergeCell ref="DV4:DW4"/>
    <mergeCell ref="DX4:DY4"/>
    <mergeCell ref="DZ4:EA4"/>
    <mergeCell ref="DF4:DG4"/>
    <mergeCell ref="DH4:DI4"/>
    <mergeCell ref="DJ4:DK4"/>
    <mergeCell ref="DL4:DM4"/>
    <mergeCell ref="BD4:BE4"/>
    <mergeCell ref="BF4:BG4"/>
    <mergeCell ref="CL4:CM4"/>
    <mergeCell ref="CN4:CO4"/>
    <mergeCell ref="CP4:CQ4"/>
    <mergeCell ref="CT4:CU4"/>
    <mergeCell ref="CV4:CW4"/>
    <mergeCell ref="CX4:CY4"/>
    <mergeCell ref="BX4:BY4"/>
    <mergeCell ref="BZ4:CA4"/>
    <mergeCell ref="CB4:CC4"/>
    <mergeCell ref="CD4:CE4"/>
    <mergeCell ref="CH4:CI4"/>
    <mergeCell ref="CJ4:CK4"/>
    <mergeCell ref="BJ4:BK4"/>
    <mergeCell ref="BL4:BM4"/>
    <mergeCell ref="BN4:BO4"/>
    <mergeCell ref="BP4:BQ4"/>
    <mergeCell ref="BR4:BS4"/>
    <mergeCell ref="BV4:BW4"/>
    <mergeCell ref="KH3:KI3"/>
    <mergeCell ref="KJ3:KK3"/>
    <mergeCell ref="KL3:KM3"/>
    <mergeCell ref="B4:C4"/>
    <mergeCell ref="D4:E4"/>
    <mergeCell ref="F4:G4"/>
    <mergeCell ref="H4:I4"/>
    <mergeCell ref="JT3:JU3"/>
    <mergeCell ref="JV3:JW3"/>
    <mergeCell ref="JX3:JY3"/>
    <mergeCell ref="JZ3:KA3"/>
    <mergeCell ref="KD3:KE3"/>
    <mergeCell ref="KF3:KG3"/>
    <mergeCell ref="JF3:JG3"/>
    <mergeCell ref="JH3:JI3"/>
    <mergeCell ref="JJ3:JK3"/>
    <mergeCell ref="JL3:JM3"/>
    <mergeCell ref="JN3:JO3"/>
    <mergeCell ref="JR3:JS3"/>
    <mergeCell ref="IP3:IQ3"/>
    <mergeCell ref="IT3:IU3"/>
    <mergeCell ref="IV3:IW3"/>
    <mergeCell ref="IX3:IY3"/>
    <mergeCell ref="IZ3:JA3"/>
    <mergeCell ref="JB3:JC3"/>
    <mergeCell ref="IB3:IC3"/>
    <mergeCell ref="ID3:IE3"/>
    <mergeCell ref="IH3:II3"/>
    <mergeCell ref="IJ3:IK3"/>
    <mergeCell ref="AX4:AY4"/>
    <mergeCell ref="AZ4:BA4"/>
    <mergeCell ref="BB4:BC4"/>
    <mergeCell ref="IL3:IM3"/>
    <mergeCell ref="IN3:IO3"/>
    <mergeCell ref="HN3:HO3"/>
    <mergeCell ref="HP3:HQ3"/>
    <mergeCell ref="HR3:HS3"/>
    <mergeCell ref="HV3:HW3"/>
    <mergeCell ref="HX3:HY3"/>
    <mergeCell ref="HZ3:IA3"/>
    <mergeCell ref="GZ3:HA3"/>
    <mergeCell ref="HB3:HC3"/>
    <mergeCell ref="HD3:HE3"/>
    <mergeCell ref="HF3:HG3"/>
    <mergeCell ref="HJ3:HK3"/>
    <mergeCell ref="HL3:HM3"/>
    <mergeCell ref="GL3:GM3"/>
    <mergeCell ref="GN3:GO3"/>
    <mergeCell ref="GP3:GQ3"/>
    <mergeCell ref="GR3:GS3"/>
    <mergeCell ref="GT3:GU3"/>
    <mergeCell ref="GX3:GY3"/>
    <mergeCell ref="FV3:FW3"/>
    <mergeCell ref="FZ3:GA3"/>
    <mergeCell ref="GB3:GC3"/>
    <mergeCell ref="GD3:GE3"/>
    <mergeCell ref="GF3:GG3"/>
    <mergeCell ref="GH3:GI3"/>
    <mergeCell ref="FH3:FI3"/>
    <mergeCell ref="FJ3:FK3"/>
    <mergeCell ref="FN3:FO3"/>
    <mergeCell ref="FP3:FQ3"/>
    <mergeCell ref="FR3:FS3"/>
    <mergeCell ref="FT3:FU3"/>
    <mergeCell ref="ET3:EU3"/>
    <mergeCell ref="EV3:EW3"/>
    <mergeCell ref="EX3:EY3"/>
    <mergeCell ref="FB3:FC3"/>
    <mergeCell ref="FD3:FE3"/>
    <mergeCell ref="FF3:FG3"/>
    <mergeCell ref="EF3:EG3"/>
    <mergeCell ref="EH3:EI3"/>
    <mergeCell ref="DB3:DC3"/>
    <mergeCell ref="DF3:DG3"/>
    <mergeCell ref="DH3:DI3"/>
    <mergeCell ref="DJ3:DK3"/>
    <mergeCell ref="DL3:DM3"/>
    <mergeCell ref="DN3:DO3"/>
    <mergeCell ref="CT3:CU3"/>
    <mergeCell ref="CV3:CW3"/>
    <mergeCell ref="CX3:CY3"/>
    <mergeCell ref="CZ3:DA3"/>
    <mergeCell ref="DV3:DW3"/>
    <mergeCell ref="DX3:DY3"/>
    <mergeCell ref="DZ3:EA3"/>
    <mergeCell ref="ED3:EE3"/>
    <mergeCell ref="BX3:BY3"/>
    <mergeCell ref="AX3:AY3"/>
    <mergeCell ref="AZ3:BA3"/>
    <mergeCell ref="BB3:BC3"/>
    <mergeCell ref="BD3:BE3"/>
    <mergeCell ref="BF3:BG3"/>
    <mergeCell ref="BJ3:BK3"/>
    <mergeCell ref="BZ3:CA3"/>
    <mergeCell ref="CB3:CC3"/>
    <mergeCell ref="CD3:CE3"/>
    <mergeCell ref="CH3:CI3"/>
    <mergeCell ref="CJ3:CK3"/>
    <mergeCell ref="B2:K2"/>
    <mergeCell ref="N2:W2"/>
    <mergeCell ref="Z2:AI2"/>
    <mergeCell ref="AL2:AU2"/>
    <mergeCell ref="JR2:KA2"/>
    <mergeCell ref="KD2:KM2"/>
    <mergeCell ref="B3:C3"/>
    <mergeCell ref="D3:E3"/>
    <mergeCell ref="F3:G3"/>
    <mergeCell ref="H3:I3"/>
    <mergeCell ref="J3:K3"/>
    <mergeCell ref="N3:O3"/>
    <mergeCell ref="P3:Q3"/>
    <mergeCell ref="R3:S3"/>
    <mergeCell ref="HJ2:HS2"/>
    <mergeCell ref="HV2:IE2"/>
    <mergeCell ref="IH2:IQ2"/>
    <mergeCell ref="IT2:JC2"/>
    <mergeCell ref="JF2:JG2"/>
    <mergeCell ref="JH2:JI2"/>
    <mergeCell ref="EP2:EY2"/>
    <mergeCell ref="FB2:FK2"/>
    <mergeCell ref="FN2:FW2"/>
    <mergeCell ref="FZ2:GI2"/>
    <mergeCell ref="T3:U3"/>
    <mergeCell ref="V3:W3"/>
    <mergeCell ref="Z3:AA3"/>
    <mergeCell ref="AB3:AC3"/>
    <mergeCell ref="AD3:AE3"/>
    <mergeCell ref="AF3:AG3"/>
    <mergeCell ref="GL2:GU2"/>
    <mergeCell ref="GX2:HG2"/>
    <mergeCell ref="BV2:CE2"/>
    <mergeCell ref="CH2:CQ2"/>
    <mergeCell ref="CT2:DC2"/>
    <mergeCell ref="DF2:DO2"/>
    <mergeCell ref="DR2:EA2"/>
    <mergeCell ref="ED2:EM2"/>
    <mergeCell ref="AX2:BG2"/>
    <mergeCell ref="BJ2:BS2"/>
    <mergeCell ref="CN3:CO3"/>
    <mergeCell ref="CP3:CQ3"/>
    <mergeCell ref="EJ3:EK3"/>
    <mergeCell ref="EL3:EM3"/>
    <mergeCell ref="EP3:EQ3"/>
    <mergeCell ref="ER3:ES3"/>
    <mergeCell ref="DR3:DS3"/>
    <mergeCell ref="DT3:DU3"/>
    <mergeCell ref="CL3:CM3"/>
    <mergeCell ref="BL3:BM3"/>
    <mergeCell ref="BN3:BO3"/>
    <mergeCell ref="BP3:BQ3"/>
    <mergeCell ref="BR3:BS3"/>
    <mergeCell ref="BV3:BW3"/>
    <mergeCell ref="AH3:AI3"/>
    <mergeCell ref="AL3:AM3"/>
    <mergeCell ref="AN3:AO3"/>
    <mergeCell ref="AP3:AQ3"/>
    <mergeCell ref="AR3:AS3"/>
    <mergeCell ref="AT3:AU3"/>
  </mergeCells>
  <dataValidations count="1">
    <dataValidation type="list" allowBlank="1" showInputMessage="1" showErrorMessage="1" sqref="KD4:KK4 KE8 JW8:JY8 JW10 KM8 JR4:KA4 JI10 KA10 KG12 JR6:KA6 JF4:JG4 JF6:JG6 IU10 JI8 IT4:JC4 IQ6 JC12 JA10:JC10 IT6:JC6 IH4:IO4 IQ12 IC12 IE12 IQ8 HQ10 HJ10:HK10 HJ8:HO8 HM10 HO10 HJ6:HS6 HQ8:HS8 HS12 HA8:HG8 HJ4:HS4 GX4:HG4 GU10 HA12 HE12 GY10 GL6:GU6 GM12 GU12 GL4:GU4 FW10 FS10 FU10 FO8 FQ8 FQ10 FS8 FU8 GE10 GE12 GG12 GI10 GG10 FZ10:GC10 GA12 FZ4:GI4 FW8 GI12 FZ8:GI8 FZ6:GI6 GC12 FN6:FW6 FO10 FC4 FE4 FN4:FW4 FG4 FI4 FK4 FC6 FE6 FG6 FI6 FK6 FC8 FE8 FG8 FI8 FK8 FC10 FE10 FG10 FI10 EP6:EU6 EW4 EY4 EW6 EY6 EW8 EY8 EW10 EU10 EQ10 FK10 EP8:EU8 EY10 EP4:EU4 EM12 ED4:EG4 EI4 EK4 EM4 EI6 EK6 EM6 EI8 EK8 EM8 EI10 EK10 EM10 EI12 EK12 ED10:EE10 ES10 EE12 DS10 ED8:EG8 ED6:EG6 DU10 EG12 DW10 DY10 EG10 DR6:EA6 CT6:CY6 DR8:EA8 DA4 DC4 DR4:EA4 DA6 DC6 DA8 DC8 DA10 DC10 DA12 CT8:CU8 CW8 DG12 DI12 DK12 DM12 DI10 DK10 DM10 EA10 DF4:DO4 CY8 DO12 DF8:DO8 DF6:DO6 DO10 CU12 CY10 CT4:CY4 CY12 KI12 BW10 BY10 CA10 CC10 BW12 CA12 CI12 CK12 CM12 CO12 CQ10 CO10 CM10 CK10 AY12:BA12 CH4:CQ4 BK12 CC12 CQ12 CH8:CQ8 BM12 CH6:CQ6 CE10 BY12 CI10 BV6:CE6 BV8:CE8 BO12:BS12 BV4:CE4 CE12 BJ4:BS4 BC12:BG12 BJ10:BS10 BJ8:BS8 BJ6:BS6 AX6:BG6 AX8:BG8 AX10:BG10 AX4:BG4 AM12:AS12 Z10:AA10 AL4:AU4 AH11:AI11 AL10:AU10 AL8:AU8 AC10 AL6:AU6 Z4:AC4 Z8:AC8 AU12 AE8:AI8 W6 AE4:AI4 Q8 S8 AE10:AG10 U8 W8 Q10 S10 U10 W10 Q12 S12 U12 W12 Z6:AC6 O4 E8 G8 K6 B4:I4 I8 B6:I6 O6 K8 C12 K4 C10 C8 E10 G10 I10 K10 E12 G12 I12 K12 O12 O10 O8 Q4 S4 U4 W4 Q6 S6 U6 AC12 AE12 AG12 AI13 AA12 AE6:AI6 KK12 KM12 HG6 GO12 GQ12 GS12 GL10:GM10 GO10:GQ10 GS10 HG12 GS8:GU8 GY12 HA10:HG10 GX6:HE6 GL8:GQ8 HC12 GX8:GY8 HK12 HM12 HO12 HQ12 HS10 HW4 HY4 JU10 IA4 IC4 IE4 HW6 HY6 IA6 IC6 IE6 HW8 HY8 IA8 IC8 IE8 HW10 HY10 IA10 IC10 IE10 HW12 HY12 IA12 II10 IK10 IM10 IO10 IQ10 II12 IK12 IM12 IO12 IH8:IK8 IM8 IO8 IH6:IO6 IQ4 IU12 IW12 IY12 JA12 JA8:JC8 IT8:IY8 IY10 IW10 JY10 KA8 JS8:JU8 JO12 JS10 JG12 JI12 JK12 JM12 JO10 JK4 JM4 JO4 JK6 JM6 JO6 JK8 JM8 JO8 JK10 JM10 JF8:JG8 JI4 JI6 JF10:JG10 DC12 CT10:CU10 CW10 CW12 DS12 DU12 DW12 DY12 EA12 EY12 EU12 EW12 EQ12 ES12 FK12 FG12 FI12 FC12 FE12 FW12 FS12 FU12 FO12 FQ12 KE10 KG10 KI10 KK10 KM10 KE12 JS12 JU12 JW12 JY12 KA12 KG8 KM6 KI8 KK8 KD6:KK6 KM4 DG10">
      <formula1>Список_возвещателей</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Настройки</vt:lpstr>
      <vt:lpstr>Состояние</vt:lpstr>
      <vt:lpstr>Данные </vt:lpstr>
      <vt:lpstr>ДЖИБ</vt:lpstr>
      <vt:lpstr>Список_возвещателей</vt:lpstr>
      <vt:lpstr>Этажи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2013-11-03T17:47:42Z</dcterms:modified>
</cp:coreProperties>
</file>