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08" windowWidth="14808" windowHeight="7416" tabRatio="713" firstSheet="1" activeTab="1"/>
  </bookViews>
  <sheets>
    <sheet name="ДЖИБ" sheetId="26" state="hidden" r:id="rId1"/>
    <sheet name="N1 " sheetId="12" r:id="rId2"/>
  </sheets>
  <definedNames>
    <definedName name="N1_01">'N1 '!#REF!</definedName>
    <definedName name="N1_02">'N1 '!#REF!</definedName>
    <definedName name="ДЖИБ">#REF!</definedName>
    <definedName name="Доставки">#REF!</definedName>
    <definedName name="ЛВ">ДЖИБ!$B$1:$H$30</definedName>
    <definedName name="ЛВ_ДЖИБ">ДЖИБ!$H$1:$H$30</definedName>
    <definedName name="ЛВ_Дом">ДЖИБ!$E$1:$E$30</definedName>
    <definedName name="ЛВ_Улица">ДЖИБ!$C$1:$C$30</definedName>
    <definedName name="ЛВ_Участок">ДЖИБ!$B$1:$B$30</definedName>
    <definedName name="ЛВ_Фамилия">ДЖИБ!$G$1:$G$30</definedName>
    <definedName name="ЛВ_Этаж">ДЖИБ!$F$1:$F$30</definedName>
    <definedName name="Список_возвещателей">#REF!</definedName>
    <definedName name="Этажи">#REF!</definedName>
  </definedNames>
  <calcPr calcId="145621"/>
</workbook>
</file>

<file path=xl/calcChain.xml><?xml version="1.0" encoding="utf-8"?>
<calcChain xmlns="http://schemas.openxmlformats.org/spreadsheetml/2006/main">
  <c r="L74" i="12" l="1"/>
  <c r="J74" i="12"/>
  <c r="L38" i="12"/>
  <c r="J38" i="12"/>
  <c r="Z12" i="12" l="1"/>
  <c r="Y12" i="12"/>
  <c r="Z11" i="12"/>
  <c r="Z10" i="12"/>
  <c r="Z9" i="12"/>
  <c r="Z8" i="12"/>
  <c r="Z7" i="12"/>
  <c r="Z6" i="12"/>
  <c r="Z5" i="12"/>
  <c r="S8" i="12"/>
  <c r="Y11" i="12"/>
  <c r="Y10" i="12"/>
  <c r="Y9" i="12"/>
  <c r="Y7" i="12"/>
  <c r="Y6" i="12"/>
  <c r="Y5" i="12"/>
  <c r="Y8" i="12"/>
  <c r="Y4" i="12"/>
  <c r="T9" i="12"/>
  <c r="S9" i="12"/>
  <c r="R9" i="12"/>
  <c r="T8" i="12"/>
  <c r="R8" i="12"/>
  <c r="T7" i="12"/>
  <c r="T6" i="12"/>
  <c r="T5" i="12"/>
  <c r="T4" i="12"/>
  <c r="S7" i="12"/>
  <c r="S6" i="12"/>
  <c r="S5" i="12"/>
  <c r="S4" i="12"/>
  <c r="R7" i="12"/>
  <c r="R6" i="12"/>
  <c r="R5" i="12"/>
  <c r="R4" i="12"/>
  <c r="F74" i="12" l="1"/>
  <c r="F38" i="12"/>
  <c r="L2" i="12"/>
  <c r="J2" i="12"/>
  <c r="F2" i="12"/>
</calcChain>
</file>

<file path=xl/sharedStrings.xml><?xml version="1.0" encoding="utf-8"?>
<sst xmlns="http://schemas.openxmlformats.org/spreadsheetml/2006/main" count="672" uniqueCount="306">
  <si>
    <t>1эт.1</t>
  </si>
  <si>
    <t>ДЖ</t>
  </si>
  <si>
    <t>F</t>
  </si>
  <si>
    <t>Дата обновления:</t>
  </si>
  <si>
    <t>B</t>
  </si>
  <si>
    <t>2эт.1</t>
  </si>
  <si>
    <t>4эт.1</t>
  </si>
  <si>
    <t>D</t>
  </si>
  <si>
    <t>1эт.2</t>
  </si>
  <si>
    <t>2эт.2</t>
  </si>
  <si>
    <t>3эт.1</t>
  </si>
  <si>
    <t>3эт.2</t>
  </si>
  <si>
    <t>4эт.2</t>
  </si>
  <si>
    <t>E</t>
  </si>
  <si>
    <t>G</t>
  </si>
  <si>
    <t>H</t>
  </si>
  <si>
    <t>I</t>
  </si>
  <si>
    <t>J</t>
  </si>
  <si>
    <t>Philipp</t>
  </si>
  <si>
    <t>ИБ</t>
  </si>
  <si>
    <t>Число адресов -</t>
  </si>
  <si>
    <t>N1-29</t>
  </si>
  <si>
    <t>N1-30</t>
  </si>
  <si>
    <t>N1-31</t>
  </si>
  <si>
    <t>A</t>
  </si>
  <si>
    <t>C</t>
  </si>
  <si>
    <t>1эт.3</t>
  </si>
  <si>
    <t>1эт.4</t>
  </si>
  <si>
    <t>1эт.5</t>
  </si>
  <si>
    <t>2эт.3</t>
  </si>
  <si>
    <t>2эт.4</t>
  </si>
  <si>
    <t>2эт.5</t>
  </si>
  <si>
    <t>3эт.4</t>
  </si>
  <si>
    <t>3эт.5</t>
  </si>
  <si>
    <t>4эт.3</t>
  </si>
  <si>
    <t>4эт.4</t>
  </si>
  <si>
    <t>5эт.2</t>
  </si>
  <si>
    <t>5эт.3</t>
  </si>
  <si>
    <t>6эт.2</t>
  </si>
  <si>
    <t>0эт.1</t>
  </si>
  <si>
    <t>0эт.2</t>
  </si>
  <si>
    <t>0эт.3</t>
  </si>
  <si>
    <t>0эт.4</t>
  </si>
  <si>
    <t>0эт.5</t>
  </si>
  <si>
    <t>N1-02</t>
  </si>
  <si>
    <t>Лида Д.</t>
  </si>
  <si>
    <t>Лена У.</t>
  </si>
  <si>
    <t>Валя В.</t>
  </si>
  <si>
    <t>Schulz</t>
  </si>
  <si>
    <t>Miller</t>
  </si>
  <si>
    <t>Keil</t>
  </si>
  <si>
    <t>?</t>
  </si>
  <si>
    <t>Weber</t>
  </si>
  <si>
    <t>Ludwigstraße</t>
  </si>
  <si>
    <t>Swetlolobor</t>
  </si>
  <si>
    <t>Grigorjev</t>
  </si>
  <si>
    <t>Kempf</t>
  </si>
  <si>
    <t>Fischer</t>
  </si>
  <si>
    <t>Martin</t>
  </si>
  <si>
    <t>Zizer</t>
  </si>
  <si>
    <t>Amselstraße</t>
  </si>
  <si>
    <t>Rosin</t>
  </si>
  <si>
    <t>Borova</t>
  </si>
  <si>
    <t>Ruder</t>
  </si>
  <si>
    <t>Klein</t>
  </si>
  <si>
    <t>Wilhelm-Raabe-Straße</t>
  </si>
  <si>
    <t>Вера Кр.</t>
  </si>
  <si>
    <t>Weis</t>
  </si>
  <si>
    <t>Borhof</t>
  </si>
  <si>
    <t>1-3</t>
  </si>
  <si>
    <t>Borov</t>
  </si>
  <si>
    <t>Haak</t>
  </si>
  <si>
    <t>Württemberger Straße</t>
  </si>
  <si>
    <t>Schelenberg</t>
  </si>
  <si>
    <t>Am Graskamp</t>
  </si>
  <si>
    <t>Getke</t>
  </si>
  <si>
    <t xml:space="preserve">Miller           </t>
  </si>
  <si>
    <t>Mensenkamp</t>
  </si>
  <si>
    <t>Mesler</t>
  </si>
  <si>
    <t>Stolz</t>
  </si>
  <si>
    <t>Mesner</t>
  </si>
  <si>
    <t>Stolz Alexander</t>
  </si>
  <si>
    <t>Woltermanns Maate</t>
  </si>
  <si>
    <t>6a</t>
  </si>
  <si>
    <t>30a</t>
  </si>
  <si>
    <r>
      <t>Müller</t>
    </r>
    <r>
      <rPr>
        <sz val="12"/>
        <color rgb="FF0000FF"/>
        <rFont val="Arial"/>
        <family val="2"/>
        <charset val="204"/>
      </rPr>
      <t xml:space="preserve"> Eduard  </t>
    </r>
    <r>
      <rPr>
        <sz val="10"/>
        <color theme="1"/>
        <rFont val="Arial"/>
        <family val="2"/>
        <charset val="204"/>
      </rPr>
      <t xml:space="preserve">  </t>
    </r>
  </si>
  <si>
    <r>
      <t xml:space="preserve">Gozke </t>
    </r>
    <r>
      <rPr>
        <sz val="12"/>
        <color rgb="FF0000FF"/>
        <rFont val="Arial"/>
        <family val="2"/>
        <charset val="204"/>
      </rPr>
      <t>Sweta</t>
    </r>
  </si>
  <si>
    <t>Borodichin</t>
  </si>
  <si>
    <t>Schiulz</t>
  </si>
  <si>
    <t xml:space="preserve">Stefan       </t>
  </si>
  <si>
    <t>Diekmannsmaate</t>
  </si>
  <si>
    <t>Menschke</t>
  </si>
  <si>
    <t>Bakelder</t>
  </si>
  <si>
    <t>Sewastjanow</t>
  </si>
  <si>
    <t>Echelpool</t>
  </si>
  <si>
    <t>Berich O.</t>
  </si>
  <si>
    <t>Drews</t>
  </si>
  <si>
    <t>Michejwa</t>
  </si>
  <si>
    <t>Wilhelm</t>
  </si>
  <si>
    <t>Tripel</t>
  </si>
  <si>
    <t>Bien</t>
  </si>
  <si>
    <t>Afanasywa</t>
  </si>
  <si>
    <t>Diezer</t>
  </si>
  <si>
    <t>Klustrach</t>
  </si>
  <si>
    <t>Bich</t>
  </si>
  <si>
    <t>Kisner</t>
  </si>
  <si>
    <t>Schibelbein</t>
  </si>
  <si>
    <t>Somoljak</t>
  </si>
  <si>
    <t>Domme</t>
  </si>
  <si>
    <t>Gelhorn</t>
  </si>
  <si>
    <r>
      <t xml:space="preserve">Neufeld </t>
    </r>
    <r>
      <rPr>
        <sz val="12"/>
        <color rgb="FF0000FF"/>
        <rFont val="Arial"/>
        <family val="2"/>
        <charset val="204"/>
      </rPr>
      <t>Николай</t>
    </r>
  </si>
  <si>
    <t>Kodoschkov/Cumbal</t>
  </si>
  <si>
    <t>Samaljak/Bojko</t>
  </si>
  <si>
    <t>Braun</t>
  </si>
  <si>
    <t>Neufeld</t>
  </si>
  <si>
    <t>Maisinger/Schulz</t>
  </si>
  <si>
    <t>Vollmer/Schander</t>
  </si>
  <si>
    <t>1-2</t>
  </si>
  <si>
    <t>Reinfeld</t>
  </si>
  <si>
    <t>1-4</t>
  </si>
  <si>
    <t>Miller/Koppel</t>
  </si>
  <si>
    <t>1-8</t>
  </si>
  <si>
    <t>Reinf</t>
  </si>
  <si>
    <t>1-9</t>
  </si>
  <si>
    <r>
      <t>Koppel</t>
    </r>
    <r>
      <rPr>
        <sz val="12"/>
        <color rgb="FF0000FF"/>
        <rFont val="Arial"/>
        <family val="2"/>
        <charset val="204"/>
      </rPr>
      <t xml:space="preserve"> Света</t>
    </r>
  </si>
  <si>
    <t>1-11</t>
  </si>
  <si>
    <t>1-12</t>
  </si>
  <si>
    <t>Kramer</t>
  </si>
  <si>
    <t>1-13</t>
  </si>
  <si>
    <t>Walter</t>
  </si>
  <si>
    <t>1-15</t>
  </si>
  <si>
    <t>Lock</t>
  </si>
  <si>
    <t>1-16</t>
  </si>
  <si>
    <t>1-19</t>
  </si>
  <si>
    <t>Kocak</t>
  </si>
  <si>
    <t>1-21</t>
  </si>
  <si>
    <t>Korzenko</t>
  </si>
  <si>
    <t>1-22</t>
  </si>
  <si>
    <t>1-23</t>
  </si>
  <si>
    <t>Drenband Viktor</t>
  </si>
  <si>
    <t>1-28</t>
  </si>
  <si>
    <r>
      <t>Sidorko</t>
    </r>
    <r>
      <rPr>
        <sz val="12"/>
        <color rgb="FF0000FF"/>
        <rFont val="Arial"/>
        <family val="2"/>
        <charset val="204"/>
      </rPr>
      <t>Пол.</t>
    </r>
  </si>
  <si>
    <t>3-28</t>
  </si>
  <si>
    <t>Kraft</t>
  </si>
  <si>
    <r>
      <t xml:space="preserve">Dreko </t>
    </r>
    <r>
      <rPr>
        <sz val="12"/>
        <color rgb="FF0000FF"/>
        <rFont val="Arial"/>
        <family val="2"/>
        <charset val="204"/>
      </rPr>
      <t>Полька</t>
    </r>
  </si>
  <si>
    <t>3-30</t>
  </si>
  <si>
    <t>Podolska</t>
  </si>
  <si>
    <t>3-32</t>
  </si>
  <si>
    <t>Orlowski</t>
  </si>
  <si>
    <t>3-33</t>
  </si>
  <si>
    <t>Pfeif</t>
  </si>
  <si>
    <t>3-34</t>
  </si>
  <si>
    <r>
      <t xml:space="preserve">Hoffmann </t>
    </r>
    <r>
      <rPr>
        <sz val="12"/>
        <color rgb="FF0000FF"/>
        <rFont val="Arial"/>
        <family val="2"/>
        <charset val="204"/>
      </rPr>
      <t>Натал., Иван</t>
    </r>
  </si>
  <si>
    <t>3-35</t>
  </si>
  <si>
    <t>Zelvys/Keller</t>
  </si>
  <si>
    <t>3-36</t>
  </si>
  <si>
    <r>
      <t>Pelnika</t>
    </r>
    <r>
      <rPr>
        <sz val="12"/>
        <color theme="1"/>
        <rFont val="Arial"/>
        <family val="2"/>
        <charset val="204"/>
      </rPr>
      <t xml:space="preserve"> </t>
    </r>
    <r>
      <rPr>
        <sz val="12"/>
        <color rgb="FF0000FF"/>
        <rFont val="Arial"/>
        <family val="2"/>
        <charset val="204"/>
      </rPr>
      <t>Мария</t>
    </r>
  </si>
  <si>
    <t>3-37</t>
  </si>
  <si>
    <t>Jurk Валерий</t>
  </si>
  <si>
    <t>3-38</t>
  </si>
  <si>
    <r>
      <rPr>
        <sz val="11"/>
        <color rgb="FFFF0000"/>
        <rFont val="Arial"/>
        <family val="2"/>
        <charset val="204"/>
      </rPr>
      <t>Golban</t>
    </r>
    <r>
      <rPr>
        <sz val="12"/>
        <color rgb="FFFF0000"/>
        <rFont val="Arial"/>
        <family val="2"/>
        <charset val="204"/>
      </rPr>
      <t xml:space="preserve"> Andje&amp;Kristina</t>
    </r>
  </si>
  <si>
    <t>3-42</t>
  </si>
  <si>
    <t>Stenskij</t>
  </si>
  <si>
    <t>3-44</t>
  </si>
  <si>
    <r>
      <t>J</t>
    </r>
    <r>
      <rPr>
        <sz val="11"/>
        <color theme="1"/>
        <rFont val="Arial2"/>
        <charset val="204"/>
      </rPr>
      <t xml:space="preserve">öst/Gorr </t>
    </r>
    <r>
      <rPr>
        <sz val="12"/>
        <color rgb="FF0000FF"/>
        <rFont val="Arial2"/>
        <charset val="204"/>
      </rPr>
      <t>Сергей</t>
    </r>
  </si>
  <si>
    <t>5-51</t>
  </si>
  <si>
    <t>Schatz</t>
  </si>
  <si>
    <t>5-52</t>
  </si>
  <si>
    <t>Kindsfater</t>
  </si>
  <si>
    <t>5-53</t>
  </si>
  <si>
    <t>Stolpowskich</t>
  </si>
  <si>
    <t>5-54</t>
  </si>
  <si>
    <r>
      <t xml:space="preserve">Sidoruk </t>
    </r>
    <r>
      <rPr>
        <sz val="12"/>
        <color rgb="FF0000FF"/>
        <rFont val="Arial"/>
        <family val="2"/>
        <charset val="204"/>
      </rPr>
      <t>Володя</t>
    </r>
  </si>
  <si>
    <t>5-55</t>
  </si>
  <si>
    <t>5-56</t>
  </si>
  <si>
    <t>Kunst</t>
  </si>
  <si>
    <t>5-57</t>
  </si>
  <si>
    <t>Drenband</t>
  </si>
  <si>
    <t>5-58</t>
  </si>
  <si>
    <r>
      <rPr>
        <sz val="11"/>
        <color rgb="FFFF0000"/>
        <rFont val="Arial"/>
        <family val="2"/>
        <charset val="204"/>
      </rPr>
      <t>Zeider</t>
    </r>
    <r>
      <rPr>
        <sz val="12"/>
        <color rgb="FFFF0000"/>
        <rFont val="Arial"/>
        <family val="2"/>
        <charset val="204"/>
      </rPr>
      <t>Фёдор&amp;Галина</t>
    </r>
  </si>
  <si>
    <t>5-59</t>
  </si>
  <si>
    <t>Birich/Rusakov</t>
  </si>
  <si>
    <t>5-60</t>
  </si>
  <si>
    <t>5-62</t>
  </si>
  <si>
    <t>5-63</t>
  </si>
  <si>
    <t>5-64</t>
  </si>
  <si>
    <t>5-65</t>
  </si>
  <si>
    <t>Savkin</t>
  </si>
  <si>
    <t>5-69</t>
  </si>
  <si>
    <t>5-72</t>
  </si>
  <si>
    <t>7-77</t>
  </si>
  <si>
    <r>
      <rPr>
        <sz val="16"/>
        <color theme="1"/>
        <rFont val="Arial"/>
        <family val="2"/>
        <charset val="204"/>
      </rPr>
      <t>Borova</t>
    </r>
    <r>
      <rPr>
        <sz val="12"/>
        <color rgb="FF0000FF"/>
        <rFont val="Arial"/>
        <family val="2"/>
        <charset val="204"/>
      </rPr>
      <t>Алла</t>
    </r>
  </si>
  <si>
    <t>7-80</t>
  </si>
  <si>
    <t>Wagner/Pleshkova</t>
  </si>
  <si>
    <t>7-83</t>
  </si>
  <si>
    <t>7-85</t>
  </si>
  <si>
    <t>Husch/Heinz</t>
  </si>
  <si>
    <t>7-86</t>
  </si>
  <si>
    <t>Muravjov</t>
  </si>
  <si>
    <t>7-87</t>
  </si>
  <si>
    <r>
      <t xml:space="preserve">Dzernisa </t>
    </r>
    <r>
      <rPr>
        <sz val="12"/>
        <color rgb="FF0000FF"/>
        <rFont val="Arial"/>
        <family val="2"/>
        <charset val="204"/>
      </rPr>
      <t>Swetlana</t>
    </r>
  </si>
  <si>
    <t>7-89</t>
  </si>
  <si>
    <r>
      <t>Kopp/Mashad</t>
    </r>
    <r>
      <rPr>
        <sz val="12"/>
        <color rgb="FF0000FF"/>
        <rFont val="Arial"/>
        <family val="2"/>
        <charset val="204"/>
      </rPr>
      <t xml:space="preserve"> Катя</t>
    </r>
  </si>
  <si>
    <t>7-90</t>
  </si>
  <si>
    <t>Boldin</t>
  </si>
  <si>
    <t>7-93</t>
  </si>
  <si>
    <r>
      <rPr>
        <sz val="11"/>
        <color rgb="FFFF0000"/>
        <rFont val="Arial"/>
        <family val="2"/>
        <charset val="204"/>
      </rPr>
      <t>G</t>
    </r>
    <r>
      <rPr>
        <sz val="11"/>
        <color rgb="FFFF0000"/>
        <rFont val="Arial2"/>
        <charset val="204"/>
      </rPr>
      <t>ötte</t>
    </r>
    <r>
      <rPr>
        <sz val="12"/>
        <color rgb="FFFF0000"/>
        <rFont val="Arial2"/>
        <charset val="204"/>
      </rPr>
      <t xml:space="preserve"> Женя,Русалина</t>
    </r>
  </si>
  <si>
    <t>7-94</t>
  </si>
  <si>
    <t>Averina</t>
  </si>
  <si>
    <t>7-96</t>
  </si>
  <si>
    <t>Alexandrova</t>
  </si>
  <si>
    <t>Галя Ц.</t>
  </si>
  <si>
    <t>3-29</t>
  </si>
  <si>
    <t>Нат.Мош.</t>
  </si>
  <si>
    <t>Westersand</t>
  </si>
  <si>
    <t>Alschewski</t>
  </si>
  <si>
    <t>Ulmenstraße</t>
  </si>
  <si>
    <t>Am Bahnhof</t>
  </si>
  <si>
    <t>Stettiner Straße</t>
  </si>
  <si>
    <t xml:space="preserve">Alschewski </t>
  </si>
  <si>
    <t>Borggrevenkamp</t>
  </si>
  <si>
    <t>Weustingstraße</t>
  </si>
  <si>
    <t>Kirchstraße - Diokoni</t>
  </si>
  <si>
    <t xml:space="preserve">Gering </t>
  </si>
  <si>
    <t xml:space="preserve">Sakrevski </t>
  </si>
  <si>
    <t>Wegner</t>
  </si>
  <si>
    <t>56b</t>
  </si>
  <si>
    <t>Kisser</t>
  </si>
  <si>
    <t>N4-1</t>
  </si>
  <si>
    <t>Mundt</t>
  </si>
  <si>
    <t>Skopinzev/Navakowskaj</t>
  </si>
  <si>
    <t>N4-2</t>
  </si>
  <si>
    <t xml:space="preserve">Bekas </t>
  </si>
  <si>
    <t xml:space="preserve">Siemens </t>
  </si>
  <si>
    <t xml:space="preserve">Mindt </t>
  </si>
  <si>
    <t>N4-3</t>
  </si>
  <si>
    <t>Herspink</t>
  </si>
  <si>
    <t xml:space="preserve">Volzeler Mühlenweg </t>
  </si>
  <si>
    <t xml:space="preserve">Freigang </t>
  </si>
  <si>
    <t xml:space="preserve">Coevordener Straße </t>
  </si>
  <si>
    <t>N1-1</t>
  </si>
  <si>
    <t>Miller ИБ(Lilija Vikt.)</t>
  </si>
  <si>
    <t>G4-7</t>
  </si>
  <si>
    <t xml:space="preserve">Nordring </t>
  </si>
  <si>
    <t xml:space="preserve">Erster Rundweg </t>
  </si>
  <si>
    <t xml:space="preserve">Salzberger Straße </t>
  </si>
  <si>
    <t>Langolf AnnaViktor</t>
  </si>
  <si>
    <t xml:space="preserve">Lange Straße </t>
  </si>
  <si>
    <t>ИНДЕКС(FS1:FS53;МАКС(ЕСЛИ(FS1:FS53&lt;&gt;0;СТРОКА(FS1:FS53))))</t>
  </si>
  <si>
    <t>СЧЁТЕСЛИ(F114:L144;"ИБ")</t>
  </si>
  <si>
    <t>Т('Данные '!GU55)</t>
  </si>
  <si>
    <t>ЕСЛИ(ЕЧИСЛО('Данные '!GY55);'Данные '!GY55;"")</t>
  </si>
  <si>
    <t>ЕСЛИ(ЕТЕКСТ(M31);'Данные '!IH55;"")</t>
  </si>
  <si>
    <t>("4.1."&amp;ГОД(CI$1))+(ЕСЛИ(НОМНЕДЕЛИ(CI$1)+1=54;1;НОМНЕДЕЛИ(CI$1)+1))*7-8-ОСТАТ("2.1."&amp;ГОД(CI$1);7)+ПОИСКПОЗ('Настрой-ка!'!$D$7;{"Понедельник";"Вторник";"Среда";"Четверг";"Пятница";"Суббота";"Воскресенье"};)</t>
  </si>
  <si>
    <t>ЕСЛИ(ЕОШИБКА(ВПР(ЗНАЧЕН($A$3)&amp;"1.1.";Hilfs!$A:$B;2;0))=ИСТИНА;"";ВПР(ЗНАЧЕН($A$3)&amp;"1.1.";Hilfs!$A:$B;2;0))</t>
  </si>
  <si>
    <t>ЕСЛИ(ЕОШИБКА(ВПР(ЗНАЧЕН($A$3)&amp;"ч";Hilfs!$A:$B;2;0))=ИСТИНА;"";"чтец: " &amp; ВПР(ЗНАЧЕН($A$3)&amp;"ч";Hilfs!$A:$B;2;0))</t>
  </si>
  <si>
    <t>СЦЕПИТЬ(einstellungen!$A$2;" ";einstellungen!$B$2)</t>
  </si>
  <si>
    <t>5u7</t>
  </si>
  <si>
    <r>
      <t>Mesner</t>
    </r>
    <r>
      <rPr>
        <sz val="12"/>
        <color rgb="FF4FBF6A"/>
        <rFont val="Arial"/>
        <family val="2"/>
        <charset val="204"/>
      </rPr>
      <t xml:space="preserve"> Аня    </t>
    </r>
    <r>
      <rPr>
        <sz val="10"/>
        <color rgb="FF4FBF6A"/>
        <rFont val="Arial"/>
        <family val="2"/>
        <charset val="204"/>
      </rPr>
      <t xml:space="preserve"> </t>
    </r>
  </si>
  <si>
    <r>
      <t xml:space="preserve">Ulrich </t>
    </r>
    <r>
      <rPr>
        <sz val="12"/>
        <color rgb="FF4FBF6A"/>
        <rFont val="Arial"/>
        <family val="2"/>
        <charset val="204"/>
      </rPr>
      <t>Robert</t>
    </r>
  </si>
  <si>
    <t>Вера К.</t>
  </si>
  <si>
    <t>И так далее …</t>
  </si>
  <si>
    <t>Сводные таблицы</t>
  </si>
  <si>
    <t>Сбор данных в сводную таблицу</t>
  </si>
  <si>
    <t>Karl-Naber-Straße</t>
  </si>
  <si>
    <t>Nettbailo</t>
  </si>
  <si>
    <t>Schmidtke</t>
  </si>
  <si>
    <t>15a</t>
  </si>
  <si>
    <t>Bock</t>
  </si>
  <si>
    <t>16a</t>
  </si>
  <si>
    <t>Fogelsand</t>
  </si>
  <si>
    <t>Hartmann</t>
  </si>
  <si>
    <t>16b</t>
  </si>
  <si>
    <t>Berschauer</t>
  </si>
  <si>
    <t>Kantstraße</t>
  </si>
  <si>
    <r>
      <t xml:space="preserve">Klatt </t>
    </r>
    <r>
      <rPr>
        <sz val="12"/>
        <color rgb="FF0000FF"/>
        <rFont val="Arial"/>
        <family val="2"/>
        <charset val="204"/>
      </rPr>
      <t>Alexander</t>
    </r>
  </si>
  <si>
    <t>Slingkampstraße</t>
  </si>
  <si>
    <r>
      <t>Kabukin</t>
    </r>
    <r>
      <rPr>
        <sz val="12"/>
        <color rgb="FF0000FF"/>
        <rFont val="Arial"/>
        <family val="2"/>
        <charset val="204"/>
      </rPr>
      <t xml:space="preserve"> Alexander</t>
    </r>
  </si>
  <si>
    <t>Neulandstraße</t>
  </si>
  <si>
    <t>1a</t>
  </si>
  <si>
    <t>Wolf</t>
  </si>
  <si>
    <t>Hachtdiek</t>
  </si>
  <si>
    <r>
      <rPr>
        <sz val="18"/>
        <color rgb="FF4FBF6A"/>
        <rFont val="Arial"/>
        <family val="2"/>
        <charset val="204"/>
      </rPr>
      <t>Zaft</t>
    </r>
    <r>
      <rPr>
        <sz val="12"/>
        <color rgb="FF4FBF6A"/>
        <rFont val="Arial"/>
        <family val="2"/>
        <charset val="204"/>
      </rPr>
      <t xml:space="preserve">  (Муж. Казах)</t>
    </r>
  </si>
  <si>
    <t>Teichplaß</t>
  </si>
  <si>
    <r>
      <t xml:space="preserve">Kopp </t>
    </r>
    <r>
      <rPr>
        <sz val="12"/>
        <color rgb="FF4FBF6A"/>
        <rFont val="Arial"/>
        <family val="2"/>
        <charset val="204"/>
      </rPr>
      <t>Сергей</t>
    </r>
  </si>
  <si>
    <r>
      <t>Hendelmann</t>
    </r>
    <r>
      <rPr>
        <sz val="12"/>
        <color rgb="FF3906BA"/>
        <rFont val="Arial"/>
        <family val="2"/>
        <charset val="204"/>
      </rPr>
      <t xml:space="preserve"> Irina</t>
    </r>
  </si>
  <si>
    <t>Hendelmann</t>
  </si>
  <si>
    <t xml:space="preserve">Wolf       </t>
  </si>
  <si>
    <t xml:space="preserve">Feicho    </t>
  </si>
  <si>
    <t>Stuckert</t>
  </si>
  <si>
    <t>Bronikov</t>
  </si>
  <si>
    <r>
      <t xml:space="preserve">Zalewdaja </t>
    </r>
    <r>
      <rPr>
        <sz val="12"/>
        <color rgb="FF4FBF6A"/>
        <rFont val="Arial"/>
        <family val="2"/>
        <charset val="204"/>
      </rPr>
      <t>Irina</t>
    </r>
  </si>
  <si>
    <t>Am Bahnhot</t>
  </si>
  <si>
    <t>Lizenberger</t>
  </si>
  <si>
    <t>Уважаемые спецы, многие дни пытаюсь перевести всю свою администрацию на EXCEL исползуя её возможности,  кое-что удалось,</t>
  </si>
  <si>
    <t>Но так как я только начинаю овладевать премудростями  EXCEL и у меня вообще нет никакого опыта,  я конкретно застрял.</t>
  </si>
  <si>
    <t>Вижу, что без посторонней помощи не обойдусь, тем более пару раз вы мне помогли. Поэтому решил сформулировать поставленную мною</t>
  </si>
  <si>
    <t>задачу как можно понятнее и просить вас хотя бы определить стратегию, каким способом реализовать эту задачу.</t>
  </si>
  <si>
    <t>Для простоты я всё свёл пока на один лист  и лишнее убрал.</t>
  </si>
  <si>
    <t>И так к сути :</t>
  </si>
  <si>
    <r>
      <t>Имеются таблицы</t>
    </r>
    <r>
      <rPr>
        <b/>
        <sz val="26"/>
        <color rgb="FFFF0000"/>
        <rFont val="Arial"/>
        <family val="2"/>
        <charset val="204"/>
      </rPr>
      <t xml:space="preserve"> N1-01 … N1-99 </t>
    </r>
    <r>
      <rPr>
        <sz val="20"/>
        <rFont val="Arial"/>
        <family val="2"/>
        <charset val="204"/>
      </rPr>
      <t>расположенных на нескольких листах по 20 , 15 штук</t>
    </r>
  </si>
  <si>
    <t>В каждой таблице (шапка таблиц и внешний вид идентичны)  в 2-х группах колон,название улицы(C,I), номера домов (C,I), этажей(B,J), фамилии жильцов(E,K),</t>
  </si>
  <si>
    <t>В колонках G, M - И мена кураторов, в колонках F, L  их функции. И таких таблиц, напоминаю, около 100 на н-листах по м-штук</t>
  </si>
  <si>
    <t>На отдельном листе  "Сводные таблицы"   на находятся другие  таблицы по количеству кураторов, на каждого своя таблица , куда сведены данные со всех листов</t>
  </si>
  <si>
    <t>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</si>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</sst>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dd/mm/yy;@"/>
  </numFmts>
  <fonts count="70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20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26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rgb="FF0070C0"/>
      <name val="Arial"/>
      <family val="2"/>
      <charset val="204"/>
    </font>
    <font>
      <b/>
      <sz val="18"/>
      <color theme="1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4"/>
      <color rgb="FF0070C0"/>
      <name val="Arial"/>
      <family val="2"/>
      <charset val="204"/>
    </font>
    <font>
      <sz val="18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sz val="14"/>
      <color rgb="FF00CCCC"/>
      <name val="Arial"/>
      <family val="2"/>
      <charset val="204"/>
    </font>
    <font>
      <b/>
      <sz val="22"/>
      <color rgb="FFFF000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2"/>
      <color rgb="FF0000FF"/>
      <name val="Arial"/>
      <family val="2"/>
      <charset val="204"/>
    </font>
    <font>
      <b/>
      <sz val="13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8"/>
      <color rgb="FF00CCCC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2"/>
      <charset val="204"/>
    </font>
    <font>
      <sz val="12"/>
      <color rgb="FF0000FF"/>
      <name val="Arial2"/>
      <charset val="204"/>
    </font>
    <font>
      <b/>
      <sz val="18"/>
      <color rgb="FF0000FF"/>
      <name val="Arial"/>
      <family val="2"/>
      <charset val="204"/>
    </font>
    <font>
      <sz val="18"/>
      <color theme="9"/>
      <name val="Arial"/>
      <family val="2"/>
      <charset val="204"/>
    </font>
    <font>
      <sz val="15"/>
      <color theme="9"/>
      <name val="Arial"/>
      <family val="2"/>
      <charset val="204"/>
    </font>
    <font>
      <sz val="11"/>
      <color rgb="FFFF0000"/>
      <name val="Arial2"/>
      <charset val="204"/>
    </font>
    <font>
      <sz val="12"/>
      <color rgb="FFFF0000"/>
      <name val="Arial2"/>
      <charset val="204"/>
    </font>
    <font>
      <b/>
      <sz val="16"/>
      <color theme="1"/>
      <name val="Arial"/>
      <family val="2"/>
      <charset val="204"/>
    </font>
    <font>
      <sz val="18"/>
      <color rgb="FF4FBF6A"/>
      <name val="Arial"/>
      <family val="2"/>
      <charset val="204"/>
    </font>
    <font>
      <sz val="10"/>
      <color rgb="FF4FBF6A"/>
      <name val="Arial"/>
      <family val="2"/>
      <charset val="204"/>
    </font>
    <font>
      <sz val="12"/>
      <color rgb="FF4FBF6A"/>
      <name val="Arial"/>
      <family val="2"/>
      <charset val="204"/>
    </font>
    <font>
      <sz val="11"/>
      <color rgb="FF4FBF6A"/>
      <name val="Arial"/>
      <family val="2"/>
      <charset val="204"/>
    </font>
    <font>
      <b/>
      <sz val="20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rgb="FF00CCCC"/>
      <name val="Arial"/>
      <family val="2"/>
      <charset val="204"/>
    </font>
    <font>
      <sz val="13.5"/>
      <color theme="1"/>
      <name val="Arial"/>
      <family val="2"/>
      <charset val="204"/>
    </font>
    <font>
      <sz val="13.5"/>
      <color rgb="FF000000"/>
      <name val="Arial"/>
      <family val="2"/>
      <charset val="204"/>
    </font>
    <font>
      <sz val="20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  <charset val="204"/>
    </font>
    <font>
      <sz val="12"/>
      <name val="Arial"/>
      <family val="2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8"/>
      <color rgb="FFFFC000"/>
      <name val="Arial"/>
      <family val="2"/>
      <charset val="204"/>
    </font>
    <font>
      <sz val="48"/>
      <color theme="1"/>
      <name val="Arial"/>
      <family val="2"/>
      <charset val="204"/>
    </font>
    <font>
      <b/>
      <sz val="28"/>
      <color rgb="FF3906BA"/>
      <name val="Arial"/>
      <family val="2"/>
      <charset val="204"/>
    </font>
    <font>
      <b/>
      <sz val="2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0.5"/>
      <color theme="1"/>
      <name val="Arial"/>
      <family val="2"/>
      <charset val="204"/>
    </font>
    <font>
      <sz val="12"/>
      <color rgb="FF3906BA"/>
      <name val="Arial"/>
      <family val="2"/>
      <charset val="204"/>
    </font>
    <font>
      <sz val="2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164" fontId="19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9" fontId="29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10" xfId="0" applyFont="1" applyFill="1" applyBorder="1" applyAlignment="1">
      <alignment horizontal="center" vertical="center"/>
    </xf>
    <xf numFmtId="49" fontId="29" fillId="4" borderId="8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vertical="center"/>
    </xf>
    <xf numFmtId="0" fontId="30" fillId="4" borderId="8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7" fillId="4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6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0" fillId="4" borderId="8" xfId="0" applyNumberFormat="1" applyFont="1" applyFill="1" applyBorder="1" applyAlignment="1">
      <alignment horizontal="center" vertical="center"/>
    </xf>
    <xf numFmtId="0" fontId="20" fillId="4" borderId="5" xfId="0" applyNumberFormat="1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left" vertical="center"/>
    </xf>
    <xf numFmtId="0" fontId="20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left" vertical="center"/>
    </xf>
    <xf numFmtId="0" fontId="24" fillId="4" borderId="5" xfId="0" applyFont="1" applyFill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16" fillId="0" borderId="0" xfId="0" applyNumberFormat="1" applyFont="1" applyBorder="1" applyAlignment="1">
      <alignment vertical="center"/>
    </xf>
    <xf numFmtId="164" fontId="15" fillId="0" borderId="0" xfId="0" applyNumberFormat="1" applyFont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1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24" fillId="4" borderId="0" xfId="0" applyFont="1" applyFill="1" applyBorder="1" applyAlignment="1">
      <alignment horizontal="left" indent="4"/>
    </xf>
    <xf numFmtId="49" fontId="35" fillId="4" borderId="0" xfId="0" applyNumberFormat="1" applyFont="1" applyFill="1" applyBorder="1" applyAlignment="1">
      <alignment horizontal="left" vertical="center"/>
    </xf>
    <xf numFmtId="0" fontId="44" fillId="0" borderId="0" xfId="0" applyNumberFormat="1" applyFont="1" applyBorder="1" applyAlignment="1">
      <alignment vertical="center"/>
    </xf>
    <xf numFmtId="0" fontId="45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14" fillId="3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52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4" fillId="3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left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0" fillId="0" borderId="5" xfId="0" applyBorder="1"/>
    <xf numFmtId="0" fontId="5" fillId="3" borderId="5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 wrapText="1"/>
    </xf>
    <xf numFmtId="0" fontId="34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vertical="center"/>
    </xf>
    <xf numFmtId="164" fontId="15" fillId="0" borderId="5" xfId="0" applyNumberFormat="1" applyFont="1" applyBorder="1" applyAlignment="1">
      <alignment horizontal="center" vertical="center"/>
    </xf>
    <xf numFmtId="0" fontId="20" fillId="4" borderId="5" xfId="1" applyNumberFormat="1" applyFont="1" applyFill="1" applyBorder="1" applyAlignment="1">
      <alignment horizontal="center" vertical="center"/>
    </xf>
    <xf numFmtId="0" fontId="40" fillId="4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1" fillId="0" borderId="5" xfId="0" applyFont="1" applyBorder="1"/>
    <xf numFmtId="0" fontId="55" fillId="0" borderId="0" xfId="0" applyFont="1"/>
    <xf numFmtId="0" fontId="5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horizontal="center" vertical="center"/>
    </xf>
    <xf numFmtId="14" fontId="58" fillId="0" borderId="0" xfId="0" applyNumberFormat="1" applyFont="1" applyFill="1" applyAlignment="1">
      <alignment horizontal="center" vertical="center"/>
    </xf>
    <xf numFmtId="0" fontId="59" fillId="0" borderId="0" xfId="0" applyFont="1" applyFill="1" applyBorder="1"/>
    <xf numFmtId="0" fontId="60" fillId="0" borderId="0" xfId="0" applyFont="1"/>
    <xf numFmtId="0" fontId="61" fillId="0" borderId="0" xfId="0" applyFont="1"/>
    <xf numFmtId="49" fontId="50" fillId="0" borderId="0" xfId="0" applyNumberFormat="1" applyFont="1" applyFill="1" applyAlignment="1">
      <alignment horizontal="left" vertical="center"/>
    </xf>
    <xf numFmtId="2" fontId="0" fillId="0" borderId="0" xfId="0" applyNumberFormat="1"/>
    <xf numFmtId="0" fontId="45" fillId="4" borderId="5" xfId="0" applyFont="1" applyFill="1" applyBorder="1" applyAlignment="1">
      <alignment vertical="center"/>
    </xf>
    <xf numFmtId="0" fontId="45" fillId="4" borderId="5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vertical="center"/>
    </xf>
    <xf numFmtId="49" fontId="35" fillId="4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14" fillId="0" borderId="5" xfId="0" applyFont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0" fillId="0" borderId="5" xfId="0" applyBorder="1" applyAlignment="1"/>
    <xf numFmtId="0" fontId="51" fillId="0" borderId="5" xfId="0" applyFont="1" applyBorder="1" applyAlignment="1"/>
    <xf numFmtId="0" fontId="20" fillId="4" borderId="16" xfId="0" applyFont="1" applyFill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0" fontId="45" fillId="4" borderId="17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45" fillId="4" borderId="17" xfId="0" applyFont="1" applyFill="1" applyBorder="1" applyAlignment="1">
      <alignment horizontal="left" vertical="center"/>
    </xf>
    <xf numFmtId="0" fontId="20" fillId="4" borderId="5" xfId="1" applyNumberFormat="1" applyFont="1" applyFill="1" applyBorder="1" applyAlignment="1">
      <alignment horizontal="left" vertical="center"/>
    </xf>
    <xf numFmtId="0" fontId="20" fillId="4" borderId="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9" fontId="35" fillId="4" borderId="16" xfId="0" applyNumberFormat="1" applyFont="1" applyFill="1" applyBorder="1" applyAlignment="1">
      <alignment horizontal="left" vertical="center"/>
    </xf>
    <xf numFmtId="0" fontId="24" fillId="4" borderId="17" xfId="0" applyFont="1" applyFill="1" applyBorder="1" applyAlignment="1">
      <alignment horizontal="left" vertical="center"/>
    </xf>
    <xf numFmtId="49" fontId="22" fillId="4" borderId="5" xfId="0" applyNumberFormat="1" applyFont="1" applyFill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62" fillId="0" borderId="17" xfId="0" applyFont="1" applyBorder="1" applyAlignment="1">
      <alignment vertical="center"/>
    </xf>
    <xf numFmtId="0" fontId="40" fillId="4" borderId="17" xfId="0" applyFont="1" applyFill="1" applyBorder="1" applyAlignment="1">
      <alignment horizontal="left" vertical="center"/>
    </xf>
    <xf numFmtId="0" fontId="40" fillId="4" borderId="17" xfId="0" applyFont="1" applyFill="1" applyBorder="1" applyAlignment="1">
      <alignment vertical="center"/>
    </xf>
    <xf numFmtId="0" fontId="40" fillId="0" borderId="17" xfId="0" applyFont="1" applyBorder="1" applyAlignment="1">
      <alignment vertical="center"/>
    </xf>
    <xf numFmtId="0" fontId="41" fillId="4" borderId="17" xfId="0" applyFont="1" applyFill="1" applyBorder="1" applyAlignment="1">
      <alignment vertical="center"/>
    </xf>
    <xf numFmtId="164" fontId="15" fillId="0" borderId="17" xfId="0" applyNumberFormat="1" applyFont="1" applyBorder="1" applyAlignment="1">
      <alignment horizontal="left" vertical="center"/>
    </xf>
    <xf numFmtId="0" fontId="62" fillId="4" borderId="17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0" fillId="4" borderId="5" xfId="0" applyFont="1" applyFill="1" applyBorder="1" applyAlignment="1">
      <alignment horizontal="left" vertical="center"/>
    </xf>
    <xf numFmtId="0" fontId="40" fillId="0" borderId="5" xfId="0" applyFont="1" applyBorder="1" applyAlignment="1">
      <alignment vertical="center"/>
    </xf>
    <xf numFmtId="0" fontId="41" fillId="4" borderId="5" xfId="0" applyFont="1" applyFill="1" applyBorder="1" applyAlignment="1">
      <alignment vertical="center"/>
    </xf>
    <xf numFmtId="0" fontId="62" fillId="4" borderId="5" xfId="0" applyFont="1" applyFill="1" applyBorder="1" applyAlignment="1">
      <alignment vertical="center"/>
    </xf>
    <xf numFmtId="49" fontId="49" fillId="0" borderId="0" xfId="0" applyNumberFormat="1" applyFont="1" applyFill="1" applyAlignment="1">
      <alignment horizontal="left" vertical="center"/>
    </xf>
    <xf numFmtId="2" fontId="55" fillId="0" borderId="0" xfId="0" applyNumberFormat="1" applyFont="1"/>
    <xf numFmtId="0" fontId="65" fillId="0" borderId="0" xfId="0" applyFont="1"/>
    <xf numFmtId="0" fontId="6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66" fillId="0" borderId="0" xfId="0" applyFont="1" applyBorder="1"/>
    <xf numFmtId="0" fontId="27" fillId="0" borderId="0" xfId="0" applyFont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3906BA"/>
      <color rgb="FF4FBF6A"/>
      <color rgb="FF0000FF"/>
      <color rgb="FF00FFFF"/>
      <color rgb="FFFF3300"/>
      <color rgb="FFCC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8"/>
  <sheetViews>
    <sheetView topLeftCell="B1" zoomScale="40" zoomScaleNormal="40" workbookViewId="0">
      <selection activeCell="O39" sqref="O39"/>
    </sheetView>
  </sheetViews>
  <sheetFormatPr defaultRowHeight="25.05" customHeight="1"/>
  <cols>
    <col min="2" max="2" width="11.33203125" customWidth="1"/>
    <col min="3" max="3" width="35.77734375" customWidth="1"/>
    <col min="4" max="4" width="8.88671875" customWidth="1"/>
    <col min="5" max="5" width="7.21875" customWidth="1"/>
    <col min="6" max="6" width="8.88671875" customWidth="1"/>
    <col min="7" max="7" width="32" customWidth="1"/>
    <col min="10" max="10" width="11.33203125" customWidth="1"/>
    <col min="11" max="11" width="35.77734375" customWidth="1"/>
    <col min="12" max="12" width="8.88671875" customWidth="1"/>
    <col min="13" max="13" width="7.21875" customWidth="1"/>
    <col min="14" max="14" width="8.88671875" customWidth="1"/>
    <col min="15" max="15" width="32" customWidth="1"/>
    <col min="18" max="18" width="5.33203125" customWidth="1"/>
    <col min="19" max="19" width="12.33203125" bestFit="1" customWidth="1"/>
    <col min="20" max="20" width="79" bestFit="1" customWidth="1"/>
    <col min="21" max="21" width="13.6640625" bestFit="1" customWidth="1"/>
  </cols>
  <sheetData>
    <row r="1" spans="2:34" ht="25.05" customHeight="1">
      <c r="B1" s="88"/>
      <c r="C1" s="88"/>
      <c r="D1" s="88"/>
      <c r="E1" s="88"/>
      <c r="F1" s="88"/>
      <c r="G1" s="88"/>
      <c r="H1" s="88"/>
      <c r="J1" s="88"/>
      <c r="K1" s="88"/>
      <c r="L1" s="88"/>
      <c r="M1" s="88"/>
      <c r="N1" s="88"/>
      <c r="O1" s="88"/>
      <c r="P1" s="88"/>
    </row>
    <row r="2" spans="2:34" ht="25.05" customHeight="1">
      <c r="B2" s="89" t="s">
        <v>257</v>
      </c>
      <c r="C2" s="90"/>
      <c r="D2" s="91"/>
      <c r="E2" s="89"/>
      <c r="F2" s="89"/>
      <c r="G2" s="89"/>
      <c r="H2" s="88"/>
      <c r="J2" s="89"/>
      <c r="K2" s="90"/>
      <c r="L2" s="91"/>
      <c r="M2" s="89"/>
      <c r="N2" s="89"/>
      <c r="O2" s="89"/>
      <c r="P2" s="88"/>
      <c r="R2" s="98" t="s">
        <v>248</v>
      </c>
      <c r="S2" s="98"/>
      <c r="T2" s="98"/>
      <c r="U2" s="98"/>
      <c r="V2" s="98"/>
      <c r="W2" s="98"/>
      <c r="X2" s="98"/>
    </row>
    <row r="3" spans="2:34" ht="25.05" customHeight="1">
      <c r="B3" s="72" t="s">
        <v>231</v>
      </c>
      <c r="C3" s="73" t="s">
        <v>60</v>
      </c>
      <c r="D3" s="74"/>
      <c r="E3" s="75">
        <v>14</v>
      </c>
      <c r="F3" s="75"/>
      <c r="G3" s="76" t="s">
        <v>215</v>
      </c>
      <c r="H3" s="88"/>
      <c r="J3" s="72" t="s">
        <v>242</v>
      </c>
      <c r="K3" s="79" t="s">
        <v>243</v>
      </c>
      <c r="L3" s="74"/>
      <c r="M3" s="75">
        <v>2</v>
      </c>
      <c r="N3" s="75"/>
      <c r="O3" s="76" t="s">
        <v>232</v>
      </c>
      <c r="P3" s="88"/>
      <c r="R3" s="98" t="s">
        <v>249</v>
      </c>
      <c r="S3" s="98"/>
      <c r="T3" s="98"/>
      <c r="U3" s="98"/>
      <c r="V3" s="98"/>
      <c r="W3" s="98"/>
      <c r="X3" s="98"/>
    </row>
    <row r="4" spans="2:34" ht="25.05" customHeight="1">
      <c r="B4" s="72" t="s">
        <v>231</v>
      </c>
      <c r="C4" s="73" t="s">
        <v>217</v>
      </c>
      <c r="D4" s="77"/>
      <c r="E4" s="78" t="s">
        <v>51</v>
      </c>
      <c r="F4" s="78"/>
      <c r="G4" s="76" t="s">
        <v>219</v>
      </c>
      <c r="H4" s="88"/>
      <c r="J4" s="72" t="s">
        <v>242</v>
      </c>
      <c r="K4" s="73" t="s">
        <v>245</v>
      </c>
      <c r="L4" s="74"/>
      <c r="M4" s="75">
        <v>121</v>
      </c>
      <c r="N4" s="75"/>
      <c r="O4" s="76" t="s">
        <v>238</v>
      </c>
      <c r="P4" s="88"/>
      <c r="R4" s="98" t="s">
        <v>250</v>
      </c>
      <c r="S4" s="98"/>
      <c r="T4" s="98"/>
      <c r="U4" s="98"/>
      <c r="V4" s="98"/>
      <c r="W4" s="98"/>
      <c r="X4" s="98"/>
    </row>
    <row r="5" spans="2:34" ht="25.05" customHeight="1">
      <c r="B5" s="72" t="s">
        <v>242</v>
      </c>
      <c r="C5" s="79" t="s">
        <v>243</v>
      </c>
      <c r="D5" s="74"/>
      <c r="E5" s="75">
        <v>2</v>
      </c>
      <c r="F5" s="75"/>
      <c r="G5" s="76" t="s">
        <v>232</v>
      </c>
      <c r="H5" s="88"/>
      <c r="J5" s="72" t="s">
        <v>242</v>
      </c>
      <c r="K5" s="73" t="s">
        <v>244</v>
      </c>
      <c r="L5" s="74"/>
      <c r="M5" s="75">
        <v>11</v>
      </c>
      <c r="N5" s="75"/>
      <c r="O5" s="76" t="s">
        <v>223</v>
      </c>
      <c r="P5" s="88"/>
      <c r="R5" s="98" t="s">
        <v>251</v>
      </c>
      <c r="S5" s="98"/>
      <c r="T5" s="98"/>
      <c r="U5" s="98"/>
      <c r="V5" s="98"/>
      <c r="W5" s="98"/>
      <c r="X5" s="98"/>
    </row>
    <row r="6" spans="2:34" ht="25.05" customHeight="1">
      <c r="B6" s="72" t="s">
        <v>242</v>
      </c>
      <c r="C6" s="73" t="s">
        <v>245</v>
      </c>
      <c r="D6" s="74"/>
      <c r="E6" s="75">
        <v>121</v>
      </c>
      <c r="F6" s="75"/>
      <c r="G6" s="76" t="s">
        <v>238</v>
      </c>
      <c r="H6" s="88"/>
      <c r="J6" s="73" t="s">
        <v>44</v>
      </c>
      <c r="K6" s="92" t="s">
        <v>247</v>
      </c>
      <c r="L6" s="93"/>
      <c r="M6" s="94">
        <v>57</v>
      </c>
      <c r="N6" s="93"/>
      <c r="O6" s="95" t="s">
        <v>54</v>
      </c>
      <c r="P6" s="96" t="s">
        <v>1</v>
      </c>
      <c r="R6" s="98" t="s">
        <v>252</v>
      </c>
      <c r="S6" s="98"/>
      <c r="T6" s="98"/>
      <c r="U6" s="98"/>
      <c r="V6" s="98"/>
      <c r="W6" s="98"/>
      <c r="X6" s="98"/>
    </row>
    <row r="7" spans="2:34" ht="25.05" customHeight="1">
      <c r="B7" s="72" t="s">
        <v>242</v>
      </c>
      <c r="C7" s="73" t="s">
        <v>244</v>
      </c>
      <c r="D7" s="74"/>
      <c r="E7" s="75">
        <v>11</v>
      </c>
      <c r="F7" s="75"/>
      <c r="G7" s="76" t="s">
        <v>223</v>
      </c>
      <c r="H7" s="88"/>
      <c r="J7" s="72" t="s">
        <v>44</v>
      </c>
      <c r="K7" s="92" t="s">
        <v>247</v>
      </c>
      <c r="L7" s="74"/>
      <c r="M7" s="41">
        <v>59</v>
      </c>
      <c r="N7" s="93" t="s">
        <v>9</v>
      </c>
      <c r="O7" s="45" t="s">
        <v>55</v>
      </c>
      <c r="P7" s="96" t="s">
        <v>19</v>
      </c>
      <c r="R7" s="99"/>
      <c r="S7" s="100"/>
      <c r="T7" s="101"/>
      <c r="U7" s="100"/>
      <c r="V7" s="100"/>
      <c r="W7" s="100"/>
      <c r="X7" s="100"/>
      <c r="Y7" s="100"/>
      <c r="Z7" s="100"/>
      <c r="AA7" s="100"/>
      <c r="AB7" s="100"/>
      <c r="AC7" s="102"/>
      <c r="AD7" s="100"/>
      <c r="AE7" s="100"/>
      <c r="AF7" s="100"/>
      <c r="AG7" s="100"/>
      <c r="AH7" s="100"/>
    </row>
    <row r="8" spans="2:34" ht="25.05" customHeight="1">
      <c r="B8" s="72" t="s">
        <v>240</v>
      </c>
      <c r="C8" s="79" t="s">
        <v>53</v>
      </c>
      <c r="D8" s="77"/>
      <c r="E8" s="75">
        <v>11</v>
      </c>
      <c r="F8" s="80"/>
      <c r="G8" s="76" t="s">
        <v>236</v>
      </c>
      <c r="H8" s="88"/>
      <c r="J8" s="72" t="s">
        <v>240</v>
      </c>
      <c r="K8" s="79" t="s">
        <v>53</v>
      </c>
      <c r="L8" s="77"/>
      <c r="M8" s="75">
        <v>11</v>
      </c>
      <c r="N8" s="80"/>
      <c r="O8" s="76" t="s">
        <v>236</v>
      </c>
      <c r="P8" s="88"/>
    </row>
    <row r="9" spans="2:34" ht="25.05" customHeight="1">
      <c r="B9" s="72" t="s">
        <v>228</v>
      </c>
      <c r="C9" s="73" t="s">
        <v>214</v>
      </c>
      <c r="D9" s="74"/>
      <c r="E9" s="78" t="s">
        <v>226</v>
      </c>
      <c r="F9" s="81"/>
      <c r="G9" s="81" t="s">
        <v>227</v>
      </c>
      <c r="H9" s="88"/>
      <c r="J9" s="72" t="s">
        <v>228</v>
      </c>
      <c r="K9" s="73" t="s">
        <v>214</v>
      </c>
      <c r="L9" s="74"/>
      <c r="M9" s="78" t="s">
        <v>226</v>
      </c>
      <c r="N9" s="81"/>
      <c r="O9" s="81" t="s">
        <v>227</v>
      </c>
      <c r="P9" s="88"/>
    </row>
    <row r="10" spans="2:34" ht="25.05" customHeight="1">
      <c r="B10" s="72" t="s">
        <v>228</v>
      </c>
      <c r="C10" s="73" t="s">
        <v>222</v>
      </c>
      <c r="D10" s="74"/>
      <c r="E10" s="78">
        <v>33</v>
      </c>
      <c r="F10" s="81"/>
      <c r="G10" s="81" t="s">
        <v>246</v>
      </c>
      <c r="H10" s="88"/>
      <c r="J10" s="72" t="s">
        <v>228</v>
      </c>
      <c r="K10" s="73" t="s">
        <v>222</v>
      </c>
      <c r="L10" s="74"/>
      <c r="M10" s="78">
        <v>33</v>
      </c>
      <c r="N10" s="81"/>
      <c r="O10" s="81" t="s">
        <v>246</v>
      </c>
      <c r="P10" s="88"/>
    </row>
    <row r="11" spans="2:34" ht="25.05" customHeight="1">
      <c r="B11" s="72" t="s">
        <v>228</v>
      </c>
      <c r="C11" s="73" t="s">
        <v>214</v>
      </c>
      <c r="D11" s="74"/>
      <c r="E11" s="75">
        <v>6</v>
      </c>
      <c r="F11" s="82"/>
      <c r="G11" s="76" t="s">
        <v>241</v>
      </c>
      <c r="H11" s="88"/>
      <c r="J11" s="72" t="s">
        <v>228</v>
      </c>
      <c r="K11" s="73" t="s">
        <v>214</v>
      </c>
      <c r="L11" s="74"/>
      <c r="M11" s="75">
        <v>6</v>
      </c>
      <c r="N11" s="82"/>
      <c r="O11" s="76" t="s">
        <v>241</v>
      </c>
      <c r="P11" s="88"/>
    </row>
    <row r="12" spans="2:34" ht="25.05" customHeight="1">
      <c r="B12" s="72" t="s">
        <v>231</v>
      </c>
      <c r="C12" s="79" t="s">
        <v>216</v>
      </c>
      <c r="D12" s="83"/>
      <c r="E12" s="75">
        <v>6</v>
      </c>
      <c r="F12" s="75"/>
      <c r="G12" s="76" t="s">
        <v>234</v>
      </c>
      <c r="H12" s="88"/>
      <c r="J12" s="72" t="s">
        <v>231</v>
      </c>
      <c r="K12" s="73" t="s">
        <v>60</v>
      </c>
      <c r="L12" s="74"/>
      <c r="M12" s="75">
        <v>14</v>
      </c>
      <c r="N12" s="75"/>
      <c r="O12" s="76" t="s">
        <v>215</v>
      </c>
      <c r="P12" s="88"/>
    </row>
    <row r="13" spans="2:34" ht="25.05" customHeight="1">
      <c r="B13" s="72" t="s">
        <v>231</v>
      </c>
      <c r="C13" s="79" t="s">
        <v>218</v>
      </c>
      <c r="D13" s="74"/>
      <c r="E13" s="75">
        <v>12</v>
      </c>
      <c r="F13" s="79"/>
      <c r="G13" s="76" t="s">
        <v>229</v>
      </c>
      <c r="H13" s="88"/>
      <c r="J13" s="72" t="s">
        <v>231</v>
      </c>
      <c r="K13" s="73" t="s">
        <v>217</v>
      </c>
      <c r="L13" s="77"/>
      <c r="M13" s="78" t="s">
        <v>51</v>
      </c>
      <c r="N13" s="78"/>
      <c r="O13" s="76" t="s">
        <v>219</v>
      </c>
      <c r="P13" s="88"/>
    </row>
    <row r="14" spans="2:34" ht="25.05" customHeight="1">
      <c r="B14" s="72" t="s">
        <v>231</v>
      </c>
      <c r="C14" s="79" t="s">
        <v>218</v>
      </c>
      <c r="D14" s="74"/>
      <c r="E14" s="78">
        <v>16</v>
      </c>
      <c r="F14" s="78"/>
      <c r="G14" s="81" t="s">
        <v>18</v>
      </c>
      <c r="H14" s="88"/>
      <c r="J14" s="72" t="s">
        <v>231</v>
      </c>
      <c r="K14" s="79" t="s">
        <v>216</v>
      </c>
      <c r="L14" s="83"/>
      <c r="M14" s="75">
        <v>6</v>
      </c>
      <c r="N14" s="75"/>
      <c r="O14" s="76" t="s">
        <v>234</v>
      </c>
      <c r="P14" s="88"/>
    </row>
    <row r="15" spans="2:34" ht="25.05" customHeight="1">
      <c r="B15" s="72" t="s">
        <v>235</v>
      </c>
      <c r="C15" s="79" t="s">
        <v>237</v>
      </c>
      <c r="D15" s="74"/>
      <c r="E15" s="80" t="s">
        <v>51</v>
      </c>
      <c r="F15" s="84"/>
      <c r="G15" s="81" t="s">
        <v>224</v>
      </c>
      <c r="H15" s="88"/>
      <c r="J15" s="72" t="s">
        <v>231</v>
      </c>
      <c r="K15" s="79" t="s">
        <v>218</v>
      </c>
      <c r="L15" s="74"/>
      <c r="M15" s="75">
        <v>12</v>
      </c>
      <c r="N15" s="79"/>
      <c r="O15" s="76" t="s">
        <v>229</v>
      </c>
      <c r="P15" s="88"/>
    </row>
    <row r="16" spans="2:34" ht="25.05" customHeight="1">
      <c r="B16" s="72" t="s">
        <v>235</v>
      </c>
      <c r="C16" s="79" t="s">
        <v>221</v>
      </c>
      <c r="D16" s="74"/>
      <c r="E16" s="75">
        <v>6</v>
      </c>
      <c r="F16" s="78"/>
      <c r="G16" s="81" t="s">
        <v>233</v>
      </c>
      <c r="H16" s="88"/>
      <c r="J16" s="72" t="s">
        <v>231</v>
      </c>
      <c r="K16" s="79" t="s">
        <v>218</v>
      </c>
      <c r="L16" s="74"/>
      <c r="M16" s="78">
        <v>16</v>
      </c>
      <c r="N16" s="78"/>
      <c r="O16" s="81" t="s">
        <v>18</v>
      </c>
      <c r="P16" s="88"/>
    </row>
    <row r="17" spans="2:16" ht="25.05" customHeight="1">
      <c r="B17" s="72" t="s">
        <v>235</v>
      </c>
      <c r="C17" s="72" t="s">
        <v>220</v>
      </c>
      <c r="D17" s="83"/>
      <c r="E17" s="78">
        <v>12</v>
      </c>
      <c r="F17" s="85"/>
      <c r="G17" s="86" t="s">
        <v>230</v>
      </c>
      <c r="H17" s="88"/>
      <c r="J17" s="72" t="s">
        <v>235</v>
      </c>
      <c r="K17" s="79" t="s">
        <v>237</v>
      </c>
      <c r="L17" s="74"/>
      <c r="M17" s="80" t="s">
        <v>51</v>
      </c>
      <c r="N17" s="84"/>
      <c r="O17" s="81" t="s">
        <v>224</v>
      </c>
      <c r="P17" s="88"/>
    </row>
    <row r="18" spans="2:16" ht="25.05" customHeight="1">
      <c r="B18" s="72" t="s">
        <v>235</v>
      </c>
      <c r="C18" s="73" t="s">
        <v>239</v>
      </c>
      <c r="D18" s="74"/>
      <c r="E18" s="78">
        <v>12</v>
      </c>
      <c r="F18" s="81"/>
      <c r="G18" s="87" t="s">
        <v>225</v>
      </c>
      <c r="H18" s="88"/>
      <c r="J18" s="72" t="s">
        <v>235</v>
      </c>
      <c r="K18" s="79" t="s">
        <v>221</v>
      </c>
      <c r="L18" s="74"/>
      <c r="M18" s="75">
        <v>6</v>
      </c>
      <c r="N18" s="78"/>
      <c r="O18" s="81" t="s">
        <v>233</v>
      </c>
      <c r="P18" s="88"/>
    </row>
    <row r="19" spans="2:16" ht="25.05" customHeight="1">
      <c r="B19" s="73" t="s">
        <v>44</v>
      </c>
      <c r="C19" s="92" t="s">
        <v>247</v>
      </c>
      <c r="D19" s="93"/>
      <c r="E19" s="94">
        <v>57</v>
      </c>
      <c r="F19" s="93"/>
      <c r="G19" s="95" t="s">
        <v>54</v>
      </c>
      <c r="H19" s="96" t="s">
        <v>1</v>
      </c>
      <c r="J19" s="72" t="s">
        <v>235</v>
      </c>
      <c r="K19" s="72" t="s">
        <v>220</v>
      </c>
      <c r="L19" s="83"/>
      <c r="M19" s="78">
        <v>12</v>
      </c>
      <c r="N19" s="85"/>
      <c r="O19" s="86" t="s">
        <v>230</v>
      </c>
      <c r="P19" s="88"/>
    </row>
    <row r="20" spans="2:16" ht="25.05" customHeight="1">
      <c r="B20" s="72" t="s">
        <v>44</v>
      </c>
      <c r="C20" s="92" t="s">
        <v>247</v>
      </c>
      <c r="D20" s="74"/>
      <c r="E20" s="41">
        <v>59</v>
      </c>
      <c r="F20" s="93" t="s">
        <v>9</v>
      </c>
      <c r="G20" s="45" t="s">
        <v>55</v>
      </c>
      <c r="H20" s="96" t="s">
        <v>19</v>
      </c>
      <c r="J20" s="72" t="s">
        <v>235</v>
      </c>
      <c r="K20" s="73" t="s">
        <v>239</v>
      </c>
      <c r="L20" s="74"/>
      <c r="M20" s="78">
        <v>12</v>
      </c>
      <c r="N20" s="81"/>
      <c r="O20" s="87" t="s">
        <v>225</v>
      </c>
      <c r="P20" s="88"/>
    </row>
    <row r="21" spans="2:16" ht="25.05" customHeight="1">
      <c r="B21" s="88"/>
      <c r="C21" s="88"/>
      <c r="D21" s="88"/>
      <c r="E21" s="88"/>
      <c r="F21" s="88"/>
      <c r="G21" s="88"/>
      <c r="H21" s="88"/>
      <c r="J21" s="88"/>
      <c r="K21" s="88"/>
      <c r="L21" s="88"/>
      <c r="M21" s="88"/>
      <c r="N21" s="88"/>
      <c r="O21" s="88"/>
      <c r="P21" s="88"/>
    </row>
    <row r="22" spans="2:16" ht="25.05" customHeight="1">
      <c r="B22" s="88"/>
      <c r="C22" s="88"/>
      <c r="D22" s="88"/>
      <c r="E22" s="88"/>
      <c r="F22" s="88"/>
      <c r="G22" s="88"/>
      <c r="H22" s="88"/>
      <c r="J22" s="88"/>
      <c r="K22" s="88"/>
      <c r="L22" s="88"/>
      <c r="M22" s="88"/>
      <c r="N22" s="88"/>
      <c r="O22" s="88"/>
      <c r="P22" s="88"/>
    </row>
    <row r="23" spans="2:16" ht="25.05" customHeight="1">
      <c r="B23" s="88"/>
      <c r="C23" s="88"/>
      <c r="D23" s="88"/>
      <c r="E23" s="88"/>
      <c r="F23" s="88"/>
      <c r="G23" s="88"/>
      <c r="H23" s="88"/>
      <c r="J23" s="88"/>
      <c r="K23" s="88"/>
      <c r="L23" s="88"/>
      <c r="M23" s="88"/>
      <c r="N23" s="88"/>
      <c r="O23" s="88"/>
      <c r="P23" s="88"/>
    </row>
    <row r="24" spans="2:16" ht="25.05" customHeight="1">
      <c r="B24" s="88"/>
      <c r="C24" s="88"/>
      <c r="D24" s="88"/>
      <c r="E24" s="88"/>
      <c r="F24" s="88"/>
      <c r="G24" s="88"/>
      <c r="H24" s="88"/>
      <c r="J24" s="88"/>
      <c r="K24" s="88"/>
      <c r="L24" s="88"/>
      <c r="M24" s="88"/>
      <c r="N24" s="88"/>
      <c r="O24" s="88"/>
      <c r="P24" s="88"/>
    </row>
    <row r="25" spans="2:16" ht="25.05" customHeight="1">
      <c r="B25" s="88"/>
      <c r="C25" s="88"/>
      <c r="D25" s="88"/>
      <c r="E25" s="88"/>
      <c r="F25" s="88"/>
      <c r="G25" s="88"/>
      <c r="H25" s="88"/>
      <c r="J25" s="88"/>
      <c r="K25" s="88"/>
      <c r="L25" s="88"/>
      <c r="M25" s="88"/>
      <c r="N25" s="88"/>
      <c r="O25" s="88"/>
      <c r="P25" s="88"/>
    </row>
    <row r="26" spans="2:16" ht="25.05" customHeight="1">
      <c r="B26" s="88"/>
      <c r="C26" s="88"/>
      <c r="D26" s="88"/>
      <c r="E26" s="88"/>
      <c r="F26" s="88"/>
      <c r="G26" s="88"/>
      <c r="H26" s="88"/>
      <c r="J26" s="88"/>
      <c r="K26" s="88"/>
      <c r="L26" s="88"/>
      <c r="M26" s="88"/>
      <c r="N26" s="88"/>
      <c r="O26" s="88"/>
      <c r="P26" s="88"/>
    </row>
    <row r="27" spans="2:16" ht="25.05" customHeight="1">
      <c r="B27" s="88"/>
      <c r="C27" s="88"/>
      <c r="D27" s="88"/>
      <c r="E27" s="88"/>
      <c r="F27" s="88"/>
      <c r="G27" s="88"/>
      <c r="H27" s="88"/>
      <c r="J27" s="88"/>
      <c r="K27" s="88"/>
      <c r="L27" s="88"/>
      <c r="M27" s="88"/>
      <c r="N27" s="88"/>
      <c r="O27" s="88"/>
      <c r="P27" s="88"/>
    </row>
    <row r="28" spans="2:16" ht="25.05" customHeight="1">
      <c r="B28" s="88"/>
      <c r="C28" s="88"/>
      <c r="D28" s="88"/>
      <c r="E28" s="88"/>
      <c r="F28" s="88"/>
      <c r="G28" s="88"/>
      <c r="H28" s="88"/>
      <c r="J28" s="88"/>
      <c r="K28" s="88"/>
      <c r="L28" s="88"/>
      <c r="M28" s="88"/>
      <c r="N28" s="88"/>
      <c r="O28" s="88"/>
      <c r="P28" s="88"/>
    </row>
    <row r="29" spans="2:16" ht="25.05" customHeight="1">
      <c r="B29" s="88"/>
      <c r="C29" s="97"/>
      <c r="D29" s="88"/>
      <c r="E29" s="88"/>
      <c r="F29" s="88"/>
      <c r="G29" s="88"/>
      <c r="H29" s="88"/>
      <c r="J29" s="88"/>
      <c r="K29" s="97"/>
      <c r="L29" s="88"/>
      <c r="M29" s="88"/>
      <c r="N29" s="88"/>
      <c r="O29" s="88"/>
      <c r="P29" s="88"/>
    </row>
    <row r="30" spans="2:16" ht="25.05" customHeight="1">
      <c r="B30" s="88"/>
      <c r="C30" s="88"/>
      <c r="D30" s="88"/>
      <c r="E30" s="88"/>
      <c r="F30" s="88"/>
      <c r="G30" s="88"/>
      <c r="H30" s="88"/>
      <c r="J30" s="88"/>
      <c r="K30" s="88"/>
      <c r="L30" s="88"/>
      <c r="M30" s="88"/>
      <c r="N30" s="88"/>
      <c r="O30" s="88"/>
      <c r="P30" s="88"/>
    </row>
    <row r="32" spans="2:16" ht="25.05" customHeight="1">
      <c r="B32" s="105" t="s">
        <v>253</v>
      </c>
    </row>
    <row r="33" spans="2:2" ht="25.05" customHeight="1">
      <c r="B33" s="103" t="s">
        <v>254</v>
      </c>
    </row>
    <row r="34" spans="2:2" ht="25.05" customHeight="1">
      <c r="B34" s="103" t="s">
        <v>255</v>
      </c>
    </row>
    <row r="35" spans="2:2" ht="25.05" customHeight="1">
      <c r="B35" s="104" t="s">
        <v>256</v>
      </c>
    </row>
    <row r="38" spans="2:2" ht="25.05" customHeight="1">
      <c r="B38" s="106"/>
    </row>
  </sheetData>
  <sortState ref="J3:P20">
    <sortCondition ref="J3:J20" customList="A,B,C,D,E,F,G,H,I,J,K,L,M,N,O,P,Q,R,S,T,U,V,W,Y,X,Z"/>
  </sortState>
  <dataValidations disablePrompts="1" count="2">
    <dataValidation type="list" allowBlank="1" showInputMessage="1" showErrorMessage="1" sqref="D19 F19:F20 L19 N19:N20">
      <formula1>Этажи</formula1>
    </dataValidation>
    <dataValidation type="list" errorStyle="warning" allowBlank="1" showInputMessage="1" showErrorMessage="1" sqref="H19:H20 P19:P20">
      <formula1>ДЖИБ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Y116"/>
  <sheetViews>
    <sheetView tabSelected="1" topLeftCell="A18" zoomScale="50" zoomScaleNormal="50" workbookViewId="0">
      <selection activeCell="S58" sqref="S58"/>
    </sheetView>
  </sheetViews>
  <sheetFormatPr defaultRowHeight="17.399999999999999"/>
  <cols>
    <col min="1" max="1" width="1.5546875" style="17" customWidth="1"/>
    <col min="2" max="2" width="2.33203125" style="13" customWidth="1"/>
    <col min="3" max="3" width="6.77734375" style="38" customWidth="1"/>
    <col min="4" max="4" width="5.109375" style="11" customWidth="1"/>
    <col min="5" max="5" width="23.77734375" style="17" customWidth="1"/>
    <col min="6" max="6" width="3.21875" style="1" customWidth="1"/>
    <col min="7" max="7" width="9.5546875" style="2" customWidth="1"/>
    <col min="8" max="8" width="2.33203125" style="13" customWidth="1"/>
    <col min="9" max="9" width="6.77734375" style="9" customWidth="1"/>
    <col min="10" max="10" width="5.109375" style="50" customWidth="1"/>
    <col min="11" max="11" width="23.77734375" style="17" customWidth="1"/>
    <col min="12" max="12" width="3.21875" style="1" customWidth="1"/>
    <col min="13" max="13" width="9.33203125" style="2" customWidth="1"/>
    <col min="14" max="14" width="0.88671875" style="17" customWidth="1"/>
    <col min="15" max="15" width="0.6640625" style="17" customWidth="1"/>
    <col min="16" max="17" width="8.88671875" style="17"/>
    <col min="18" max="18" width="13" style="17" customWidth="1"/>
    <col min="19" max="19" width="41" customWidth="1"/>
    <col min="20" max="20" width="8.88671875" customWidth="1"/>
    <col min="21" max="21" width="7.21875" customWidth="1"/>
    <col min="22" max="22" width="20.5546875" customWidth="1"/>
    <col min="23" max="23" width="6" customWidth="1"/>
    <col min="25" max="25" width="12.109375" style="17" customWidth="1"/>
    <col min="26" max="26" width="41" customWidth="1"/>
    <col min="27" max="27" width="8.88671875" customWidth="1"/>
    <col min="28" max="28" width="7.21875" customWidth="1"/>
    <col min="29" max="29" width="20.5546875" customWidth="1"/>
    <col min="30" max="30" width="6" customWidth="1"/>
    <col min="31" max="16384" width="8.88671875" style="17"/>
  </cols>
  <sheetData>
    <row r="1" spans="1:41" ht="33" customHeight="1" thickTop="1" thickBot="1">
      <c r="B1" s="148" t="s">
        <v>21</v>
      </c>
      <c r="C1" s="148"/>
      <c r="D1" s="148"/>
      <c r="E1" s="150"/>
      <c r="F1" s="150"/>
      <c r="G1" s="150"/>
      <c r="H1" s="150"/>
      <c r="I1" s="150"/>
      <c r="J1" s="150"/>
      <c r="K1" s="6" t="s">
        <v>3</v>
      </c>
      <c r="L1" s="151">
        <v>41589</v>
      </c>
      <c r="M1" s="151"/>
      <c r="N1" s="152"/>
      <c r="O1" s="19"/>
      <c r="S1" s="146" t="s">
        <v>262</v>
      </c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41" ht="25.05" customHeight="1" thickTop="1" thickBot="1">
      <c r="B2" s="149"/>
      <c r="C2" s="149"/>
      <c r="D2" s="149"/>
      <c r="E2" s="15" t="s">
        <v>20</v>
      </c>
      <c r="F2" s="153">
        <f t="shared" ref="F2" si="0">COUNTA(E3:E35,K3:K35)</f>
        <v>32</v>
      </c>
      <c r="G2" s="153"/>
      <c r="H2" s="14"/>
      <c r="I2" s="16" t="s">
        <v>1</v>
      </c>
      <c r="J2" s="55">
        <f t="shared" ref="J2" si="1">COUNTA(F4:F35,L4:L35)</f>
        <v>10</v>
      </c>
      <c r="K2" s="15" t="s">
        <v>19</v>
      </c>
      <c r="L2" s="153">
        <f t="shared" ref="L2" si="2">COUNTIF(F5:L35,"ИБ")</f>
        <v>1</v>
      </c>
      <c r="M2" s="153"/>
      <c r="N2" s="22"/>
      <c r="O2" s="18"/>
      <c r="S2" s="147" t="s">
        <v>260</v>
      </c>
      <c r="T2" s="147"/>
      <c r="U2" s="147"/>
      <c r="V2" s="147"/>
      <c r="W2" s="17"/>
      <c r="X2" s="17"/>
      <c r="Z2" s="147" t="s">
        <v>47</v>
      </c>
      <c r="AA2" s="147"/>
      <c r="AB2" s="147"/>
      <c r="AC2" s="147"/>
      <c r="AD2" s="17"/>
    </row>
    <row r="3" spans="1:41" ht="10.95" customHeight="1" thickTop="1">
      <c r="B3" s="30"/>
      <c r="C3" s="40"/>
      <c r="D3" s="31"/>
      <c r="E3" s="32"/>
      <c r="F3" s="32"/>
      <c r="G3" s="32"/>
      <c r="H3" s="33"/>
      <c r="I3" s="32"/>
      <c r="J3" s="51"/>
      <c r="K3" s="34"/>
      <c r="L3" s="34"/>
      <c r="M3" s="34"/>
      <c r="N3" s="35"/>
      <c r="O3" s="19"/>
      <c r="S3" s="17"/>
      <c r="T3" s="17"/>
      <c r="U3" s="17"/>
      <c r="V3" s="17"/>
      <c r="W3" s="17"/>
      <c r="X3" s="17"/>
      <c r="Z3" s="17"/>
      <c r="AA3" s="17"/>
      <c r="AB3" s="17"/>
      <c r="AC3" s="17"/>
      <c r="AD3" s="17"/>
    </row>
    <row r="4" spans="1:41" ht="22.95" customHeight="1">
      <c r="B4" s="36"/>
      <c r="C4" s="49" t="s">
        <v>74</v>
      </c>
      <c r="D4" s="24"/>
      <c r="E4" s="52"/>
      <c r="F4" s="4"/>
      <c r="G4" s="7"/>
      <c r="H4" s="21"/>
      <c r="I4" s="58" t="s">
        <v>94</v>
      </c>
      <c r="J4" s="54"/>
      <c r="K4" s="54"/>
      <c r="L4" s="54"/>
      <c r="M4" s="7"/>
      <c r="N4" s="37"/>
      <c r="O4" s="22"/>
      <c r="R4" s="72" t="str">
        <f>$B$1</f>
        <v>N1-29</v>
      </c>
      <c r="S4" s="109" t="str">
        <f>$C$15</f>
        <v>Woltermanns Maate</v>
      </c>
      <c r="T4" s="44" t="str">
        <f>$C$16</f>
        <v>6a</v>
      </c>
      <c r="U4" s="93" t="s">
        <v>27</v>
      </c>
      <c r="V4" s="107" t="s">
        <v>258</v>
      </c>
      <c r="W4" s="96" t="s">
        <v>1</v>
      </c>
      <c r="X4" s="7"/>
      <c r="Y4" s="72" t="str">
        <f>$B$1</f>
        <v>N1-29</v>
      </c>
      <c r="Z4" s="136" t="s">
        <v>94</v>
      </c>
      <c r="AA4" s="137">
        <v>33</v>
      </c>
      <c r="AB4" s="93"/>
      <c r="AC4" s="138" t="s">
        <v>95</v>
      </c>
      <c r="AD4" s="96" t="s">
        <v>1</v>
      </c>
    </row>
    <row r="5" spans="1:41" ht="22.95" customHeight="1">
      <c r="B5" s="36" t="s">
        <v>24</v>
      </c>
      <c r="C5" s="23">
        <v>15</v>
      </c>
      <c r="D5" s="48"/>
      <c r="E5" s="27" t="s">
        <v>52</v>
      </c>
      <c r="F5" s="4"/>
      <c r="G5" s="7"/>
      <c r="H5" s="21" t="s">
        <v>17</v>
      </c>
      <c r="I5" s="128">
        <v>33</v>
      </c>
      <c r="J5" s="118"/>
      <c r="K5" s="129" t="s">
        <v>95</v>
      </c>
      <c r="L5" s="120" t="s">
        <v>1</v>
      </c>
      <c r="M5" s="7" t="s">
        <v>47</v>
      </c>
      <c r="N5" s="37"/>
      <c r="O5" s="22"/>
      <c r="R5" s="72" t="str">
        <f t="shared" ref="R5:R7" si="3">$B$1</f>
        <v>N1-29</v>
      </c>
      <c r="S5" s="109" t="str">
        <f t="shared" ref="S5:S6" si="4">$C$15</f>
        <v>Woltermanns Maate</v>
      </c>
      <c r="T5" s="44" t="str">
        <f>$C$18</f>
        <v>30a</v>
      </c>
      <c r="U5" s="93" t="s">
        <v>29</v>
      </c>
      <c r="V5" s="108" t="s">
        <v>73</v>
      </c>
      <c r="W5" s="96" t="s">
        <v>1</v>
      </c>
      <c r="X5" s="7"/>
      <c r="Y5" s="72" t="str">
        <f t="shared" ref="Y5:Y7" si="5">$B$37</f>
        <v>N1-30</v>
      </c>
      <c r="Z5" s="109" t="str">
        <f>$C$76</f>
        <v>Württemberger Straße</v>
      </c>
      <c r="AA5" s="43">
        <v>31</v>
      </c>
      <c r="AB5" s="93" t="s">
        <v>11</v>
      </c>
      <c r="AC5" s="139" t="s">
        <v>99</v>
      </c>
      <c r="AD5" s="96" t="s">
        <v>1</v>
      </c>
    </row>
    <row r="6" spans="1:41" ht="22.95" customHeight="1">
      <c r="A6" s="5"/>
      <c r="B6" s="36" t="s">
        <v>4</v>
      </c>
      <c r="C6" s="23">
        <v>28</v>
      </c>
      <c r="D6" s="48"/>
      <c r="E6" s="24" t="s">
        <v>75</v>
      </c>
      <c r="F6" s="4"/>
      <c r="G6" s="7"/>
      <c r="H6" s="14"/>
      <c r="I6" s="8"/>
      <c r="J6" s="48"/>
      <c r="K6" s="28"/>
      <c r="L6" s="4"/>
      <c r="M6" s="7"/>
      <c r="N6" s="37"/>
      <c r="O6" s="22"/>
      <c r="R6" s="72" t="str">
        <f t="shared" si="3"/>
        <v>N1-29</v>
      </c>
      <c r="S6" s="109" t="str">
        <f t="shared" si="4"/>
        <v>Woltermanns Maate</v>
      </c>
      <c r="T6" s="44">
        <f>$C$19</f>
        <v>30</v>
      </c>
      <c r="U6" s="93" t="s">
        <v>26</v>
      </c>
      <c r="V6" s="108" t="s">
        <v>73</v>
      </c>
      <c r="W6" s="96" t="s">
        <v>1</v>
      </c>
      <c r="X6" s="7"/>
      <c r="Y6" s="72" t="str">
        <f t="shared" si="5"/>
        <v>N1-30</v>
      </c>
      <c r="Z6" s="109" t="str">
        <f t="shared" ref="Z6:Z11" si="6">$C$76</f>
        <v>Württemberger Straße</v>
      </c>
      <c r="AA6" s="43">
        <v>33</v>
      </c>
      <c r="AB6" s="93" t="s">
        <v>6</v>
      </c>
      <c r="AC6" s="95" t="s">
        <v>101</v>
      </c>
      <c r="AD6" s="96" t="s">
        <v>1</v>
      </c>
    </row>
    <row r="7" spans="1:41" ht="22.95" customHeight="1">
      <c r="A7" s="5"/>
      <c r="B7" s="36" t="s">
        <v>25</v>
      </c>
      <c r="C7" s="23">
        <v>40</v>
      </c>
      <c r="D7" s="48"/>
      <c r="E7" s="24" t="s">
        <v>76</v>
      </c>
      <c r="F7" s="4"/>
      <c r="G7" s="7"/>
      <c r="H7" s="164"/>
      <c r="I7" s="58" t="s">
        <v>283</v>
      </c>
      <c r="J7" s="54"/>
      <c r="K7" s="54"/>
      <c r="L7" s="54"/>
      <c r="M7" s="165"/>
      <c r="N7" s="37"/>
      <c r="O7" s="22"/>
      <c r="R7" s="72" t="str">
        <f t="shared" si="3"/>
        <v>N1-29</v>
      </c>
      <c r="S7" s="109" t="str">
        <f>$C$31</f>
        <v>Bakelder</v>
      </c>
      <c r="T7" s="44">
        <f>$C$32</f>
        <v>4</v>
      </c>
      <c r="U7" s="93"/>
      <c r="V7" s="107" t="s">
        <v>93</v>
      </c>
      <c r="W7" s="96" t="s">
        <v>19</v>
      </c>
      <c r="X7" s="7"/>
      <c r="Y7" s="72" t="str">
        <f t="shared" si="5"/>
        <v>N1-30</v>
      </c>
      <c r="Z7" s="109" t="str">
        <f t="shared" si="6"/>
        <v>Württemberger Straße</v>
      </c>
      <c r="AA7" s="43">
        <v>45</v>
      </c>
      <c r="AB7" s="93" t="s">
        <v>8</v>
      </c>
      <c r="AC7" s="95" t="s">
        <v>59</v>
      </c>
      <c r="AD7" s="96" t="s">
        <v>1</v>
      </c>
      <c r="AG7" s="154" t="s">
        <v>261</v>
      </c>
      <c r="AH7" s="154"/>
      <c r="AI7" s="154"/>
      <c r="AJ7" s="154"/>
      <c r="AK7" s="154"/>
      <c r="AL7" s="154"/>
      <c r="AM7" s="154"/>
      <c r="AN7" s="154"/>
      <c r="AO7" s="154"/>
    </row>
    <row r="8" spans="1:41" ht="22.95" customHeight="1">
      <c r="A8" s="5"/>
      <c r="B8" s="36"/>
      <c r="C8" s="23"/>
      <c r="D8" s="48"/>
      <c r="E8" s="27"/>
      <c r="F8" s="4"/>
      <c r="G8" s="7"/>
      <c r="H8" s="164" t="s">
        <v>2</v>
      </c>
      <c r="I8" s="161">
        <v>1</v>
      </c>
      <c r="J8" s="12"/>
      <c r="K8" s="166" t="s">
        <v>284</v>
      </c>
      <c r="L8" s="4" t="s">
        <v>1</v>
      </c>
      <c r="M8" s="7" t="s">
        <v>45</v>
      </c>
      <c r="N8" s="37"/>
      <c r="O8" s="22"/>
      <c r="R8" s="72" t="str">
        <f>$B$37</f>
        <v>N1-30</v>
      </c>
      <c r="S8" s="72" t="str">
        <f>$B$37</f>
        <v>N1-30</v>
      </c>
      <c r="T8" s="44">
        <f>$C$42</f>
        <v>31</v>
      </c>
      <c r="U8" s="93" t="s">
        <v>5</v>
      </c>
      <c r="V8" s="107" t="s">
        <v>97</v>
      </c>
      <c r="W8" s="96" t="s">
        <v>19</v>
      </c>
      <c r="X8" s="7"/>
      <c r="Y8" s="72" t="str">
        <f>$B$37</f>
        <v>N1-30</v>
      </c>
      <c r="Z8" s="109" t="str">
        <f t="shared" si="6"/>
        <v>Württemberger Straße</v>
      </c>
      <c r="AA8" s="43">
        <v>45</v>
      </c>
      <c r="AB8" s="93" t="s">
        <v>6</v>
      </c>
      <c r="AC8" s="140" t="s">
        <v>108</v>
      </c>
      <c r="AD8" s="96" t="s">
        <v>1</v>
      </c>
      <c r="AG8" s="154"/>
      <c r="AH8" s="154"/>
      <c r="AI8" s="154"/>
      <c r="AJ8" s="154"/>
      <c r="AK8" s="154"/>
      <c r="AL8" s="154"/>
      <c r="AM8" s="154"/>
      <c r="AN8" s="154"/>
      <c r="AO8" s="154"/>
    </row>
    <row r="9" spans="1:41" ht="22.8" customHeight="1">
      <c r="A9" s="5"/>
      <c r="B9" s="36"/>
      <c r="C9" s="49" t="s">
        <v>77</v>
      </c>
      <c r="D9" s="48"/>
      <c r="E9" s="27"/>
      <c r="F9" s="4"/>
      <c r="G9" s="7"/>
      <c r="H9" s="164" t="s">
        <v>2</v>
      </c>
      <c r="I9" s="161">
        <v>2</v>
      </c>
      <c r="J9" s="12"/>
      <c r="K9" s="159" t="s">
        <v>64</v>
      </c>
      <c r="L9" s="4"/>
      <c r="M9" s="7"/>
      <c r="N9" s="37"/>
      <c r="O9" s="22"/>
      <c r="R9" s="72" t="str">
        <f>$B$73</f>
        <v>N1-31</v>
      </c>
      <c r="S9" s="109" t="str">
        <f>$C$76</f>
        <v>Württemberger Straße</v>
      </c>
      <c r="T9" s="127" t="str">
        <f>$C$79</f>
        <v>1-4</v>
      </c>
      <c r="U9" s="93" t="s">
        <v>42</v>
      </c>
      <c r="V9" s="108" t="s">
        <v>120</v>
      </c>
      <c r="W9" s="96" t="s">
        <v>1</v>
      </c>
      <c r="X9" s="7"/>
      <c r="Y9" s="72" t="str">
        <f t="shared" ref="Y9:Y11" si="7">$B$37</f>
        <v>N1-30</v>
      </c>
      <c r="Z9" s="109" t="str">
        <f t="shared" si="6"/>
        <v>Württemberger Straße</v>
      </c>
      <c r="AA9" s="43">
        <v>45</v>
      </c>
      <c r="AB9" s="93" t="s">
        <v>12</v>
      </c>
      <c r="AC9" s="140" t="s">
        <v>109</v>
      </c>
      <c r="AD9" s="96" t="s">
        <v>19</v>
      </c>
      <c r="AG9" s="154"/>
      <c r="AH9" s="154"/>
      <c r="AI9" s="154"/>
      <c r="AJ9" s="154"/>
      <c r="AK9" s="154"/>
      <c r="AL9" s="154"/>
      <c r="AM9" s="154"/>
      <c r="AN9" s="154"/>
      <c r="AO9" s="154"/>
    </row>
    <row r="10" spans="1:41" ht="22.8" customHeight="1">
      <c r="A10" s="5"/>
      <c r="B10" s="36" t="s">
        <v>7</v>
      </c>
      <c r="C10" s="23">
        <v>5</v>
      </c>
      <c r="D10" s="48"/>
      <c r="E10" s="27" t="s">
        <v>78</v>
      </c>
      <c r="F10" s="4"/>
      <c r="G10" s="7"/>
      <c r="H10" s="164" t="s">
        <v>2</v>
      </c>
      <c r="I10" s="23">
        <v>12</v>
      </c>
      <c r="J10" s="12"/>
      <c r="K10" s="27" t="s">
        <v>114</v>
      </c>
      <c r="L10" s="4"/>
      <c r="M10" s="7"/>
      <c r="N10" s="37"/>
      <c r="O10" s="22"/>
      <c r="R10" s="72"/>
      <c r="S10" s="112"/>
      <c r="T10" s="73"/>
      <c r="U10" s="81"/>
      <c r="V10" s="81"/>
      <c r="W10" s="88"/>
      <c r="X10" s="17"/>
      <c r="Y10" s="72" t="str">
        <f t="shared" si="7"/>
        <v>N1-30</v>
      </c>
      <c r="Z10" s="109" t="str">
        <f t="shared" si="6"/>
        <v>Württemberger Straße</v>
      </c>
      <c r="AA10" s="43">
        <v>53</v>
      </c>
      <c r="AB10" s="93" t="s">
        <v>12</v>
      </c>
      <c r="AC10" s="141" t="s">
        <v>112</v>
      </c>
      <c r="AD10" s="96" t="s">
        <v>1</v>
      </c>
      <c r="AG10" s="154"/>
      <c r="AH10" s="154"/>
      <c r="AI10" s="154"/>
      <c r="AJ10" s="154"/>
      <c r="AK10" s="154"/>
      <c r="AL10" s="154"/>
      <c r="AM10" s="154"/>
      <c r="AN10" s="154"/>
      <c r="AO10" s="154"/>
    </row>
    <row r="11" spans="1:41" ht="22.8" customHeight="1">
      <c r="A11" s="5"/>
      <c r="B11" s="36" t="s">
        <v>7</v>
      </c>
      <c r="C11" s="23">
        <v>10</v>
      </c>
      <c r="D11" s="48"/>
      <c r="E11" s="24" t="s">
        <v>79</v>
      </c>
      <c r="F11" s="4"/>
      <c r="G11" s="7"/>
      <c r="H11" s="164" t="s">
        <v>2</v>
      </c>
      <c r="I11" s="23">
        <v>12</v>
      </c>
      <c r="J11" s="12"/>
      <c r="K11" s="27" t="s">
        <v>285</v>
      </c>
      <c r="L11" s="4"/>
      <c r="M11" s="7"/>
      <c r="N11" s="37"/>
      <c r="O11" s="22"/>
      <c r="R11" s="72"/>
      <c r="S11" s="112"/>
      <c r="T11" s="73"/>
      <c r="U11" s="81"/>
      <c r="V11" s="81"/>
      <c r="W11" s="88"/>
      <c r="X11" s="17"/>
      <c r="Y11" s="72" t="str">
        <f t="shared" si="7"/>
        <v>N1-30</v>
      </c>
      <c r="Z11" s="109" t="str">
        <f t="shared" si="6"/>
        <v>Württemberger Straße</v>
      </c>
      <c r="AA11" s="43">
        <v>55</v>
      </c>
      <c r="AB11" s="93" t="s">
        <v>5</v>
      </c>
      <c r="AC11" s="140" t="s">
        <v>114</v>
      </c>
      <c r="AD11" s="96" t="s">
        <v>1</v>
      </c>
      <c r="AG11" s="154"/>
      <c r="AH11" s="154"/>
      <c r="AI11" s="154"/>
      <c r="AJ11" s="154"/>
      <c r="AK11" s="154"/>
      <c r="AL11" s="154"/>
      <c r="AM11" s="154"/>
      <c r="AN11" s="154"/>
      <c r="AO11" s="154"/>
    </row>
    <row r="12" spans="1:41" ht="22.8" customHeight="1">
      <c r="A12" s="5"/>
      <c r="B12" s="36" t="s">
        <v>7</v>
      </c>
      <c r="C12" s="23">
        <v>12</v>
      </c>
      <c r="D12" s="48"/>
      <c r="E12" s="27" t="s">
        <v>80</v>
      </c>
      <c r="F12" s="4"/>
      <c r="G12" s="7"/>
      <c r="H12" s="164" t="s">
        <v>2</v>
      </c>
      <c r="I12" s="161">
        <v>14</v>
      </c>
      <c r="J12" s="12"/>
      <c r="K12" s="159" t="s">
        <v>286</v>
      </c>
      <c r="L12" s="4"/>
      <c r="M12" s="7"/>
      <c r="N12" s="37"/>
      <c r="O12" s="22"/>
      <c r="R12" s="72"/>
      <c r="S12" s="112"/>
      <c r="T12" s="79"/>
      <c r="U12" s="82"/>
      <c r="V12" s="76"/>
      <c r="W12" s="88"/>
      <c r="X12" s="17"/>
      <c r="Y12" s="72" t="str">
        <f>$B$73</f>
        <v>N1-31</v>
      </c>
      <c r="Z12" s="109" t="str">
        <f>$C$76</f>
        <v>Württemberger Straße</v>
      </c>
      <c r="AA12" s="110" t="s">
        <v>183</v>
      </c>
      <c r="AB12" s="42" t="s">
        <v>29</v>
      </c>
      <c r="AC12" s="142" t="s">
        <v>68</v>
      </c>
      <c r="AD12" s="96" t="s">
        <v>19</v>
      </c>
    </row>
    <row r="13" spans="1:41" ht="22.8" customHeight="1">
      <c r="A13" s="5"/>
      <c r="B13" s="36" t="s">
        <v>7</v>
      </c>
      <c r="C13" s="23">
        <v>12</v>
      </c>
      <c r="D13" s="48"/>
      <c r="E13" s="63" t="s">
        <v>81</v>
      </c>
      <c r="F13" s="4"/>
      <c r="G13" s="7"/>
      <c r="H13" s="164" t="s">
        <v>2</v>
      </c>
      <c r="I13" s="23">
        <v>16</v>
      </c>
      <c r="J13" s="12"/>
      <c r="K13" s="69" t="s">
        <v>287</v>
      </c>
      <c r="L13" s="4" t="s">
        <v>1</v>
      </c>
      <c r="M13" s="7" t="s">
        <v>45</v>
      </c>
      <c r="N13" s="37"/>
      <c r="O13" s="22"/>
      <c r="R13" s="72"/>
      <c r="S13" s="113"/>
      <c r="T13" s="79"/>
      <c r="U13" s="75"/>
      <c r="V13" s="76"/>
      <c r="W13" s="88"/>
      <c r="X13" s="17"/>
      <c r="Y13" s="72"/>
      <c r="Z13" s="113"/>
      <c r="AA13" s="79"/>
      <c r="AB13" s="75"/>
      <c r="AC13" s="76"/>
      <c r="AD13" s="88"/>
    </row>
    <row r="14" spans="1:41" ht="22.8" customHeight="1">
      <c r="A14" s="5"/>
      <c r="B14" s="36"/>
      <c r="C14" s="23"/>
      <c r="D14" s="48"/>
      <c r="E14" s="24"/>
      <c r="F14" s="4"/>
      <c r="G14" s="7"/>
      <c r="H14" s="164" t="s">
        <v>2</v>
      </c>
      <c r="I14" s="161">
        <v>17</v>
      </c>
      <c r="J14" s="12"/>
      <c r="K14" s="166" t="s">
        <v>288</v>
      </c>
      <c r="L14" s="4" t="s">
        <v>1</v>
      </c>
      <c r="M14" s="7" t="s">
        <v>213</v>
      </c>
      <c r="N14" s="37"/>
      <c r="O14" s="22"/>
      <c r="R14" s="72"/>
      <c r="S14" s="113"/>
      <c r="T14" s="79"/>
      <c r="U14" s="79"/>
      <c r="V14" s="76"/>
      <c r="W14" s="88"/>
      <c r="X14" s="17"/>
      <c r="Y14" s="72"/>
      <c r="Z14" s="113"/>
      <c r="AA14" s="79"/>
      <c r="AB14" s="79"/>
      <c r="AC14" s="76"/>
      <c r="AD14" s="88"/>
    </row>
    <row r="15" spans="1:41" ht="22.8" customHeight="1">
      <c r="A15" s="5"/>
      <c r="B15" s="36"/>
      <c r="C15" s="49" t="s">
        <v>82</v>
      </c>
      <c r="D15" s="48"/>
      <c r="E15" s="27"/>
      <c r="F15" s="4"/>
      <c r="G15" s="7"/>
      <c r="H15" s="164" t="s">
        <v>2</v>
      </c>
      <c r="I15" s="23">
        <v>18</v>
      </c>
      <c r="J15" s="12"/>
      <c r="K15" s="27" t="s">
        <v>289</v>
      </c>
      <c r="L15" s="4"/>
      <c r="M15" s="7"/>
      <c r="N15" s="37"/>
      <c r="O15" s="22"/>
      <c r="R15" s="72"/>
      <c r="S15" s="113"/>
      <c r="T15" s="73"/>
      <c r="U15" s="78"/>
      <c r="V15" s="81"/>
      <c r="W15" s="88"/>
      <c r="X15" s="17"/>
      <c r="Y15" s="72"/>
      <c r="Z15" s="113"/>
      <c r="AA15" s="73"/>
      <c r="AB15" s="78"/>
      <c r="AC15" s="81"/>
      <c r="AD15" s="88"/>
    </row>
    <row r="16" spans="1:41" ht="22.8" customHeight="1">
      <c r="A16" s="5"/>
      <c r="B16" s="36" t="s">
        <v>13</v>
      </c>
      <c r="C16" s="117" t="s">
        <v>83</v>
      </c>
      <c r="D16" s="118" t="s">
        <v>27</v>
      </c>
      <c r="E16" s="119" t="s">
        <v>258</v>
      </c>
      <c r="F16" s="120" t="s">
        <v>1</v>
      </c>
      <c r="G16" s="7" t="s">
        <v>66</v>
      </c>
      <c r="H16" s="164" t="s">
        <v>2</v>
      </c>
      <c r="I16" s="23">
        <v>19</v>
      </c>
      <c r="J16" s="12"/>
      <c r="K16" s="69" t="s">
        <v>290</v>
      </c>
      <c r="L16" s="4" t="s">
        <v>1</v>
      </c>
      <c r="M16" s="7" t="s">
        <v>45</v>
      </c>
      <c r="N16" s="37"/>
      <c r="O16" s="22"/>
      <c r="R16" s="72"/>
      <c r="S16" s="113"/>
      <c r="T16" s="72"/>
      <c r="U16" s="84"/>
      <c r="V16" s="81"/>
      <c r="W16" s="88"/>
      <c r="X16" s="17"/>
      <c r="Y16" s="72"/>
      <c r="Z16" s="113"/>
      <c r="AA16" s="72"/>
      <c r="AB16" s="84"/>
      <c r="AC16" s="81"/>
      <c r="AD16" s="88"/>
    </row>
    <row r="17" spans="1:30" ht="22.8" customHeight="1">
      <c r="A17" s="5"/>
      <c r="B17" s="36" t="s">
        <v>13</v>
      </c>
      <c r="C17" s="23">
        <v>6</v>
      </c>
      <c r="D17" s="48"/>
      <c r="E17" s="27" t="s">
        <v>80</v>
      </c>
      <c r="F17" s="4"/>
      <c r="G17" s="7"/>
      <c r="H17" s="164" t="s">
        <v>2</v>
      </c>
      <c r="I17" s="23" t="s">
        <v>51</v>
      </c>
      <c r="J17" s="12"/>
      <c r="K17" s="69" t="s">
        <v>291</v>
      </c>
      <c r="L17" s="4" t="s">
        <v>1</v>
      </c>
      <c r="M17" s="7" t="s">
        <v>213</v>
      </c>
      <c r="N17" s="37"/>
      <c r="O17" s="22"/>
      <c r="R17" s="72"/>
      <c r="S17" s="113"/>
      <c r="T17" s="79"/>
      <c r="U17" s="78"/>
      <c r="V17" s="81"/>
      <c r="W17" s="88"/>
      <c r="X17" s="17"/>
      <c r="Y17" s="72"/>
      <c r="Z17" s="113"/>
      <c r="AA17" s="79"/>
      <c r="AB17" s="78"/>
      <c r="AC17" s="81"/>
      <c r="AD17" s="88"/>
    </row>
    <row r="18" spans="1:30" ht="22.8" customHeight="1">
      <c r="A18" s="5"/>
      <c r="B18" s="36" t="s">
        <v>2</v>
      </c>
      <c r="C18" s="117" t="s">
        <v>84</v>
      </c>
      <c r="D18" s="118" t="s">
        <v>29</v>
      </c>
      <c r="E18" s="121" t="s">
        <v>73</v>
      </c>
      <c r="F18" s="120" t="s">
        <v>1</v>
      </c>
      <c r="G18" s="7" t="s">
        <v>66</v>
      </c>
      <c r="H18" s="167"/>
      <c r="I18"/>
      <c r="J18" s="12"/>
      <c r="K18"/>
      <c r="L18" s="4"/>
      <c r="M18" s="7"/>
      <c r="N18" s="37"/>
      <c r="O18" s="22"/>
      <c r="R18" s="72"/>
      <c r="S18" s="114"/>
      <c r="T18" s="73"/>
      <c r="U18" s="85"/>
      <c r="V18" s="86"/>
      <c r="W18" s="88"/>
      <c r="X18" s="17"/>
      <c r="Y18" s="72"/>
      <c r="Z18" s="114"/>
      <c r="AA18" s="73"/>
      <c r="AB18" s="85"/>
      <c r="AC18" s="86"/>
      <c r="AD18" s="88"/>
    </row>
    <row r="19" spans="1:30" ht="22.8" customHeight="1">
      <c r="A19" s="5"/>
      <c r="B19" s="36" t="s">
        <v>2</v>
      </c>
      <c r="C19" s="117">
        <v>30</v>
      </c>
      <c r="D19" s="118" t="s">
        <v>26</v>
      </c>
      <c r="E19" s="121" t="s">
        <v>73</v>
      </c>
      <c r="F19" s="120" t="s">
        <v>1</v>
      </c>
      <c r="G19" s="7" t="s">
        <v>66</v>
      </c>
      <c r="H19" s="167"/>
      <c r="I19"/>
      <c r="J19" s="12"/>
      <c r="K19"/>
      <c r="L19" s="4"/>
      <c r="M19" s="7"/>
      <c r="N19" s="37"/>
      <c r="O19" s="22"/>
      <c r="R19" s="72"/>
      <c r="S19" s="112"/>
      <c r="T19" s="73"/>
      <c r="U19" s="81"/>
      <c r="V19" s="87"/>
      <c r="W19" s="88"/>
      <c r="X19" s="17"/>
      <c r="Y19" s="72"/>
      <c r="Z19" s="112"/>
      <c r="AA19" s="73"/>
      <c r="AB19" s="81"/>
      <c r="AC19" s="87"/>
      <c r="AD19" s="88"/>
    </row>
    <row r="20" spans="1:30" ht="22.8" customHeight="1">
      <c r="A20" s="5"/>
      <c r="B20" s="36" t="s">
        <v>2</v>
      </c>
      <c r="C20" s="10">
        <v>32</v>
      </c>
      <c r="D20" s="48"/>
      <c r="E20" s="69" t="s">
        <v>259</v>
      </c>
      <c r="F20" s="4"/>
      <c r="G20" s="7"/>
      <c r="H20" s="167"/>
      <c r="I20" s="58" t="s">
        <v>292</v>
      </c>
      <c r="J20" s="12"/>
      <c r="K20" s="5"/>
      <c r="L20" s="4"/>
      <c r="M20" s="7"/>
      <c r="N20" s="37"/>
      <c r="O20" s="22"/>
      <c r="R20" s="73"/>
      <c r="S20" s="92"/>
      <c r="T20" s="122"/>
      <c r="U20" s="93"/>
      <c r="V20" s="95"/>
      <c r="W20" s="96"/>
      <c r="X20" s="17"/>
      <c r="Y20" s="73"/>
      <c r="Z20" s="92"/>
      <c r="AA20" s="122"/>
      <c r="AB20" s="93"/>
      <c r="AC20" s="95"/>
      <c r="AD20" s="96"/>
    </row>
    <row r="21" spans="1:30" ht="22.8" customHeight="1">
      <c r="A21" s="5"/>
      <c r="B21" s="36" t="s">
        <v>2</v>
      </c>
      <c r="C21" s="10">
        <v>32</v>
      </c>
      <c r="D21" s="48"/>
      <c r="E21" s="27" t="s">
        <v>85</v>
      </c>
      <c r="F21" s="4"/>
      <c r="G21" s="7"/>
      <c r="H21" s="167"/>
      <c r="I21" s="23">
        <v>4</v>
      </c>
      <c r="J21" s="12"/>
      <c r="K21" s="24" t="s">
        <v>293</v>
      </c>
      <c r="L21" s="4"/>
      <c r="M21" s="7"/>
      <c r="N21" s="37"/>
      <c r="O21" s="22"/>
      <c r="R21" s="72"/>
      <c r="S21" s="92"/>
      <c r="T21" s="123"/>
      <c r="U21" s="93"/>
      <c r="V21" s="45"/>
      <c r="W21" s="96"/>
      <c r="X21" s="17"/>
      <c r="Y21" s="72"/>
      <c r="Z21" s="92"/>
      <c r="AA21" s="123"/>
      <c r="AB21" s="93"/>
      <c r="AC21" s="45"/>
      <c r="AD21" s="96"/>
    </row>
    <row r="22" spans="1:30" ht="22.8" customHeight="1">
      <c r="A22" s="5"/>
      <c r="B22" s="36" t="s">
        <v>2</v>
      </c>
      <c r="C22" s="23">
        <v>36</v>
      </c>
      <c r="D22" s="48"/>
      <c r="E22" s="27" t="s">
        <v>73</v>
      </c>
      <c r="F22" s="4"/>
      <c r="G22" s="7"/>
      <c r="H22" s="14"/>
      <c r="I22" s="8"/>
      <c r="J22" s="48"/>
      <c r="K22" s="28"/>
      <c r="L22" s="4"/>
      <c r="M22" s="7"/>
      <c r="N22" s="37"/>
      <c r="O22" s="22"/>
      <c r="R22" s="88"/>
      <c r="S22" s="115"/>
      <c r="T22" s="111"/>
      <c r="U22" s="88"/>
      <c r="V22" s="88"/>
      <c r="W22" s="88"/>
      <c r="X22" s="17"/>
      <c r="Y22" s="88"/>
      <c r="Z22" s="115"/>
      <c r="AA22" s="111"/>
      <c r="AB22" s="88"/>
      <c r="AC22" s="88"/>
      <c r="AD22" s="88"/>
    </row>
    <row r="23" spans="1:30" ht="22.8" customHeight="1">
      <c r="A23" s="5"/>
      <c r="B23" s="36" t="s">
        <v>2</v>
      </c>
      <c r="C23" s="23">
        <v>37</v>
      </c>
      <c r="D23" s="48"/>
      <c r="E23" s="24" t="s">
        <v>86</v>
      </c>
      <c r="F23" s="4"/>
      <c r="G23" s="7"/>
      <c r="H23" s="14"/>
      <c r="I23" s="8"/>
      <c r="J23" s="48"/>
      <c r="K23" s="28"/>
      <c r="L23" s="4"/>
      <c r="M23" s="7"/>
      <c r="N23" s="37"/>
      <c r="O23" s="22"/>
      <c r="R23" s="88"/>
      <c r="S23" s="115"/>
      <c r="T23" s="111"/>
      <c r="U23" s="88"/>
      <c r="V23" s="88"/>
      <c r="W23" s="88"/>
      <c r="X23" s="17"/>
      <c r="Y23" s="88"/>
      <c r="Z23" s="115"/>
      <c r="AA23" s="111"/>
      <c r="AB23" s="88"/>
      <c r="AC23" s="88"/>
      <c r="AD23" s="88"/>
    </row>
    <row r="24" spans="1:30" ht="22.8" customHeight="1">
      <c r="A24" s="5"/>
      <c r="B24" s="36" t="s">
        <v>2</v>
      </c>
      <c r="C24" s="23">
        <v>39</v>
      </c>
      <c r="D24" s="48"/>
      <c r="E24" s="27" t="s">
        <v>87</v>
      </c>
      <c r="F24" s="4"/>
      <c r="G24" s="7"/>
      <c r="H24" s="14"/>
      <c r="I24" s="8"/>
      <c r="J24" s="48"/>
      <c r="K24" s="28"/>
      <c r="L24" s="4"/>
      <c r="M24" s="7"/>
      <c r="N24" s="37"/>
      <c r="O24" s="22"/>
      <c r="R24" s="88"/>
      <c r="S24" s="115"/>
      <c r="T24" s="111"/>
      <c r="U24" s="88"/>
      <c r="V24" s="88"/>
      <c r="W24" s="88"/>
      <c r="X24" s="17"/>
      <c r="Y24" s="88"/>
      <c r="Z24" s="115"/>
      <c r="AA24" s="111"/>
      <c r="AB24" s="88"/>
      <c r="AC24" s="88"/>
      <c r="AD24" s="88"/>
    </row>
    <row r="25" spans="1:30" ht="22.8" customHeight="1">
      <c r="A25" s="5"/>
      <c r="B25" s="36" t="s">
        <v>14</v>
      </c>
      <c r="C25" s="23">
        <v>41</v>
      </c>
      <c r="D25" s="48"/>
      <c r="E25" s="27" t="s">
        <v>88</v>
      </c>
      <c r="F25" s="4"/>
      <c r="G25" s="7"/>
      <c r="H25" s="14"/>
      <c r="I25" s="8"/>
      <c r="J25" s="48"/>
      <c r="K25" s="71"/>
      <c r="L25" s="4"/>
      <c r="M25" s="7"/>
      <c r="N25" s="37"/>
      <c r="O25" s="22"/>
      <c r="R25" s="88"/>
      <c r="S25" s="115"/>
      <c r="T25" s="111"/>
      <c r="U25" s="88"/>
      <c r="V25" s="88"/>
      <c r="W25" s="88"/>
      <c r="X25" s="17"/>
      <c r="Y25" s="88"/>
      <c r="Z25" s="115"/>
      <c r="AA25" s="111"/>
      <c r="AB25" s="88"/>
      <c r="AC25" s="88"/>
      <c r="AD25" s="88"/>
    </row>
    <row r="26" spans="1:30" ht="22.8" customHeight="1">
      <c r="A26" s="5"/>
      <c r="B26" s="36" t="s">
        <v>14</v>
      </c>
      <c r="C26" s="23">
        <v>44</v>
      </c>
      <c r="D26" s="48"/>
      <c r="E26" s="27" t="s">
        <v>89</v>
      </c>
      <c r="F26" s="4"/>
      <c r="G26" s="7"/>
      <c r="H26" s="14"/>
      <c r="I26" s="8"/>
      <c r="J26" s="48"/>
      <c r="K26" s="28"/>
      <c r="L26" s="4"/>
      <c r="M26" s="7"/>
      <c r="N26" s="37"/>
      <c r="O26" s="22"/>
      <c r="R26" s="88"/>
      <c r="S26" s="115"/>
      <c r="T26" s="111"/>
      <c r="U26" s="88"/>
      <c r="V26" s="88"/>
      <c r="W26" s="88"/>
      <c r="X26" s="17"/>
      <c r="Y26" s="88"/>
      <c r="Z26" s="115"/>
      <c r="AA26" s="111"/>
      <c r="AB26" s="88"/>
      <c r="AC26" s="88"/>
      <c r="AD26" s="88"/>
    </row>
    <row r="27" spans="1:30" ht="22.8" customHeight="1">
      <c r="A27" s="5"/>
      <c r="B27" s="36"/>
      <c r="C27" s="23"/>
      <c r="D27" s="48"/>
      <c r="E27" s="24"/>
      <c r="F27" s="4"/>
      <c r="G27" s="7"/>
      <c r="H27" s="14"/>
      <c r="I27" s="8"/>
      <c r="J27" s="48"/>
      <c r="K27" s="28"/>
      <c r="L27" s="4"/>
      <c r="M27" s="7"/>
      <c r="N27" s="37"/>
      <c r="O27" s="22"/>
      <c r="R27" s="88"/>
      <c r="S27" s="115"/>
      <c r="T27" s="111"/>
      <c r="U27" s="88"/>
      <c r="V27" s="88"/>
      <c r="W27" s="88"/>
      <c r="X27" s="17"/>
      <c r="Y27" s="88"/>
      <c r="Z27" s="115"/>
      <c r="AA27" s="111"/>
      <c r="AB27" s="88"/>
      <c r="AC27" s="88"/>
      <c r="AD27" s="88"/>
    </row>
    <row r="28" spans="1:30" ht="22.8" customHeight="1">
      <c r="A28" s="5"/>
      <c r="B28" s="36"/>
      <c r="C28" s="49" t="s">
        <v>90</v>
      </c>
      <c r="D28" s="48"/>
      <c r="E28" s="24"/>
      <c r="F28" s="4"/>
      <c r="G28" s="7"/>
      <c r="H28" s="14"/>
      <c r="I28" s="8"/>
      <c r="J28" s="48"/>
      <c r="K28" s="28"/>
      <c r="L28" s="4"/>
      <c r="M28" s="7"/>
      <c r="N28" s="37"/>
      <c r="O28" s="22"/>
      <c r="R28" s="88"/>
      <c r="S28" s="115"/>
      <c r="T28" s="111"/>
      <c r="U28" s="88"/>
      <c r="V28" s="88"/>
      <c r="W28" s="88"/>
      <c r="X28" s="17"/>
      <c r="Y28" s="88"/>
      <c r="Z28" s="115"/>
      <c r="AA28" s="111"/>
      <c r="AB28" s="88"/>
      <c r="AC28" s="88"/>
      <c r="AD28" s="88"/>
    </row>
    <row r="29" spans="1:30" ht="22.8" customHeight="1">
      <c r="A29" s="5"/>
      <c r="B29" s="36" t="s">
        <v>15</v>
      </c>
      <c r="C29" s="23">
        <v>1</v>
      </c>
      <c r="D29" s="48"/>
      <c r="E29" s="27" t="s">
        <v>91</v>
      </c>
      <c r="F29" s="4"/>
      <c r="G29" s="7"/>
      <c r="H29" s="14"/>
      <c r="I29" s="8"/>
      <c r="J29" s="48"/>
      <c r="K29" s="28"/>
      <c r="L29" s="4"/>
      <c r="M29" s="7"/>
      <c r="N29" s="37"/>
      <c r="O29" s="22"/>
      <c r="R29" s="88"/>
      <c r="S29" s="115"/>
      <c r="T29" s="111"/>
      <c r="U29" s="88"/>
      <c r="V29" s="88"/>
      <c r="W29" s="88"/>
      <c r="X29" s="17"/>
      <c r="Y29" s="88"/>
      <c r="Z29" s="115"/>
      <c r="AA29" s="111"/>
      <c r="AB29" s="88"/>
      <c r="AC29" s="88"/>
      <c r="AD29" s="88"/>
    </row>
    <row r="30" spans="1:30" ht="22.8" customHeight="1">
      <c r="A30" s="5"/>
      <c r="B30" s="36"/>
      <c r="C30" s="23"/>
      <c r="D30" s="48"/>
      <c r="E30" s="24"/>
      <c r="F30" s="4"/>
      <c r="G30" s="7"/>
      <c r="H30" s="14"/>
      <c r="I30" s="8"/>
      <c r="J30" s="48"/>
      <c r="K30" s="28"/>
      <c r="L30" s="4"/>
      <c r="M30" s="7"/>
      <c r="N30" s="37"/>
      <c r="O30" s="22"/>
      <c r="R30" s="88"/>
      <c r="S30" s="116"/>
      <c r="T30" s="111"/>
      <c r="U30" s="88"/>
      <c r="V30" s="88"/>
      <c r="W30" s="88"/>
      <c r="X30" s="17"/>
      <c r="Y30" s="88"/>
      <c r="Z30" s="116"/>
      <c r="AA30" s="111"/>
      <c r="AB30" s="88"/>
      <c r="AC30" s="88"/>
      <c r="AD30" s="88"/>
    </row>
    <row r="31" spans="1:30" ht="22.8" customHeight="1">
      <c r="A31" s="5"/>
      <c r="B31" s="36"/>
      <c r="C31" s="49" t="s">
        <v>92</v>
      </c>
      <c r="D31" s="48"/>
      <c r="E31" s="24"/>
      <c r="F31" s="4"/>
      <c r="G31" s="7"/>
      <c r="H31" s="14"/>
      <c r="I31" s="8"/>
      <c r="J31" s="48"/>
      <c r="K31" s="28"/>
      <c r="L31" s="4"/>
      <c r="M31" s="7"/>
      <c r="N31" s="37"/>
      <c r="O31" s="22"/>
      <c r="R31" s="88"/>
      <c r="S31" s="115"/>
      <c r="T31" s="111"/>
      <c r="U31" s="88"/>
      <c r="V31" s="88"/>
      <c r="W31" s="88"/>
      <c r="X31" s="17"/>
      <c r="Y31" s="88"/>
      <c r="Z31" s="115"/>
      <c r="AA31" s="111"/>
      <c r="AB31" s="88"/>
      <c r="AC31" s="88"/>
      <c r="AD31" s="88"/>
    </row>
    <row r="32" spans="1:30" ht="22.8" customHeight="1">
      <c r="A32" s="5"/>
      <c r="B32" s="36" t="s">
        <v>16</v>
      </c>
      <c r="C32" s="117">
        <v>4</v>
      </c>
      <c r="D32" s="118"/>
      <c r="E32" s="119" t="s">
        <v>93</v>
      </c>
      <c r="F32" s="120" t="s">
        <v>19</v>
      </c>
      <c r="G32" s="7" t="s">
        <v>66</v>
      </c>
      <c r="H32" s="14"/>
      <c r="I32" s="8"/>
      <c r="J32" s="48"/>
      <c r="K32" s="28"/>
      <c r="L32" s="4"/>
      <c r="M32" s="7"/>
      <c r="N32" s="37"/>
      <c r="O32" s="22"/>
      <c r="R32"/>
      <c r="T32" s="124"/>
      <c r="X32" s="17"/>
      <c r="Y32"/>
      <c r="AA32" s="124"/>
    </row>
    <row r="33" spans="1:51" ht="22.8" customHeight="1">
      <c r="A33" s="5"/>
      <c r="B33" s="46"/>
      <c r="C33" s="47"/>
      <c r="D33" s="48"/>
      <c r="E33" s="28"/>
      <c r="F33" s="4"/>
      <c r="G33" s="7"/>
      <c r="H33" s="14"/>
      <c r="I33" s="8"/>
      <c r="J33" s="48"/>
      <c r="K33" s="28"/>
      <c r="L33" s="4"/>
      <c r="M33" s="7"/>
      <c r="N33" s="37"/>
      <c r="O33" s="22"/>
      <c r="Q33" s="60"/>
      <c r="R33" s="143"/>
      <c r="S33" s="98"/>
      <c r="T33" s="98"/>
      <c r="U33" s="98"/>
      <c r="V33" s="98"/>
      <c r="W33" s="98"/>
      <c r="X33" s="60"/>
      <c r="Y33" s="143"/>
      <c r="Z33" s="98"/>
      <c r="AA33" s="98"/>
      <c r="AB33" s="98"/>
      <c r="AC33" s="98"/>
      <c r="AD33" s="98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22.8" customHeight="1">
      <c r="A34" s="5"/>
      <c r="B34" s="46"/>
      <c r="C34" s="47"/>
      <c r="D34" s="12"/>
      <c r="E34" s="28"/>
      <c r="F34" s="4"/>
      <c r="G34" s="7"/>
      <c r="H34" s="14"/>
      <c r="I34" s="8"/>
      <c r="J34" s="48"/>
      <c r="K34" s="28"/>
      <c r="L34" s="4"/>
      <c r="M34" s="7"/>
      <c r="N34" s="37"/>
      <c r="O34" s="22"/>
      <c r="Q34" s="60"/>
      <c r="R34" s="103"/>
      <c r="S34" s="98"/>
      <c r="T34" s="98"/>
      <c r="U34" s="98"/>
      <c r="V34" s="98"/>
      <c r="W34" s="98"/>
      <c r="X34" s="60"/>
      <c r="Y34" s="103"/>
      <c r="Z34" s="98"/>
      <c r="AA34" s="98"/>
      <c r="AB34" s="98"/>
      <c r="AC34" s="98"/>
      <c r="AD34" s="98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22.8" customHeight="1" thickBot="1">
      <c r="A35" s="5"/>
      <c r="B35" s="155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7"/>
      <c r="O35" s="18"/>
      <c r="Q35" s="60"/>
      <c r="R35" s="103"/>
      <c r="S35" s="98"/>
      <c r="T35" s="98"/>
      <c r="U35" s="98"/>
      <c r="V35" s="98"/>
      <c r="W35" s="98"/>
      <c r="X35" s="60"/>
      <c r="Y35" s="103"/>
      <c r="Z35" s="98"/>
      <c r="AA35" s="98"/>
      <c r="AB35" s="98"/>
      <c r="AC35" s="98"/>
      <c r="AD35" s="98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6" customHeight="1" thickTop="1" thickBot="1">
      <c r="B36" s="53"/>
      <c r="C36" s="39"/>
      <c r="D36" s="17"/>
      <c r="F36" s="17"/>
      <c r="G36" s="17"/>
      <c r="H36" s="29"/>
      <c r="I36" s="17"/>
      <c r="J36" s="1"/>
      <c r="L36" s="17"/>
      <c r="M36" s="17"/>
      <c r="Q36" s="60"/>
      <c r="R36" s="103"/>
      <c r="S36" s="98"/>
      <c r="T36" s="98"/>
      <c r="U36" s="98"/>
      <c r="V36" s="98"/>
      <c r="W36" s="98"/>
      <c r="X36" s="60"/>
      <c r="Y36" s="103"/>
      <c r="Z36" s="98"/>
      <c r="AA36" s="98"/>
      <c r="AB36" s="98"/>
      <c r="AC36" s="98"/>
      <c r="AD36" s="98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33" customHeight="1" thickTop="1" thickBot="1">
      <c r="B37" s="148" t="s">
        <v>22</v>
      </c>
      <c r="C37" s="148"/>
      <c r="D37" s="148"/>
      <c r="E37" s="150"/>
      <c r="F37" s="150"/>
      <c r="G37" s="150"/>
      <c r="H37" s="150"/>
      <c r="I37" s="150"/>
      <c r="J37" s="150"/>
      <c r="K37" s="6" t="s">
        <v>3</v>
      </c>
      <c r="L37" s="151">
        <v>41584</v>
      </c>
      <c r="M37" s="151"/>
      <c r="N37" s="152"/>
      <c r="O37" s="19"/>
      <c r="Q37" s="60"/>
      <c r="R37" s="98"/>
      <c r="S37" s="145" t="s">
        <v>263</v>
      </c>
      <c r="T37" s="98"/>
      <c r="U37" s="98"/>
      <c r="V37" s="98"/>
      <c r="W37" s="98"/>
      <c r="X37" s="60"/>
      <c r="Y37" s="98"/>
      <c r="Z37" s="98"/>
      <c r="AA37" s="98"/>
      <c r="AB37" s="98"/>
      <c r="AC37" s="98"/>
      <c r="AD37" s="98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25.05" customHeight="1" thickTop="1" thickBot="1">
      <c r="B38" s="149"/>
      <c r="C38" s="149"/>
      <c r="D38" s="149"/>
      <c r="E38" s="15" t="s">
        <v>20</v>
      </c>
      <c r="F38" s="153">
        <f t="shared" ref="F38" si="8">COUNTA(E39:E71,K39:K71)</f>
        <v>37</v>
      </c>
      <c r="G38" s="153"/>
      <c r="H38" s="14"/>
      <c r="I38" s="16" t="s">
        <v>1</v>
      </c>
      <c r="J38" s="55">
        <f t="shared" ref="J38" si="9">COUNTA(F40:F71,L40:L71)</f>
        <v>9</v>
      </c>
      <c r="K38" s="15" t="s">
        <v>19</v>
      </c>
      <c r="L38" s="153">
        <f t="shared" ref="L38" si="10">COUNTIF(F41:L71,"ИБ")</f>
        <v>2</v>
      </c>
      <c r="M38" s="153"/>
      <c r="N38" s="22"/>
      <c r="O38" s="18"/>
      <c r="Q38" s="60"/>
      <c r="R38" s="98"/>
      <c r="S38" s="98"/>
      <c r="T38" s="98"/>
      <c r="U38" s="98"/>
      <c r="V38" s="98"/>
      <c r="W38" s="98"/>
      <c r="X38" s="60"/>
      <c r="Y38" s="98"/>
      <c r="Z38" s="98"/>
      <c r="AA38" s="98"/>
      <c r="AB38" s="98"/>
      <c r="AC38" s="98"/>
      <c r="AD38" s="98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0.95" customHeight="1" thickTop="1">
      <c r="B39" s="30"/>
      <c r="C39" s="40"/>
      <c r="D39" s="31"/>
      <c r="E39" s="32"/>
      <c r="F39" s="32"/>
      <c r="G39" s="32"/>
      <c r="H39" s="33"/>
      <c r="I39" s="32"/>
      <c r="J39" s="51"/>
      <c r="K39" s="34"/>
      <c r="L39" s="34"/>
      <c r="M39" s="34"/>
      <c r="N39" s="35"/>
      <c r="O39" s="19"/>
      <c r="Q39" s="60"/>
      <c r="R39" s="144"/>
      <c r="S39" s="98"/>
      <c r="T39" s="98"/>
      <c r="U39" s="98"/>
      <c r="V39" s="98"/>
      <c r="W39" s="98"/>
      <c r="X39" s="60"/>
      <c r="Y39" s="144"/>
      <c r="Z39" s="98"/>
      <c r="AA39" s="98"/>
      <c r="AB39" s="98"/>
      <c r="AC39" s="98"/>
      <c r="AD39" s="98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22.95" customHeight="1">
      <c r="B40" s="21"/>
      <c r="C40" s="49" t="s">
        <v>65</v>
      </c>
      <c r="D40" s="20"/>
      <c r="E40" s="24"/>
      <c r="F40" s="24"/>
      <c r="G40" s="62"/>
      <c r="H40" s="163"/>
      <c r="I40" s="58" t="s">
        <v>264</v>
      </c>
      <c r="J40" s="158"/>
      <c r="K40" s="158"/>
      <c r="L40" s="158"/>
      <c r="M40" s="159"/>
      <c r="N40" s="37"/>
      <c r="O40" s="22"/>
      <c r="Q40" s="168" t="s">
        <v>294</v>
      </c>
      <c r="R40" s="60"/>
      <c r="S40" s="98"/>
      <c r="T40" s="98"/>
      <c r="U40" s="98"/>
      <c r="V40" s="98"/>
      <c r="W40" s="98"/>
      <c r="X40" s="98"/>
      <c r="Y40" s="60"/>
      <c r="Z40" s="98"/>
      <c r="AA40" s="98"/>
      <c r="AB40" s="98"/>
      <c r="AC40" s="98"/>
      <c r="AD40" s="98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22.95" customHeight="1">
      <c r="B41" s="21" t="s">
        <v>24</v>
      </c>
      <c r="C41" s="23">
        <v>31</v>
      </c>
      <c r="D41" s="48" t="s">
        <v>8</v>
      </c>
      <c r="E41" s="24" t="s">
        <v>96</v>
      </c>
      <c r="F41" s="4"/>
      <c r="G41" s="7"/>
      <c r="H41" s="164" t="s">
        <v>7</v>
      </c>
      <c r="I41" s="23">
        <v>2</v>
      </c>
      <c r="J41" s="12"/>
      <c r="K41" s="27" t="s">
        <v>265</v>
      </c>
      <c r="L41" s="4"/>
      <c r="M41" s="7"/>
      <c r="N41" s="37"/>
      <c r="O41" s="22"/>
      <c r="Q41" s="60" t="s">
        <v>295</v>
      </c>
      <c r="R41" s="60"/>
      <c r="S41" s="98"/>
      <c r="T41" s="98"/>
      <c r="U41" s="98"/>
      <c r="V41" s="98"/>
      <c r="W41" s="98"/>
      <c r="X41" s="98"/>
      <c r="Y41" s="60"/>
      <c r="Z41" s="98"/>
      <c r="AA41" s="98"/>
      <c r="AB41" s="98"/>
      <c r="AC41" s="98"/>
      <c r="AD41" s="98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22.95" customHeight="1">
      <c r="A42" s="5"/>
      <c r="B42" s="21" t="s">
        <v>24</v>
      </c>
      <c r="C42" s="117">
        <v>31</v>
      </c>
      <c r="D42" s="118" t="s">
        <v>5</v>
      </c>
      <c r="E42" s="119" t="s">
        <v>97</v>
      </c>
      <c r="F42" s="120" t="s">
        <v>19</v>
      </c>
      <c r="G42" s="7" t="s">
        <v>66</v>
      </c>
      <c r="H42" s="164" t="s">
        <v>7</v>
      </c>
      <c r="I42" s="23">
        <v>4</v>
      </c>
      <c r="J42" s="12"/>
      <c r="K42" s="5" t="s">
        <v>266</v>
      </c>
      <c r="L42" s="4"/>
      <c r="M42" s="7"/>
      <c r="N42" s="37"/>
      <c r="O42" s="22"/>
      <c r="Q42" s="60" t="s">
        <v>296</v>
      </c>
      <c r="R42" s="60"/>
      <c r="S42" s="98"/>
      <c r="T42" s="98"/>
      <c r="U42" s="98"/>
      <c r="V42" s="98"/>
      <c r="W42" s="98"/>
      <c r="X42" s="98"/>
      <c r="Y42" s="60"/>
      <c r="Z42" s="98"/>
      <c r="AA42" s="98"/>
      <c r="AB42" s="98"/>
      <c r="AC42" s="98"/>
      <c r="AD42" s="98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22.95" customHeight="1">
      <c r="A43" s="5"/>
      <c r="B43" s="21" t="s">
        <v>24</v>
      </c>
      <c r="C43" s="23">
        <v>31</v>
      </c>
      <c r="D43" s="48" t="s">
        <v>9</v>
      </c>
      <c r="E43" s="57" t="s">
        <v>98</v>
      </c>
      <c r="F43" s="4"/>
      <c r="G43" s="7"/>
      <c r="H43" s="164" t="s">
        <v>7</v>
      </c>
      <c r="I43" s="23" t="s">
        <v>267</v>
      </c>
      <c r="J43" s="12"/>
      <c r="K43" s="27" t="s">
        <v>268</v>
      </c>
      <c r="L43" s="4"/>
      <c r="M43" s="7"/>
      <c r="N43" s="37"/>
      <c r="O43" s="22"/>
      <c r="Q43" s="60" t="s">
        <v>297</v>
      </c>
      <c r="R43" s="60"/>
      <c r="S43" s="98"/>
      <c r="T43" s="98"/>
      <c r="U43" s="98"/>
      <c r="V43" s="98"/>
      <c r="W43" s="98"/>
      <c r="X43" s="98"/>
      <c r="Y43" s="60"/>
      <c r="Z43" s="98"/>
      <c r="AA43" s="98"/>
      <c r="AB43" s="98"/>
      <c r="AC43" s="98"/>
      <c r="AD43" s="98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22.95" customHeight="1">
      <c r="A44" s="5"/>
      <c r="B44" s="21" t="s">
        <v>24</v>
      </c>
      <c r="C44" s="117">
        <v>31</v>
      </c>
      <c r="D44" s="118" t="s">
        <v>11</v>
      </c>
      <c r="E44" s="130" t="s">
        <v>99</v>
      </c>
      <c r="F44" s="120" t="s">
        <v>1</v>
      </c>
      <c r="G44" s="7" t="s">
        <v>47</v>
      </c>
      <c r="H44" s="164" t="s">
        <v>7</v>
      </c>
      <c r="I44" s="23" t="s">
        <v>269</v>
      </c>
      <c r="J44" s="12"/>
      <c r="K44" s="160" t="s">
        <v>270</v>
      </c>
      <c r="L44" s="4"/>
      <c r="M44" s="7"/>
      <c r="N44" s="37"/>
      <c r="O44" s="22"/>
      <c r="Q44" s="60" t="s">
        <v>298</v>
      </c>
      <c r="R44" s="60"/>
      <c r="S44" s="98"/>
      <c r="T44" s="98"/>
      <c r="U44" s="98"/>
      <c r="V44" s="98"/>
      <c r="W44" s="98"/>
      <c r="X44" s="98"/>
      <c r="Y44" s="60"/>
      <c r="Z44" s="98"/>
      <c r="AA44" s="98"/>
      <c r="AB44" s="98"/>
      <c r="AC44" s="98"/>
      <c r="AD44" s="98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22.8" customHeight="1">
      <c r="A45" s="5"/>
      <c r="B45" s="21" t="s">
        <v>24</v>
      </c>
      <c r="C45" s="23">
        <v>33</v>
      </c>
      <c r="D45" s="48" t="s">
        <v>0</v>
      </c>
      <c r="E45" s="24" t="s">
        <v>100</v>
      </c>
      <c r="F45" s="4"/>
      <c r="G45" s="7"/>
      <c r="H45" s="164" t="s">
        <v>7</v>
      </c>
      <c r="I45" s="23" t="s">
        <v>269</v>
      </c>
      <c r="J45" s="12"/>
      <c r="K45" s="27" t="s">
        <v>271</v>
      </c>
      <c r="L45" s="4"/>
      <c r="M45" s="7"/>
      <c r="N45" s="37"/>
      <c r="O45" s="22"/>
      <c r="Q45" s="60" t="s">
        <v>299</v>
      </c>
      <c r="R45" s="60"/>
      <c r="S45" s="98"/>
      <c r="T45" s="98"/>
      <c r="U45" s="98"/>
      <c r="V45" s="98"/>
      <c r="W45" s="98"/>
      <c r="X45" s="98"/>
      <c r="Y45" s="60"/>
      <c r="Z45" s="98"/>
      <c r="AA45" s="98"/>
      <c r="AB45" s="98"/>
      <c r="AC45" s="98"/>
      <c r="AD45" s="98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22.8" customHeight="1">
      <c r="A46" s="5"/>
      <c r="B46" s="21" t="s">
        <v>24</v>
      </c>
      <c r="C46" s="23">
        <v>33</v>
      </c>
      <c r="D46" s="48" t="s">
        <v>5</v>
      </c>
      <c r="E46" s="24" t="s">
        <v>67</v>
      </c>
      <c r="F46" s="4"/>
      <c r="G46" s="7"/>
      <c r="H46" s="164" t="s">
        <v>7</v>
      </c>
      <c r="I46" s="23" t="s">
        <v>272</v>
      </c>
      <c r="J46" s="12"/>
      <c r="K46" s="27" t="s">
        <v>273</v>
      </c>
      <c r="L46" s="4"/>
      <c r="M46" s="7"/>
      <c r="N46" s="37"/>
      <c r="O46" s="22"/>
      <c r="Q46" s="60" t="s">
        <v>300</v>
      </c>
      <c r="R46" s="60"/>
      <c r="S46" s="169"/>
      <c r="T46" s="169"/>
      <c r="U46" s="169"/>
      <c r="V46" s="169"/>
      <c r="W46" s="169"/>
      <c r="X46" s="169"/>
      <c r="Y46" s="60"/>
      <c r="Z46" s="169"/>
      <c r="AA46" s="98"/>
      <c r="AB46" s="98"/>
      <c r="AC46" s="98"/>
      <c r="AD46" s="98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22.8" customHeight="1">
      <c r="A47" s="5"/>
      <c r="B47" s="21" t="s">
        <v>24</v>
      </c>
      <c r="C47" s="117">
        <v>33</v>
      </c>
      <c r="D47" s="118" t="s">
        <v>6</v>
      </c>
      <c r="E47" s="131" t="s">
        <v>101</v>
      </c>
      <c r="F47" s="120" t="s">
        <v>1</v>
      </c>
      <c r="G47" s="7" t="s">
        <v>47</v>
      </c>
      <c r="H47" s="164"/>
      <c r="I47"/>
      <c r="J47" s="12"/>
      <c r="K47"/>
      <c r="L47" s="4"/>
      <c r="M47" s="7"/>
      <c r="N47" s="37"/>
      <c r="O47" s="22"/>
      <c r="Q47" s="60" t="s">
        <v>301</v>
      </c>
      <c r="R47" s="60"/>
      <c r="S47" s="98"/>
      <c r="T47" s="98"/>
      <c r="U47" s="98"/>
      <c r="V47" s="98"/>
      <c r="W47" s="98"/>
      <c r="X47" s="98"/>
      <c r="Y47" s="60"/>
      <c r="Z47" s="98"/>
      <c r="AA47" s="98"/>
      <c r="AB47" s="98"/>
      <c r="AC47" s="98"/>
      <c r="AD47" s="98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22.8" customHeight="1">
      <c r="A48" s="5"/>
      <c r="B48" s="21" t="s">
        <v>24</v>
      </c>
      <c r="C48" s="23">
        <v>35</v>
      </c>
      <c r="D48" s="48" t="s">
        <v>6</v>
      </c>
      <c r="E48" s="24" t="s">
        <v>102</v>
      </c>
      <c r="F48" s="4"/>
      <c r="G48" s="7"/>
      <c r="H48" s="164"/>
      <c r="I48" s="49" t="s">
        <v>274</v>
      </c>
      <c r="J48" s="12"/>
      <c r="K48" s="27"/>
      <c r="L48" s="4"/>
      <c r="M48" s="7"/>
      <c r="N48" s="37"/>
      <c r="O48" s="22"/>
      <c r="Q48" s="60" t="s">
        <v>302</v>
      </c>
      <c r="R48" s="60"/>
      <c r="S48" s="98"/>
      <c r="T48" s="98"/>
      <c r="U48" s="98"/>
      <c r="V48" s="98"/>
      <c r="W48" s="98"/>
      <c r="X48" s="98"/>
      <c r="Y48" s="60"/>
      <c r="Z48" s="98"/>
      <c r="AA48" s="98"/>
      <c r="AB48" s="98"/>
      <c r="AC48" s="98"/>
      <c r="AD48" s="98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22.8" customHeight="1">
      <c r="A49" s="5"/>
      <c r="B49" s="21" t="s">
        <v>24</v>
      </c>
      <c r="C49" s="23">
        <v>35</v>
      </c>
      <c r="D49" s="48" t="s">
        <v>12</v>
      </c>
      <c r="E49" s="27" t="s">
        <v>103</v>
      </c>
      <c r="F49" s="4"/>
      <c r="G49" s="7"/>
      <c r="H49" s="164" t="s">
        <v>2</v>
      </c>
      <c r="I49" s="23">
        <v>3</v>
      </c>
      <c r="J49" s="12"/>
      <c r="K49" s="27" t="s">
        <v>275</v>
      </c>
      <c r="L49" s="4"/>
      <c r="M49" s="7"/>
      <c r="N49" s="37"/>
      <c r="O49" s="22"/>
      <c r="Q49" s="60"/>
      <c r="R49" s="60"/>
      <c r="S49" s="98"/>
      <c r="T49" s="98"/>
      <c r="U49" s="98"/>
      <c r="V49" s="98"/>
      <c r="W49" s="98"/>
      <c r="X49" s="98"/>
      <c r="Y49" s="60"/>
      <c r="Z49" s="98"/>
      <c r="AA49" s="98"/>
      <c r="AB49" s="98"/>
      <c r="AC49" s="98"/>
      <c r="AD49" s="98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22.8" customHeight="1">
      <c r="A50" s="5"/>
      <c r="B50" s="21"/>
      <c r="C50" s="23"/>
      <c r="D50" s="48"/>
      <c r="E50" s="27"/>
      <c r="F50" s="4"/>
      <c r="G50" s="7"/>
      <c r="H50" s="164"/>
      <c r="I50"/>
      <c r="J50" s="12"/>
      <c r="K50"/>
      <c r="L50" s="4"/>
      <c r="M50" s="7"/>
      <c r="N50" s="37"/>
      <c r="O50" s="22"/>
      <c r="Q50" s="60" t="s">
        <v>303</v>
      </c>
      <c r="R50" s="60"/>
      <c r="S50" s="98"/>
      <c r="T50" s="98"/>
      <c r="U50" s="98"/>
      <c r="V50" s="98"/>
      <c r="W50" s="98"/>
      <c r="X50" s="98"/>
      <c r="Y50" s="60"/>
      <c r="Z50" s="98"/>
      <c r="AA50" s="98"/>
      <c r="AB50" s="98"/>
      <c r="AC50" s="98"/>
      <c r="AD50" s="98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22.8" customHeight="1">
      <c r="A51" s="5"/>
      <c r="B51" s="21" t="s">
        <v>4</v>
      </c>
      <c r="C51" s="23">
        <v>41</v>
      </c>
      <c r="D51" s="48" t="s">
        <v>5</v>
      </c>
      <c r="E51" s="3" t="s">
        <v>48</v>
      </c>
      <c r="F51" s="4"/>
      <c r="G51" s="7"/>
      <c r="H51" s="164"/>
      <c r="I51" s="58" t="s">
        <v>276</v>
      </c>
      <c r="J51" s="12"/>
      <c r="K51" s="5"/>
      <c r="L51" s="4"/>
      <c r="M51" s="7"/>
      <c r="N51" s="37"/>
      <c r="O51" s="22"/>
      <c r="Q51" s="60" t="s">
        <v>304</v>
      </c>
      <c r="R51" s="60"/>
      <c r="S51" s="98"/>
      <c r="T51" s="98"/>
      <c r="U51" s="98"/>
      <c r="V51" s="98"/>
      <c r="W51" s="98"/>
      <c r="X51" s="98"/>
      <c r="Y51" s="60"/>
      <c r="Z51" s="98"/>
      <c r="AA51" s="98"/>
      <c r="AB51" s="98"/>
      <c r="AC51" s="98"/>
      <c r="AD51" s="98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22.8" customHeight="1">
      <c r="A52" s="5"/>
      <c r="B52" s="21" t="s">
        <v>4</v>
      </c>
      <c r="C52" s="23">
        <v>41</v>
      </c>
      <c r="D52" s="48" t="s">
        <v>10</v>
      </c>
      <c r="E52" s="3" t="s">
        <v>104</v>
      </c>
      <c r="F52" s="4"/>
      <c r="G52" s="7"/>
      <c r="H52" s="164" t="s">
        <v>14</v>
      </c>
      <c r="I52" s="161">
        <v>6</v>
      </c>
      <c r="J52" s="12"/>
      <c r="K52" s="5" t="s">
        <v>277</v>
      </c>
      <c r="L52" s="4"/>
      <c r="M52" s="7"/>
      <c r="N52" s="37"/>
      <c r="O52" s="22"/>
      <c r="Q52" s="60"/>
      <c r="R52" s="60"/>
      <c r="S52" s="98"/>
      <c r="T52" s="98"/>
      <c r="U52" s="98"/>
      <c r="V52" s="98"/>
      <c r="W52" s="98"/>
      <c r="X52" s="98"/>
      <c r="Y52" s="60"/>
      <c r="Z52" s="98"/>
      <c r="AA52" s="98"/>
      <c r="AB52" s="98"/>
      <c r="AC52" s="98"/>
      <c r="AD52" s="98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22.8" customHeight="1">
      <c r="A53" s="5"/>
      <c r="B53" s="21" t="s">
        <v>4</v>
      </c>
      <c r="C53" s="23">
        <v>43</v>
      </c>
      <c r="D53" s="48" t="s">
        <v>8</v>
      </c>
      <c r="E53" s="24" t="s">
        <v>105</v>
      </c>
      <c r="F53" s="4"/>
      <c r="G53" s="7"/>
      <c r="H53" s="164"/>
      <c r="I53"/>
      <c r="J53" s="12"/>
      <c r="K53"/>
      <c r="L53" s="4"/>
      <c r="M53" s="7"/>
      <c r="N53" s="37"/>
      <c r="O53" s="22"/>
      <c r="Q53" s="60"/>
      <c r="R53" s="60"/>
      <c r="S53" s="98"/>
      <c r="T53" s="98"/>
      <c r="U53" s="98"/>
      <c r="V53" s="98"/>
      <c r="W53" s="98"/>
      <c r="X53" s="98"/>
      <c r="Y53" s="60"/>
      <c r="Z53" s="98"/>
      <c r="AA53" s="98"/>
      <c r="AB53" s="98"/>
      <c r="AC53" s="98"/>
      <c r="AD53" s="98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22.8" customHeight="1">
      <c r="A54" s="5"/>
      <c r="B54" s="21" t="s">
        <v>4</v>
      </c>
      <c r="C54" s="117">
        <v>45</v>
      </c>
      <c r="D54" s="118" t="s">
        <v>8</v>
      </c>
      <c r="E54" s="131" t="s">
        <v>59</v>
      </c>
      <c r="F54" s="120" t="s">
        <v>1</v>
      </c>
      <c r="G54" s="7" t="s">
        <v>47</v>
      </c>
      <c r="H54" s="164"/>
      <c r="I54" s="49" t="s">
        <v>278</v>
      </c>
      <c r="J54" s="12"/>
      <c r="K54" s="27"/>
      <c r="L54" s="4"/>
      <c r="M54" s="7"/>
      <c r="N54" s="37"/>
      <c r="O54" s="22"/>
      <c r="Q54" s="60"/>
      <c r="R54" s="60"/>
      <c r="S54" s="98"/>
      <c r="T54" s="98"/>
      <c r="U54" s="98"/>
      <c r="V54" s="98"/>
      <c r="W54" s="98"/>
      <c r="X54" s="98"/>
      <c r="Y54" s="60"/>
      <c r="Z54" s="98"/>
      <c r="AA54" s="98"/>
      <c r="AB54" s="98"/>
      <c r="AC54" s="98"/>
      <c r="AD54" s="98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22.8" customHeight="1">
      <c r="A55" s="5"/>
      <c r="B55" s="21" t="s">
        <v>4</v>
      </c>
      <c r="C55" s="23">
        <v>45</v>
      </c>
      <c r="D55" s="48" t="s">
        <v>0</v>
      </c>
      <c r="E55" s="3" t="s">
        <v>106</v>
      </c>
      <c r="F55" s="4"/>
      <c r="G55" s="7"/>
      <c r="H55" s="164" t="s">
        <v>15</v>
      </c>
      <c r="I55" s="161" t="s">
        <v>279</v>
      </c>
      <c r="J55" s="12"/>
      <c r="K55" s="159" t="s">
        <v>280</v>
      </c>
      <c r="L55" s="4"/>
      <c r="M55" s="7"/>
      <c r="N55" s="37"/>
      <c r="O55" s="22"/>
      <c r="Q55" s="60"/>
      <c r="R55" s="60"/>
      <c r="S55" s="98"/>
      <c r="T55" s="98"/>
      <c r="U55" s="98"/>
      <c r="V55" s="98"/>
      <c r="W55" s="98"/>
      <c r="X55" s="98"/>
      <c r="Y55" s="60"/>
      <c r="Z55" s="98"/>
      <c r="AA55" s="98"/>
      <c r="AB55" s="98"/>
      <c r="AC55" s="98"/>
      <c r="AD55" s="98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22.8" customHeight="1">
      <c r="A56" s="5"/>
      <c r="B56" s="21" t="s">
        <v>4</v>
      </c>
      <c r="C56" s="23">
        <v>45</v>
      </c>
      <c r="D56" s="48" t="s">
        <v>10</v>
      </c>
      <c r="E56" s="27" t="s">
        <v>107</v>
      </c>
      <c r="F56" s="4"/>
      <c r="G56" s="7"/>
      <c r="H56" s="163"/>
      <c r="I56"/>
      <c r="J56" s="12"/>
      <c r="K56"/>
      <c r="L56" s="4"/>
      <c r="M56" s="7"/>
      <c r="N56" s="37"/>
      <c r="O56" s="22"/>
      <c r="Q56" s="60"/>
      <c r="R56" s="60"/>
      <c r="S56" s="98"/>
      <c r="T56" s="98"/>
      <c r="U56" s="98"/>
      <c r="V56" s="98"/>
      <c r="W56" s="98"/>
      <c r="X56" s="98"/>
      <c r="Y56" s="60"/>
      <c r="Z56" s="98"/>
      <c r="AA56" s="98"/>
      <c r="AB56" s="98"/>
      <c r="AC56" s="98"/>
      <c r="AD56" s="98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22.8" customHeight="1">
      <c r="A57" s="5"/>
      <c r="B57" s="21" t="s">
        <v>4</v>
      </c>
      <c r="C57" s="117">
        <v>45</v>
      </c>
      <c r="D57" s="118" t="s">
        <v>6</v>
      </c>
      <c r="E57" s="132" t="s">
        <v>108</v>
      </c>
      <c r="F57" s="120" t="s">
        <v>1</v>
      </c>
      <c r="G57" s="7" t="s">
        <v>47</v>
      </c>
      <c r="H57" s="164"/>
      <c r="I57" s="49" t="s">
        <v>281</v>
      </c>
      <c r="J57" s="12"/>
      <c r="K57" s="27"/>
      <c r="L57" s="4"/>
      <c r="M57" s="7"/>
      <c r="N57" s="37"/>
      <c r="O57" s="22"/>
      <c r="Q57" s="60"/>
      <c r="R57" s="60"/>
      <c r="S57" s="98"/>
      <c r="T57" s="98"/>
      <c r="U57" s="98"/>
      <c r="V57" s="98"/>
      <c r="W57" s="98"/>
      <c r="X57" s="98"/>
      <c r="Y57" s="60"/>
      <c r="Z57" s="98"/>
      <c r="AA57" s="98"/>
      <c r="AB57" s="98"/>
      <c r="AC57" s="98"/>
      <c r="AD57" s="98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22.8" customHeight="1">
      <c r="A58" s="5"/>
      <c r="B58" s="21" t="s">
        <v>4</v>
      </c>
      <c r="C58" s="117">
        <v>45</v>
      </c>
      <c r="D58" s="118" t="s">
        <v>12</v>
      </c>
      <c r="E58" s="132" t="s">
        <v>109</v>
      </c>
      <c r="F58" s="120" t="s">
        <v>19</v>
      </c>
      <c r="G58" s="7" t="s">
        <v>47</v>
      </c>
      <c r="H58" s="164" t="s">
        <v>16</v>
      </c>
      <c r="I58" s="161">
        <v>14</v>
      </c>
      <c r="J58" s="12"/>
      <c r="K58" s="162" t="s">
        <v>282</v>
      </c>
      <c r="L58" s="4" t="s">
        <v>1</v>
      </c>
      <c r="M58" s="7" t="s">
        <v>45</v>
      </c>
      <c r="N58" s="37"/>
      <c r="O58" s="22"/>
      <c r="Q58" s="60"/>
      <c r="R58" s="60"/>
      <c r="S58" s="98" t="s">
        <v>305</v>
      </c>
      <c r="T58" s="98"/>
      <c r="U58" s="98"/>
      <c r="V58" s="98"/>
      <c r="W58" s="98"/>
      <c r="X58" s="98"/>
      <c r="Y58" s="60"/>
      <c r="Z58" s="98"/>
      <c r="AA58" s="98"/>
      <c r="AB58" s="98"/>
      <c r="AC58" s="98"/>
      <c r="AD58" s="98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51" ht="22.8" customHeight="1">
      <c r="A59" s="5"/>
      <c r="B59" s="21" t="s">
        <v>4</v>
      </c>
      <c r="C59" s="23">
        <v>51</v>
      </c>
      <c r="D59" s="48" t="s">
        <v>8</v>
      </c>
      <c r="E59" s="57" t="s">
        <v>110</v>
      </c>
      <c r="F59" s="4"/>
      <c r="G59" s="7"/>
      <c r="H59" s="14"/>
      <c r="I59" s="8"/>
      <c r="J59" s="48"/>
      <c r="K59" s="28"/>
      <c r="L59" s="4"/>
      <c r="M59" s="7"/>
      <c r="N59" s="37"/>
      <c r="O59" s="22"/>
      <c r="Q59" s="60"/>
      <c r="R59" s="60"/>
      <c r="S59" s="98"/>
      <c r="T59" s="98"/>
      <c r="U59" s="98"/>
      <c r="V59" s="98"/>
      <c r="W59" s="98"/>
      <c r="X59" s="98"/>
      <c r="Y59" s="60"/>
      <c r="Z59" s="98"/>
      <c r="AA59" s="98"/>
      <c r="AB59" s="98"/>
      <c r="AC59" s="98"/>
      <c r="AD59" s="98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1:51" ht="22.8" customHeight="1">
      <c r="A60" s="5"/>
      <c r="B60" s="21" t="s">
        <v>4</v>
      </c>
      <c r="C60" s="23">
        <v>51</v>
      </c>
      <c r="D60" s="48" t="s">
        <v>12</v>
      </c>
      <c r="E60" s="57" t="s">
        <v>111</v>
      </c>
      <c r="F60" s="4"/>
      <c r="G60" s="7"/>
      <c r="H60" s="14"/>
      <c r="I60" s="8"/>
      <c r="J60" s="48"/>
      <c r="K60" s="28"/>
      <c r="L60" s="4"/>
      <c r="M60" s="7"/>
      <c r="N60" s="37"/>
      <c r="O60" s="22"/>
      <c r="Q60" s="60"/>
      <c r="R60" s="60"/>
      <c r="S60" s="98"/>
      <c r="T60" s="98"/>
      <c r="U60" s="98"/>
      <c r="V60" s="98"/>
      <c r="W60" s="98"/>
      <c r="X60" s="98"/>
      <c r="Y60" s="60"/>
      <c r="Z60" s="98"/>
      <c r="AA60" s="98"/>
      <c r="AB60" s="98"/>
      <c r="AC60" s="98"/>
      <c r="AD60" s="98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51" ht="22.8" customHeight="1">
      <c r="A61" s="5"/>
      <c r="B61" s="21"/>
      <c r="C61" s="23"/>
      <c r="D61" s="48"/>
      <c r="E61" s="3"/>
      <c r="F61" s="4"/>
      <c r="G61" s="7"/>
      <c r="H61" s="14"/>
      <c r="I61" s="8"/>
      <c r="J61" s="48"/>
      <c r="K61" s="28"/>
      <c r="L61" s="4"/>
      <c r="M61" s="7"/>
      <c r="N61" s="37"/>
      <c r="O61" s="22"/>
      <c r="Q61" s="60"/>
      <c r="R61" s="60"/>
      <c r="S61" s="98"/>
      <c r="T61" s="98"/>
      <c r="U61" s="98"/>
      <c r="V61" s="98"/>
      <c r="W61" s="98"/>
      <c r="X61" s="98"/>
      <c r="Y61" s="60"/>
      <c r="Z61" s="98"/>
      <c r="AA61" s="98"/>
      <c r="AB61" s="98"/>
      <c r="AC61" s="98"/>
      <c r="AD61" s="98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</row>
    <row r="62" spans="1:51" ht="22.8" customHeight="1">
      <c r="A62" s="5"/>
      <c r="B62" s="21" t="s">
        <v>25</v>
      </c>
      <c r="C62" s="117">
        <v>53</v>
      </c>
      <c r="D62" s="118" t="s">
        <v>12</v>
      </c>
      <c r="E62" s="133" t="s">
        <v>112</v>
      </c>
      <c r="F62" s="120" t="s">
        <v>1</v>
      </c>
      <c r="G62" s="7" t="s">
        <v>47</v>
      </c>
      <c r="H62" s="14"/>
      <c r="I62" s="8"/>
      <c r="J62" s="48"/>
      <c r="K62" s="28"/>
      <c r="L62" s="4"/>
      <c r="M62" s="7"/>
      <c r="N62" s="37"/>
      <c r="O62" s="22"/>
      <c r="Q62" s="60"/>
      <c r="R62" s="60"/>
      <c r="S62" s="98"/>
      <c r="T62" s="98"/>
      <c r="U62" s="98"/>
      <c r="V62" s="98"/>
      <c r="W62" s="98"/>
      <c r="X62" s="98"/>
      <c r="Y62" s="60"/>
      <c r="Z62" s="98"/>
      <c r="AA62" s="98"/>
      <c r="AB62" s="98"/>
      <c r="AC62" s="98"/>
      <c r="AD62" s="98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</row>
    <row r="63" spans="1:51" ht="22.8" customHeight="1">
      <c r="A63" s="5"/>
      <c r="B63" s="21" t="s">
        <v>25</v>
      </c>
      <c r="C63" s="10">
        <v>55</v>
      </c>
      <c r="D63" s="48" t="s">
        <v>9</v>
      </c>
      <c r="E63" s="24" t="s">
        <v>63</v>
      </c>
      <c r="F63" s="4"/>
      <c r="G63" s="7"/>
      <c r="H63" s="14"/>
      <c r="I63" s="8"/>
      <c r="J63" s="48"/>
      <c r="K63" s="28"/>
      <c r="L63" s="4"/>
      <c r="M63" s="7"/>
      <c r="N63" s="37"/>
      <c r="O63" s="22"/>
      <c r="Q63" s="60"/>
      <c r="R63" s="60"/>
      <c r="S63" s="98"/>
      <c r="T63" s="98"/>
      <c r="U63" s="98"/>
      <c r="V63" s="98"/>
      <c r="W63" s="98"/>
      <c r="X63" s="98"/>
      <c r="Y63" s="60"/>
      <c r="Z63" s="98"/>
      <c r="AA63" s="98"/>
      <c r="AB63" s="98"/>
      <c r="AC63" s="98"/>
      <c r="AD63" s="98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</row>
    <row r="64" spans="1:51" ht="22.8" customHeight="1">
      <c r="A64" s="5"/>
      <c r="B64" s="21" t="s">
        <v>25</v>
      </c>
      <c r="C64" s="23">
        <v>55</v>
      </c>
      <c r="D64" s="48" t="s">
        <v>10</v>
      </c>
      <c r="E64" s="24" t="s">
        <v>113</v>
      </c>
      <c r="F64" s="4"/>
      <c r="G64" s="7"/>
      <c r="H64" s="14"/>
      <c r="I64" s="8"/>
      <c r="J64" s="48"/>
      <c r="K64" s="28"/>
      <c r="L64" s="4"/>
      <c r="M64" s="7"/>
      <c r="N64" s="37"/>
      <c r="O64" s="22"/>
      <c r="Q64" s="60"/>
      <c r="R64" s="60"/>
      <c r="S64" s="98"/>
      <c r="T64" s="98"/>
      <c r="U64" s="98"/>
      <c r="V64" s="98"/>
      <c r="W64" s="98"/>
      <c r="X64" s="98"/>
      <c r="Y64" s="60"/>
      <c r="Z64" s="98"/>
      <c r="AA64" s="98"/>
      <c r="AB64" s="98"/>
      <c r="AC64" s="98"/>
      <c r="AD64" s="98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</row>
    <row r="65" spans="1:51" ht="22.8" customHeight="1">
      <c r="A65" s="5"/>
      <c r="B65" s="21" t="s">
        <v>25</v>
      </c>
      <c r="C65" s="23">
        <v>55</v>
      </c>
      <c r="D65" s="48" t="s">
        <v>12</v>
      </c>
      <c r="E65" s="57" t="s">
        <v>56</v>
      </c>
      <c r="F65" s="4"/>
      <c r="G65" s="7"/>
      <c r="H65" s="14"/>
      <c r="I65" s="8"/>
      <c r="J65" s="48"/>
      <c r="K65" s="28"/>
      <c r="L65" s="4"/>
      <c r="M65" s="7"/>
      <c r="N65" s="37"/>
      <c r="O65" s="22"/>
      <c r="Q65" s="60"/>
      <c r="R65" s="60"/>
      <c r="S65" s="98"/>
      <c r="T65" s="98"/>
      <c r="U65" s="98"/>
      <c r="V65" s="98"/>
      <c r="W65" s="98"/>
      <c r="X65" s="98"/>
      <c r="Y65" s="60"/>
      <c r="Z65" s="98"/>
      <c r="AA65" s="98"/>
      <c r="AB65" s="98"/>
      <c r="AC65" s="98"/>
      <c r="AD65" s="98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</row>
    <row r="66" spans="1:51" ht="22.8" customHeight="1">
      <c r="A66" s="5"/>
      <c r="B66" s="21" t="s">
        <v>25</v>
      </c>
      <c r="C66" s="23">
        <v>55</v>
      </c>
      <c r="D66" s="48" t="s">
        <v>5</v>
      </c>
      <c r="E66" s="61" t="s">
        <v>114</v>
      </c>
      <c r="F66" s="4" t="s">
        <v>1</v>
      </c>
      <c r="G66" s="7" t="s">
        <v>47</v>
      </c>
      <c r="H66" s="14"/>
      <c r="I66" s="8"/>
      <c r="J66" s="48"/>
      <c r="K66" s="28"/>
      <c r="L66" s="4"/>
      <c r="M66" s="7"/>
      <c r="N66" s="37"/>
      <c r="O66" s="22"/>
      <c r="Q66" s="60"/>
      <c r="R66" s="60"/>
      <c r="S66" s="98"/>
      <c r="T66" s="98"/>
      <c r="U66" s="98"/>
      <c r="V66" s="98"/>
      <c r="W66" s="98"/>
      <c r="X66" s="98"/>
      <c r="Y66" s="60"/>
      <c r="Z66" s="98"/>
      <c r="AA66" s="98"/>
      <c r="AB66" s="98"/>
      <c r="AC66" s="98"/>
      <c r="AD66" s="98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</row>
    <row r="67" spans="1:51" ht="22.8" customHeight="1">
      <c r="A67" s="5"/>
      <c r="B67" s="21"/>
      <c r="C67" s="23"/>
      <c r="D67" s="48"/>
      <c r="E67" s="57"/>
      <c r="F67" s="4"/>
      <c r="G67" s="7"/>
      <c r="H67" s="14"/>
      <c r="I67" s="8"/>
      <c r="J67" s="48"/>
      <c r="K67" s="28"/>
      <c r="L67" s="4"/>
      <c r="M67" s="7"/>
      <c r="N67" s="37"/>
      <c r="O67" s="22"/>
      <c r="Q67" s="60"/>
      <c r="R67" s="60"/>
      <c r="S67" s="98"/>
      <c r="T67" s="98"/>
      <c r="U67" s="98"/>
      <c r="V67" s="98"/>
      <c r="W67" s="98"/>
      <c r="X67" s="98"/>
      <c r="Y67" s="60"/>
      <c r="Z67" s="98"/>
      <c r="AA67" s="98"/>
      <c r="AB67" s="98"/>
      <c r="AC67" s="98"/>
      <c r="AD67" s="98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</row>
    <row r="68" spans="1:51" ht="22.8" customHeight="1">
      <c r="A68" s="5"/>
      <c r="B68" s="21" t="s">
        <v>7</v>
      </c>
      <c r="C68" s="23">
        <v>63</v>
      </c>
      <c r="D68" s="48" t="s">
        <v>29</v>
      </c>
      <c r="E68" s="57" t="s">
        <v>115</v>
      </c>
      <c r="F68" s="4"/>
      <c r="G68" s="7"/>
      <c r="H68" s="14"/>
      <c r="I68" s="8"/>
      <c r="J68" s="48"/>
      <c r="K68" s="28"/>
      <c r="L68" s="4"/>
      <c r="M68" s="7"/>
      <c r="N68" s="37"/>
      <c r="O68" s="22"/>
      <c r="Q68" s="60"/>
      <c r="R68" s="60"/>
      <c r="S68" s="98"/>
      <c r="T68" s="98"/>
      <c r="U68" s="98"/>
      <c r="V68" s="98"/>
      <c r="W68" s="98"/>
      <c r="X68" s="98"/>
      <c r="Y68" s="60"/>
      <c r="Z68" s="98"/>
      <c r="AA68" s="98"/>
      <c r="AB68" s="98"/>
      <c r="AC68" s="98"/>
      <c r="AD68" s="98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</row>
    <row r="69" spans="1:51" ht="22.8" customHeight="1">
      <c r="A69" s="5"/>
      <c r="B69" s="21" t="s">
        <v>7</v>
      </c>
      <c r="C69" s="23">
        <v>63</v>
      </c>
      <c r="D69" s="48" t="s">
        <v>35</v>
      </c>
      <c r="E69" s="57" t="s">
        <v>64</v>
      </c>
      <c r="F69" s="4"/>
      <c r="G69" s="7"/>
      <c r="H69" s="14"/>
      <c r="I69" s="8"/>
      <c r="J69" s="48"/>
      <c r="K69" s="28"/>
      <c r="L69" s="4"/>
      <c r="M69" s="7"/>
      <c r="N69" s="37"/>
      <c r="O69" s="22"/>
      <c r="Q69" s="60"/>
      <c r="R69" s="60"/>
      <c r="S69" s="98"/>
      <c r="T69" s="98"/>
      <c r="U69" s="98"/>
      <c r="V69" s="98"/>
      <c r="W69" s="98"/>
      <c r="X69" s="98"/>
      <c r="Y69" s="60"/>
      <c r="Z69" s="98"/>
      <c r="AA69" s="98"/>
      <c r="AB69" s="98"/>
      <c r="AC69" s="98"/>
      <c r="AD69" s="98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</row>
    <row r="70" spans="1:51" ht="22.8" customHeight="1">
      <c r="A70" s="5"/>
      <c r="B70" s="21" t="s">
        <v>7</v>
      </c>
      <c r="C70" s="23">
        <v>63</v>
      </c>
      <c r="D70" s="48" t="s">
        <v>36</v>
      </c>
      <c r="E70" s="59" t="s">
        <v>116</v>
      </c>
      <c r="F70" s="4"/>
      <c r="G70" s="7"/>
      <c r="H70" s="14"/>
      <c r="I70" s="8"/>
      <c r="J70" s="48"/>
      <c r="K70" s="28"/>
      <c r="L70" s="4"/>
      <c r="M70" s="7"/>
      <c r="N70" s="37"/>
      <c r="O70" s="22"/>
      <c r="Q70" s="60"/>
      <c r="R70" s="60"/>
      <c r="S70" s="98"/>
      <c r="T70" s="98"/>
      <c r="U70" s="98"/>
      <c r="V70" s="98"/>
      <c r="W70" s="98"/>
      <c r="X70" s="98"/>
      <c r="Y70" s="60"/>
      <c r="Z70" s="98"/>
      <c r="AA70" s="98"/>
      <c r="AB70" s="98"/>
      <c r="AC70" s="98"/>
      <c r="AD70" s="98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</row>
    <row r="71" spans="1:51" ht="22.8" customHeight="1" thickBot="1">
      <c r="A71" s="5"/>
      <c r="B71" s="155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7"/>
      <c r="O71" s="18"/>
      <c r="Q71" s="60"/>
      <c r="R71" s="60"/>
      <c r="S71" s="98"/>
      <c r="T71" s="98"/>
      <c r="U71" s="98"/>
      <c r="V71" s="98"/>
      <c r="W71" s="98"/>
      <c r="X71" s="98"/>
      <c r="Y71" s="60"/>
      <c r="Z71" s="98"/>
      <c r="AA71" s="98"/>
      <c r="AB71" s="98"/>
      <c r="AC71" s="98"/>
      <c r="AD71" s="98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</row>
    <row r="72" spans="1:51" ht="6" customHeight="1" thickTop="1" thickBot="1">
      <c r="B72" s="53"/>
      <c r="C72" s="39"/>
      <c r="D72" s="17"/>
      <c r="F72" s="17"/>
      <c r="G72" s="17"/>
      <c r="H72" s="29"/>
      <c r="I72" s="17"/>
      <c r="J72" s="1"/>
      <c r="L72" s="17"/>
      <c r="M72" s="17"/>
      <c r="Q72" s="60"/>
      <c r="R72" s="60"/>
      <c r="S72" s="98"/>
      <c r="T72" s="98"/>
      <c r="U72" s="98"/>
      <c r="V72" s="98"/>
      <c r="W72" s="98"/>
      <c r="X72" s="98"/>
      <c r="Y72" s="60"/>
      <c r="Z72" s="98"/>
      <c r="AA72" s="98"/>
      <c r="AB72" s="98"/>
      <c r="AC72" s="98"/>
      <c r="AD72" s="98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</row>
    <row r="73" spans="1:51" ht="33" customHeight="1" thickTop="1" thickBot="1">
      <c r="B73" s="148" t="s">
        <v>23</v>
      </c>
      <c r="C73" s="148"/>
      <c r="D73" s="148"/>
      <c r="E73" s="150"/>
      <c r="F73" s="150"/>
      <c r="G73" s="150"/>
      <c r="H73" s="150"/>
      <c r="I73" s="150"/>
      <c r="J73" s="150"/>
      <c r="K73" s="6" t="s">
        <v>3</v>
      </c>
      <c r="L73" s="151">
        <v>41584</v>
      </c>
      <c r="M73" s="151"/>
      <c r="N73" s="152"/>
      <c r="O73" s="19"/>
      <c r="Q73" s="60"/>
      <c r="R73" s="60"/>
      <c r="S73" s="98"/>
      <c r="T73" s="98"/>
      <c r="U73" s="98"/>
      <c r="V73" s="98"/>
      <c r="W73" s="98"/>
      <c r="X73" s="98"/>
      <c r="Y73" s="60"/>
      <c r="Z73" s="98"/>
      <c r="AA73" s="98"/>
      <c r="AB73" s="98"/>
      <c r="AC73" s="98"/>
      <c r="AD73" s="98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</row>
    <row r="74" spans="1:51" ht="25.05" customHeight="1" thickTop="1" thickBot="1">
      <c r="B74" s="149"/>
      <c r="C74" s="149"/>
      <c r="D74" s="149"/>
      <c r="E74" s="15" t="s">
        <v>20</v>
      </c>
      <c r="F74" s="153">
        <f t="shared" ref="F74" si="11">COUNTA(E75:E107,K75:K107)</f>
        <v>54</v>
      </c>
      <c r="G74" s="153"/>
      <c r="H74" s="14"/>
      <c r="I74" s="16" t="s">
        <v>1</v>
      </c>
      <c r="J74" s="55">
        <f t="shared" ref="J74" si="12">COUNTA(F76:F107,L76:L107)</f>
        <v>8</v>
      </c>
      <c r="K74" s="15" t="s">
        <v>19</v>
      </c>
      <c r="L74" s="153">
        <f t="shared" ref="L74" si="13">COUNTIF(F77:L107,"ИБ")</f>
        <v>1</v>
      </c>
      <c r="M74" s="153"/>
      <c r="N74" s="22"/>
      <c r="O74" s="18"/>
      <c r="Q74" s="60"/>
      <c r="R74" s="60"/>
      <c r="S74" s="98"/>
      <c r="T74" s="98"/>
      <c r="U74" s="98"/>
      <c r="V74" s="98"/>
      <c r="W74" s="98"/>
      <c r="X74" s="98"/>
      <c r="Y74" s="60"/>
      <c r="Z74" s="98"/>
      <c r="AA74" s="98"/>
      <c r="AB74" s="98"/>
      <c r="AC74" s="98"/>
      <c r="AD74" s="98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</row>
    <row r="75" spans="1:51" ht="10.95" customHeight="1" thickTop="1">
      <c r="B75" s="30"/>
      <c r="C75" s="40"/>
      <c r="D75" s="31"/>
      <c r="E75" s="32"/>
      <c r="F75" s="32"/>
      <c r="G75" s="32"/>
      <c r="H75" s="33"/>
      <c r="I75" s="32"/>
      <c r="J75" s="51"/>
      <c r="K75" s="34"/>
      <c r="L75" s="34"/>
      <c r="M75" s="34"/>
      <c r="N75" s="35"/>
      <c r="O75" s="19"/>
      <c r="Q75" s="60"/>
      <c r="R75" s="60"/>
      <c r="S75" s="98"/>
      <c r="T75" s="98"/>
      <c r="U75" s="98"/>
      <c r="V75" s="98"/>
      <c r="W75" s="98"/>
      <c r="X75" s="98"/>
      <c r="Y75" s="60"/>
      <c r="Z75" s="98"/>
      <c r="AA75" s="98"/>
      <c r="AB75" s="98"/>
      <c r="AC75" s="98"/>
      <c r="AD75" s="98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</row>
    <row r="76" spans="1:51" ht="22.95" customHeight="1">
      <c r="B76" s="36"/>
      <c r="C76" s="52" t="s">
        <v>72</v>
      </c>
      <c r="D76" s="52"/>
      <c r="E76" s="52"/>
      <c r="F76" s="52"/>
      <c r="G76" s="52"/>
      <c r="H76" s="70"/>
      <c r="I76" s="52"/>
      <c r="J76" s="52"/>
      <c r="K76" s="52"/>
      <c r="L76" s="52"/>
      <c r="M76" s="7"/>
      <c r="N76" s="37"/>
      <c r="O76" s="22"/>
      <c r="Q76" s="60"/>
      <c r="R76" s="60"/>
      <c r="S76" s="98"/>
      <c r="T76" s="98"/>
      <c r="U76" s="98"/>
      <c r="V76" s="98"/>
      <c r="W76" s="98"/>
      <c r="X76" s="98"/>
      <c r="Y76" s="60"/>
      <c r="Z76" s="98"/>
      <c r="AA76" s="98"/>
      <c r="AB76" s="98"/>
      <c r="AC76" s="98"/>
      <c r="AD76" s="98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</row>
    <row r="77" spans="1:51" ht="22.95" customHeight="1">
      <c r="B77" s="36" t="s">
        <v>24</v>
      </c>
      <c r="C77" s="67" t="s">
        <v>117</v>
      </c>
      <c r="D77" s="48" t="s">
        <v>40</v>
      </c>
      <c r="E77" s="27" t="s">
        <v>57</v>
      </c>
      <c r="F77" s="4"/>
      <c r="G77" s="7"/>
      <c r="H77" s="21" t="s">
        <v>25</v>
      </c>
      <c r="I77" s="67" t="s">
        <v>165</v>
      </c>
      <c r="J77" s="12" t="s">
        <v>40</v>
      </c>
      <c r="K77" s="24" t="s">
        <v>166</v>
      </c>
      <c r="L77" s="4"/>
      <c r="M77" s="7"/>
      <c r="N77" s="37"/>
      <c r="O77" s="22"/>
      <c r="Q77" s="60"/>
      <c r="R77" s="60"/>
      <c r="S77" s="98"/>
      <c r="T77" s="98"/>
      <c r="U77" s="98"/>
      <c r="V77" s="98"/>
      <c r="W77" s="98"/>
      <c r="X77" s="98"/>
      <c r="Y77" s="60"/>
      <c r="Z77" s="98"/>
      <c r="AA77" s="98"/>
      <c r="AB77" s="98"/>
      <c r="AC77" s="98"/>
      <c r="AD77" s="98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</row>
    <row r="78" spans="1:51" ht="22.95" customHeight="1">
      <c r="A78" s="5"/>
      <c r="B78" s="36" t="s">
        <v>24</v>
      </c>
      <c r="C78" s="67" t="s">
        <v>69</v>
      </c>
      <c r="D78" s="48" t="s">
        <v>41</v>
      </c>
      <c r="E78" s="27" t="s">
        <v>118</v>
      </c>
      <c r="F78" s="4"/>
      <c r="G78" s="7"/>
      <c r="H78" s="21" t="s">
        <v>25</v>
      </c>
      <c r="I78" s="67" t="s">
        <v>167</v>
      </c>
      <c r="J78" s="12" t="s">
        <v>41</v>
      </c>
      <c r="K78" s="24" t="s">
        <v>168</v>
      </c>
      <c r="L78" s="4" t="s">
        <v>1</v>
      </c>
      <c r="M78" s="7" t="s">
        <v>211</v>
      </c>
      <c r="N78" s="37"/>
      <c r="O78" s="22"/>
      <c r="Q78" s="60"/>
      <c r="R78" s="60"/>
      <c r="S78" s="98"/>
      <c r="T78" s="98"/>
      <c r="U78" s="98"/>
      <c r="V78" s="98"/>
      <c r="W78" s="98"/>
      <c r="X78" s="98"/>
      <c r="Y78" s="60"/>
      <c r="Z78" s="98"/>
      <c r="AA78" s="98"/>
      <c r="AB78" s="98"/>
      <c r="AC78" s="98"/>
      <c r="AD78" s="98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</row>
    <row r="79" spans="1:51" ht="22.95" customHeight="1">
      <c r="A79" s="5"/>
      <c r="B79" s="36" t="s">
        <v>24</v>
      </c>
      <c r="C79" s="125" t="s">
        <v>119</v>
      </c>
      <c r="D79" s="118" t="s">
        <v>42</v>
      </c>
      <c r="E79" s="126" t="s">
        <v>120</v>
      </c>
      <c r="F79" s="120" t="s">
        <v>1</v>
      </c>
      <c r="G79" s="7" t="s">
        <v>66</v>
      </c>
      <c r="H79" s="21" t="s">
        <v>25</v>
      </c>
      <c r="I79" s="67" t="s">
        <v>169</v>
      </c>
      <c r="J79" s="12" t="s">
        <v>42</v>
      </c>
      <c r="K79" s="24" t="s">
        <v>170</v>
      </c>
      <c r="L79" s="4" t="s">
        <v>1</v>
      </c>
      <c r="M79" s="7" t="s">
        <v>211</v>
      </c>
      <c r="N79" s="37"/>
      <c r="O79" s="22"/>
      <c r="Q79" s="60"/>
      <c r="R79" s="60"/>
      <c r="S79" s="98"/>
      <c r="T79" s="98"/>
      <c r="U79" s="98"/>
      <c r="V79" s="98"/>
      <c r="W79" s="98"/>
      <c r="X79" s="98"/>
      <c r="Y79" s="60"/>
      <c r="Z79" s="98"/>
      <c r="AA79" s="98"/>
      <c r="AB79" s="98"/>
      <c r="AC79" s="98"/>
      <c r="AD79" s="98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</row>
    <row r="80" spans="1:51" ht="22.95" customHeight="1">
      <c r="A80" s="5"/>
      <c r="B80" s="36" t="s">
        <v>24</v>
      </c>
      <c r="C80" s="67" t="s">
        <v>121</v>
      </c>
      <c r="D80" s="48" t="s">
        <v>26</v>
      </c>
      <c r="E80" s="56" t="s">
        <v>122</v>
      </c>
      <c r="F80" s="4"/>
      <c r="G80" s="7"/>
      <c r="H80" s="21" t="s">
        <v>25</v>
      </c>
      <c r="I80" s="67" t="s">
        <v>171</v>
      </c>
      <c r="J80" s="12" t="s">
        <v>43</v>
      </c>
      <c r="K80" s="27" t="s">
        <v>172</v>
      </c>
      <c r="L80" s="4"/>
      <c r="M80" s="7"/>
      <c r="N80" s="37"/>
      <c r="O80" s="22"/>
      <c r="Q80" s="60"/>
      <c r="R80" s="60"/>
      <c r="S80" s="98"/>
      <c r="T80" s="98"/>
      <c r="U80" s="98"/>
      <c r="V80" s="98"/>
      <c r="W80" s="98"/>
      <c r="X80" s="98"/>
      <c r="Y80" s="60"/>
      <c r="Z80" s="98"/>
      <c r="AA80" s="98"/>
      <c r="AB80" s="98"/>
      <c r="AC80" s="98"/>
      <c r="AD80" s="98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</row>
    <row r="81" spans="1:51" ht="22.8" customHeight="1">
      <c r="A81" s="5"/>
      <c r="B81" s="36" t="s">
        <v>24</v>
      </c>
      <c r="C81" s="67" t="s">
        <v>123</v>
      </c>
      <c r="D81" s="48" t="s">
        <v>27</v>
      </c>
      <c r="E81" s="56" t="s">
        <v>124</v>
      </c>
      <c r="F81" s="4"/>
      <c r="G81" s="7"/>
      <c r="H81" s="21" t="s">
        <v>25</v>
      </c>
      <c r="I81" s="67" t="s">
        <v>173</v>
      </c>
      <c r="J81" s="12" t="s">
        <v>0</v>
      </c>
      <c r="K81" s="24" t="s">
        <v>49</v>
      </c>
      <c r="L81" s="4"/>
      <c r="M81" s="7"/>
      <c r="N81" s="37"/>
      <c r="O81" s="22"/>
      <c r="Q81" s="60"/>
      <c r="R81" s="60"/>
      <c r="S81" s="98"/>
      <c r="T81" s="98"/>
      <c r="U81" s="98"/>
      <c r="V81" s="98"/>
      <c r="W81" s="98"/>
      <c r="X81" s="98"/>
      <c r="Y81" s="60"/>
      <c r="Z81" s="98"/>
      <c r="AA81" s="98"/>
      <c r="AB81" s="98"/>
      <c r="AC81" s="98"/>
      <c r="AD81" s="98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</row>
    <row r="82" spans="1:51" ht="22.8" customHeight="1">
      <c r="A82" s="5"/>
      <c r="B82" s="36" t="s">
        <v>24</v>
      </c>
      <c r="C82" s="67" t="s">
        <v>125</v>
      </c>
      <c r="D82" s="48" t="s">
        <v>5</v>
      </c>
      <c r="E82" s="57" t="s">
        <v>58</v>
      </c>
      <c r="F82" s="4"/>
      <c r="G82" s="7"/>
      <c r="H82" s="21" t="s">
        <v>25</v>
      </c>
      <c r="I82" s="67" t="s">
        <v>174</v>
      </c>
      <c r="J82" s="12" t="s">
        <v>8</v>
      </c>
      <c r="K82" s="24" t="s">
        <v>175</v>
      </c>
      <c r="L82" s="4"/>
      <c r="M82" s="7"/>
      <c r="N82" s="37"/>
      <c r="O82" s="22"/>
      <c r="Q82" s="60"/>
      <c r="R82" s="60"/>
      <c r="S82" s="98"/>
      <c r="T82" s="98"/>
      <c r="U82" s="98"/>
      <c r="V82" s="98"/>
      <c r="W82" s="98"/>
      <c r="X82" s="98"/>
      <c r="Y82" s="60"/>
      <c r="Z82" s="98"/>
      <c r="AA82" s="98"/>
      <c r="AB82" s="98"/>
      <c r="AC82" s="98"/>
      <c r="AD82" s="98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</row>
    <row r="83" spans="1:51" ht="22.8" customHeight="1">
      <c r="A83" s="5"/>
      <c r="B83" s="36" t="s">
        <v>24</v>
      </c>
      <c r="C83" s="67" t="s">
        <v>126</v>
      </c>
      <c r="D83" s="48" t="s">
        <v>9</v>
      </c>
      <c r="E83" s="57" t="s">
        <v>127</v>
      </c>
      <c r="F83" s="4"/>
      <c r="G83" s="7"/>
      <c r="H83" s="21" t="s">
        <v>25</v>
      </c>
      <c r="I83" s="67" t="s">
        <v>176</v>
      </c>
      <c r="J83" s="12" t="s">
        <v>26</v>
      </c>
      <c r="K83" s="27" t="s">
        <v>177</v>
      </c>
      <c r="L83" s="4"/>
      <c r="M83" s="7"/>
      <c r="N83" s="37"/>
      <c r="O83" s="22"/>
      <c r="Q83" s="60"/>
      <c r="R83" s="60"/>
      <c r="S83" s="98"/>
      <c r="T83" s="98"/>
      <c r="U83" s="98"/>
      <c r="V83" s="98"/>
      <c r="W83" s="98"/>
      <c r="X83" s="98"/>
      <c r="Y83" s="60"/>
      <c r="Z83" s="98"/>
      <c r="AA83" s="98"/>
      <c r="AB83" s="98"/>
      <c r="AC83" s="98"/>
      <c r="AD83" s="98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</row>
    <row r="84" spans="1:51" ht="22.8" customHeight="1">
      <c r="A84" s="5"/>
      <c r="B84" s="36" t="s">
        <v>24</v>
      </c>
      <c r="C84" s="67" t="s">
        <v>128</v>
      </c>
      <c r="D84" s="48" t="s">
        <v>29</v>
      </c>
      <c r="E84" s="56" t="s">
        <v>129</v>
      </c>
      <c r="F84" s="4"/>
      <c r="G84" s="7"/>
      <c r="H84" s="21" t="s">
        <v>25</v>
      </c>
      <c r="I84" s="67" t="s">
        <v>178</v>
      </c>
      <c r="J84" s="12" t="s">
        <v>27</v>
      </c>
      <c r="K84" s="64" t="s">
        <v>179</v>
      </c>
      <c r="L84" s="4"/>
      <c r="M84" s="7"/>
      <c r="N84" s="37"/>
      <c r="O84" s="22"/>
      <c r="Q84" s="60"/>
      <c r="R84" s="60"/>
      <c r="S84" s="98"/>
      <c r="T84" s="98"/>
      <c r="U84" s="98"/>
      <c r="V84" s="98"/>
      <c r="W84" s="98"/>
      <c r="X84" s="98"/>
      <c r="Y84" s="60"/>
      <c r="Z84" s="98"/>
      <c r="AA84" s="98"/>
      <c r="AB84" s="98"/>
      <c r="AC84" s="98"/>
      <c r="AD84" s="98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</row>
    <row r="85" spans="1:51" ht="22.8" customHeight="1">
      <c r="A85" s="5"/>
      <c r="B85" s="36" t="s">
        <v>24</v>
      </c>
      <c r="C85" s="67" t="s">
        <v>130</v>
      </c>
      <c r="D85" s="48" t="s">
        <v>31</v>
      </c>
      <c r="E85" s="57" t="s">
        <v>131</v>
      </c>
      <c r="F85" s="4"/>
      <c r="G85" s="7"/>
      <c r="H85" s="21" t="s">
        <v>25</v>
      </c>
      <c r="I85" s="67" t="s">
        <v>180</v>
      </c>
      <c r="J85" s="12" t="s">
        <v>28</v>
      </c>
      <c r="K85" s="24" t="s">
        <v>181</v>
      </c>
      <c r="L85" s="4"/>
      <c r="M85" s="7"/>
      <c r="N85" s="37"/>
      <c r="O85" s="22"/>
      <c r="Q85" s="60"/>
      <c r="R85" s="60"/>
      <c r="S85" s="98"/>
      <c r="T85" s="98"/>
      <c r="U85" s="98"/>
      <c r="V85" s="98"/>
      <c r="W85" s="98"/>
      <c r="X85" s="98"/>
      <c r="Y85" s="60"/>
      <c r="Z85" s="98"/>
      <c r="AA85" s="98"/>
      <c r="AB85" s="98"/>
      <c r="AC85" s="98"/>
      <c r="AD85" s="98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</row>
    <row r="86" spans="1:51" ht="22.8" customHeight="1">
      <c r="A86" s="5"/>
      <c r="B86" s="36" t="s">
        <v>24</v>
      </c>
      <c r="C86" s="67" t="s">
        <v>132</v>
      </c>
      <c r="D86" s="48" t="s">
        <v>10</v>
      </c>
      <c r="E86" s="24" t="s">
        <v>61</v>
      </c>
      <c r="F86" s="4"/>
      <c r="G86" s="7"/>
      <c r="H86" s="21" t="s">
        <v>25</v>
      </c>
      <c r="I86" s="67" t="s">
        <v>182</v>
      </c>
      <c r="J86" s="12" t="s">
        <v>5</v>
      </c>
      <c r="K86" s="24" t="s">
        <v>50</v>
      </c>
      <c r="L86" s="4"/>
      <c r="M86" s="7"/>
      <c r="N86" s="37"/>
      <c r="O86" s="22"/>
      <c r="Q86" s="60"/>
      <c r="R86" s="60"/>
      <c r="S86" s="98"/>
      <c r="T86" s="98"/>
      <c r="U86" s="98"/>
      <c r="V86" s="98"/>
      <c r="W86" s="98"/>
      <c r="X86" s="98"/>
      <c r="Y86" s="60"/>
      <c r="Z86" s="98"/>
      <c r="AA86" s="98"/>
      <c r="AB86" s="98"/>
      <c r="AC86" s="98"/>
      <c r="AD86" s="98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</row>
    <row r="87" spans="1:51" ht="22.8" customHeight="1">
      <c r="A87" s="5"/>
      <c r="B87" s="36" t="s">
        <v>24</v>
      </c>
      <c r="C87" s="67" t="s">
        <v>133</v>
      </c>
      <c r="D87" s="48" t="s">
        <v>32</v>
      </c>
      <c r="E87" s="27" t="s">
        <v>134</v>
      </c>
      <c r="F87" s="4"/>
      <c r="G87" s="7"/>
      <c r="H87" s="21" t="s">
        <v>25</v>
      </c>
      <c r="I87" s="125" t="s">
        <v>183</v>
      </c>
      <c r="J87" s="134" t="s">
        <v>29</v>
      </c>
      <c r="K87" s="135" t="s">
        <v>68</v>
      </c>
      <c r="L87" s="120" t="s">
        <v>19</v>
      </c>
      <c r="M87" s="7" t="s">
        <v>47</v>
      </c>
      <c r="N87" s="37"/>
      <c r="O87" s="22"/>
      <c r="Q87" s="60"/>
      <c r="R87" s="60"/>
      <c r="S87" s="98"/>
      <c r="T87" s="98"/>
      <c r="U87" s="98"/>
      <c r="V87" s="98"/>
      <c r="W87" s="98"/>
      <c r="X87" s="98"/>
      <c r="Y87" s="60"/>
      <c r="Z87" s="98"/>
      <c r="AA87" s="98"/>
      <c r="AB87" s="98"/>
      <c r="AC87" s="98"/>
      <c r="AD87" s="98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</row>
    <row r="88" spans="1:51" ht="22.8" customHeight="1">
      <c r="A88" s="5"/>
      <c r="B88" s="36" t="s">
        <v>24</v>
      </c>
      <c r="C88" s="67" t="s">
        <v>135</v>
      </c>
      <c r="D88" s="48" t="s">
        <v>6</v>
      </c>
      <c r="E88" s="24" t="s">
        <v>136</v>
      </c>
      <c r="F88" s="4" t="s">
        <v>1</v>
      </c>
      <c r="G88" s="7" t="s">
        <v>46</v>
      </c>
      <c r="H88" s="21" t="s">
        <v>25</v>
      </c>
      <c r="I88" s="67" t="s">
        <v>184</v>
      </c>
      <c r="J88" s="12" t="s">
        <v>30</v>
      </c>
      <c r="K88" s="24" t="s">
        <v>52</v>
      </c>
      <c r="L88" s="4"/>
      <c r="M88" s="7"/>
      <c r="N88" s="37"/>
      <c r="O88" s="22"/>
      <c r="Q88" s="60"/>
      <c r="R88" s="60"/>
      <c r="S88" s="98"/>
      <c r="T88" s="98"/>
      <c r="U88" s="98"/>
      <c r="V88" s="98"/>
      <c r="W88" s="98"/>
      <c r="X88" s="98"/>
      <c r="Y88" s="60"/>
      <c r="Z88" s="98"/>
      <c r="AA88" s="98"/>
      <c r="AB88" s="98"/>
      <c r="AC88" s="98"/>
      <c r="AD88" s="98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</row>
    <row r="89" spans="1:51" ht="22.8" customHeight="1">
      <c r="A89" s="5"/>
      <c r="B89" s="36" t="s">
        <v>24</v>
      </c>
      <c r="C89" s="67" t="s">
        <v>137</v>
      </c>
      <c r="D89" s="48" t="s">
        <v>12</v>
      </c>
      <c r="E89" s="24" t="s">
        <v>49</v>
      </c>
      <c r="F89" s="4"/>
      <c r="G89" s="7"/>
      <c r="H89" s="21" t="s">
        <v>25</v>
      </c>
      <c r="I89" s="67" t="s">
        <v>185</v>
      </c>
      <c r="J89" s="12" t="s">
        <v>31</v>
      </c>
      <c r="K89" s="24" t="s">
        <v>70</v>
      </c>
      <c r="L89" s="4"/>
      <c r="M89" s="7"/>
      <c r="N89" s="37"/>
      <c r="O89" s="22"/>
      <c r="Q89" s="60"/>
      <c r="R89" s="60"/>
      <c r="S89" s="98"/>
      <c r="T89" s="98"/>
      <c r="U89" s="98"/>
      <c r="V89" s="98"/>
      <c r="W89" s="98"/>
      <c r="X89" s="98"/>
      <c r="Y89" s="60"/>
      <c r="Z89" s="98"/>
      <c r="AA89" s="98"/>
      <c r="AB89" s="98"/>
      <c r="AC89" s="98"/>
      <c r="AD89" s="98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</row>
    <row r="90" spans="1:51" ht="22.8" customHeight="1">
      <c r="A90" s="5"/>
      <c r="B90" s="36" t="s">
        <v>24</v>
      </c>
      <c r="C90" s="67" t="s">
        <v>138</v>
      </c>
      <c r="D90" s="48" t="s">
        <v>34</v>
      </c>
      <c r="E90" s="27" t="s">
        <v>139</v>
      </c>
      <c r="F90" s="4"/>
      <c r="G90" s="7"/>
      <c r="H90" s="21" t="s">
        <v>25</v>
      </c>
      <c r="I90" s="67" t="s">
        <v>186</v>
      </c>
      <c r="J90" s="12" t="s">
        <v>10</v>
      </c>
      <c r="K90" s="24" t="s">
        <v>187</v>
      </c>
      <c r="L90" s="4"/>
      <c r="M90" s="7"/>
      <c r="N90" s="37"/>
      <c r="O90" s="22"/>
      <c r="Q90" s="60"/>
      <c r="R90" s="60"/>
      <c r="S90" s="98"/>
      <c r="T90" s="98"/>
      <c r="U90" s="98"/>
      <c r="V90" s="98"/>
      <c r="W90" s="98"/>
      <c r="X90" s="98"/>
      <c r="Y90" s="60"/>
      <c r="Z90" s="98"/>
      <c r="AA90" s="98"/>
      <c r="AB90" s="98"/>
      <c r="AC90" s="98"/>
      <c r="AD90" s="98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</row>
    <row r="91" spans="1:51" ht="22.8" customHeight="1">
      <c r="A91" s="5"/>
      <c r="B91" s="36" t="s">
        <v>24</v>
      </c>
      <c r="C91" s="67" t="s">
        <v>140</v>
      </c>
      <c r="D91" s="48" t="s">
        <v>37</v>
      </c>
      <c r="E91" s="27" t="s">
        <v>141</v>
      </c>
      <c r="F91" s="4"/>
      <c r="G91" s="7"/>
      <c r="H91" s="21" t="s">
        <v>25</v>
      </c>
      <c r="I91" s="67" t="s">
        <v>188</v>
      </c>
      <c r="J91" s="12" t="s">
        <v>33</v>
      </c>
      <c r="K91" s="24" t="s">
        <v>59</v>
      </c>
      <c r="L91" s="4"/>
      <c r="M91" s="7"/>
      <c r="N91" s="37"/>
      <c r="O91" s="22"/>
      <c r="Q91" s="60"/>
      <c r="R91" s="60"/>
      <c r="S91" s="98"/>
      <c r="T91" s="98"/>
      <c r="U91" s="98"/>
      <c r="V91" s="98"/>
      <c r="W91" s="98"/>
      <c r="X91" s="98"/>
      <c r="Y91" s="60"/>
      <c r="Z91" s="98"/>
      <c r="AA91" s="98"/>
      <c r="AB91" s="98"/>
      <c r="AC91" s="98"/>
      <c r="AD91" s="98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</row>
    <row r="92" spans="1:51" ht="22.8" customHeight="1">
      <c r="A92" s="5"/>
      <c r="B92" s="36"/>
      <c r="C92" s="67"/>
      <c r="D92" s="48"/>
      <c r="E92" s="27"/>
      <c r="F92" s="4"/>
      <c r="G92" s="7"/>
      <c r="H92" s="21" t="s">
        <v>25</v>
      </c>
      <c r="I92" s="67" t="s">
        <v>189</v>
      </c>
      <c r="J92" s="12" t="s">
        <v>34</v>
      </c>
      <c r="K92" s="24" t="s">
        <v>71</v>
      </c>
      <c r="L92" s="4"/>
      <c r="M92" s="7"/>
      <c r="N92" s="37"/>
      <c r="O92" s="22"/>
      <c r="Q92" s="60"/>
      <c r="R92" s="60"/>
      <c r="S92" s="98"/>
      <c r="T92" s="98"/>
      <c r="U92" s="98"/>
      <c r="V92" s="98"/>
      <c r="W92" s="98"/>
      <c r="X92" s="98"/>
      <c r="Y92" s="60"/>
      <c r="Z92" s="98"/>
      <c r="AA92" s="98"/>
      <c r="AB92" s="98"/>
      <c r="AC92" s="98"/>
      <c r="AD92" s="98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</row>
    <row r="93" spans="1:51" ht="22.8" customHeight="1">
      <c r="A93" s="5"/>
      <c r="B93" s="36" t="s">
        <v>4</v>
      </c>
      <c r="C93" s="67" t="s">
        <v>142</v>
      </c>
      <c r="D93" s="48" t="s">
        <v>39</v>
      </c>
      <c r="E93" s="57" t="s">
        <v>143</v>
      </c>
      <c r="F93" s="4"/>
      <c r="G93" s="7"/>
      <c r="H93" s="21" t="s">
        <v>7</v>
      </c>
      <c r="I93" s="67" t="s">
        <v>190</v>
      </c>
      <c r="J93" s="12" t="s">
        <v>39</v>
      </c>
      <c r="K93" s="24" t="s">
        <v>191</v>
      </c>
      <c r="L93" s="4" t="s">
        <v>1</v>
      </c>
      <c r="M93" s="7" t="s">
        <v>211</v>
      </c>
      <c r="N93" s="37"/>
      <c r="O93" s="22"/>
      <c r="Q93" s="60"/>
      <c r="R93" s="60"/>
      <c r="S93" s="98"/>
      <c r="T93" s="98"/>
      <c r="U93" s="98"/>
      <c r="V93" s="98"/>
      <c r="W93" s="98"/>
      <c r="X93" s="98"/>
      <c r="Y93" s="60"/>
      <c r="Z93" s="98"/>
      <c r="AA93" s="98"/>
      <c r="AB93" s="98"/>
      <c r="AC93" s="98"/>
      <c r="AD93" s="98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</row>
    <row r="94" spans="1:51" ht="22.8" customHeight="1">
      <c r="A94" s="5"/>
      <c r="B94" s="36" t="s">
        <v>4</v>
      </c>
      <c r="C94" s="67" t="s">
        <v>212</v>
      </c>
      <c r="D94" s="48" t="s">
        <v>40</v>
      </c>
      <c r="E94" s="24" t="s">
        <v>144</v>
      </c>
      <c r="F94" s="4"/>
      <c r="G94" s="7"/>
      <c r="H94" s="21" t="s">
        <v>7</v>
      </c>
      <c r="I94" s="67" t="s">
        <v>192</v>
      </c>
      <c r="J94" s="12" t="s">
        <v>0</v>
      </c>
      <c r="K94" s="24" t="s">
        <v>193</v>
      </c>
      <c r="L94" s="4"/>
      <c r="M94" s="7"/>
      <c r="N94" s="37"/>
      <c r="O94" s="22"/>
      <c r="Q94" s="60"/>
      <c r="R94" s="60"/>
      <c r="S94" s="98"/>
      <c r="T94" s="98"/>
      <c r="U94" s="98"/>
      <c r="V94" s="98"/>
      <c r="W94" s="98"/>
      <c r="X94" s="98"/>
      <c r="Y94" s="60"/>
      <c r="Z94" s="98"/>
      <c r="AA94" s="98"/>
      <c r="AB94" s="98"/>
      <c r="AC94" s="98"/>
      <c r="AD94" s="98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</row>
    <row r="95" spans="1:51" ht="22.8" customHeight="1">
      <c r="A95" s="5"/>
      <c r="B95" s="36" t="s">
        <v>4</v>
      </c>
      <c r="C95" s="67" t="s">
        <v>145</v>
      </c>
      <c r="D95" s="48" t="s">
        <v>41</v>
      </c>
      <c r="E95" s="57" t="s">
        <v>146</v>
      </c>
      <c r="F95" s="4"/>
      <c r="G95" s="7"/>
      <c r="H95" s="21" t="s">
        <v>7</v>
      </c>
      <c r="I95" s="67" t="s">
        <v>194</v>
      </c>
      <c r="J95" s="12" t="s">
        <v>5</v>
      </c>
      <c r="K95" s="25" t="s">
        <v>62</v>
      </c>
      <c r="L95" s="4" t="s">
        <v>1</v>
      </c>
      <c r="M95" s="7" t="s">
        <v>211</v>
      </c>
      <c r="N95" s="37"/>
      <c r="O95" s="22"/>
      <c r="Q95" s="60"/>
      <c r="R95" s="60"/>
      <c r="S95" s="98"/>
      <c r="T95" s="98"/>
      <c r="U95" s="98"/>
      <c r="V95" s="98"/>
      <c r="W95" s="98"/>
      <c r="X95" s="98"/>
      <c r="Y95" s="60"/>
      <c r="Z95" s="98"/>
      <c r="AA95" s="98"/>
      <c r="AB95" s="98"/>
      <c r="AC95" s="98"/>
      <c r="AD95" s="98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</row>
    <row r="96" spans="1:51" ht="22.8" customHeight="1">
      <c r="A96" s="5"/>
      <c r="B96" s="36" t="s">
        <v>4</v>
      </c>
      <c r="C96" s="67" t="s">
        <v>147</v>
      </c>
      <c r="D96" s="48" t="s">
        <v>8</v>
      </c>
      <c r="E96" s="24" t="s">
        <v>148</v>
      </c>
      <c r="F96" s="4"/>
      <c r="G96" s="7"/>
      <c r="H96" s="21" t="s">
        <v>7</v>
      </c>
      <c r="I96" s="67" t="s">
        <v>195</v>
      </c>
      <c r="J96" s="12" t="s">
        <v>29</v>
      </c>
      <c r="K96" s="24" t="s">
        <v>196</v>
      </c>
      <c r="L96" s="4"/>
      <c r="M96" s="7"/>
      <c r="N96" s="37"/>
      <c r="O96" s="22"/>
      <c r="Q96" s="60"/>
      <c r="R96" s="60"/>
      <c r="S96" s="98"/>
      <c r="T96" s="98"/>
      <c r="U96" s="98"/>
      <c r="V96" s="98"/>
      <c r="W96" s="98"/>
      <c r="X96" s="98"/>
      <c r="Y96" s="60"/>
      <c r="Z96" s="98"/>
      <c r="AA96" s="98"/>
      <c r="AB96" s="98"/>
      <c r="AC96" s="98"/>
      <c r="AD96" s="98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</row>
    <row r="97" spans="1:51" ht="22.8" customHeight="1">
      <c r="A97" s="5"/>
      <c r="B97" s="36" t="s">
        <v>4</v>
      </c>
      <c r="C97" s="67" t="s">
        <v>149</v>
      </c>
      <c r="D97" s="48" t="s">
        <v>26</v>
      </c>
      <c r="E97" s="24" t="s">
        <v>150</v>
      </c>
      <c r="F97" s="4"/>
      <c r="G97" s="7"/>
      <c r="H97" s="21" t="s">
        <v>7</v>
      </c>
      <c r="I97" s="67" t="s">
        <v>197</v>
      </c>
      <c r="J97" s="12" t="s">
        <v>11</v>
      </c>
      <c r="K97" s="65" t="s">
        <v>198</v>
      </c>
      <c r="L97" s="4" t="s">
        <v>1</v>
      </c>
      <c r="M97" s="7" t="s">
        <v>211</v>
      </c>
      <c r="N97" s="37"/>
      <c r="O97" s="22"/>
      <c r="Q97" s="60"/>
      <c r="R97" s="60"/>
      <c r="S97" s="98"/>
      <c r="T97" s="98"/>
      <c r="U97" s="98"/>
      <c r="V97" s="98"/>
      <c r="W97" s="98"/>
      <c r="X97" s="98"/>
      <c r="Y97" s="60"/>
      <c r="Z97" s="98"/>
      <c r="AA97" s="98"/>
      <c r="AB97" s="98"/>
      <c r="AC97" s="98"/>
      <c r="AD97" s="98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</row>
    <row r="98" spans="1:51" ht="22.8" customHeight="1">
      <c r="A98" s="5"/>
      <c r="B98" s="36" t="s">
        <v>4</v>
      </c>
      <c r="C98" s="67" t="s">
        <v>151</v>
      </c>
      <c r="D98" s="48" t="s">
        <v>5</v>
      </c>
      <c r="E98" s="24" t="s">
        <v>152</v>
      </c>
      <c r="F98" s="4"/>
      <c r="G98" s="7"/>
      <c r="H98" s="21" t="s">
        <v>7</v>
      </c>
      <c r="I98" s="67" t="s">
        <v>199</v>
      </c>
      <c r="J98" s="12"/>
      <c r="K98" s="65" t="s">
        <v>200</v>
      </c>
      <c r="L98" s="4"/>
      <c r="M98" s="7"/>
      <c r="N98" s="37"/>
      <c r="O98" s="22"/>
      <c r="Q98" s="60"/>
      <c r="R98" s="60"/>
      <c r="S98" s="98"/>
      <c r="T98" s="98"/>
      <c r="U98" s="98"/>
      <c r="V98" s="98"/>
      <c r="W98" s="98"/>
      <c r="X98" s="98"/>
      <c r="Y98" s="60"/>
      <c r="Z98" s="98"/>
      <c r="AA98" s="98"/>
      <c r="AB98" s="98"/>
      <c r="AC98" s="98"/>
      <c r="AD98" s="98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</row>
    <row r="99" spans="1:51" ht="22.8" customHeight="1">
      <c r="A99" s="5"/>
      <c r="B99" s="36" t="s">
        <v>4</v>
      </c>
      <c r="C99" s="67" t="s">
        <v>153</v>
      </c>
      <c r="D99" s="48" t="s">
        <v>9</v>
      </c>
      <c r="E99" s="24" t="s">
        <v>154</v>
      </c>
      <c r="F99" s="4"/>
      <c r="G99" s="7"/>
      <c r="H99" s="21" t="s">
        <v>7</v>
      </c>
      <c r="I99" s="67" t="s">
        <v>199</v>
      </c>
      <c r="J99" s="12"/>
      <c r="K99" s="66"/>
      <c r="L99" s="4"/>
      <c r="M99" s="7"/>
      <c r="N99" s="37"/>
      <c r="O99" s="22"/>
      <c r="Q99" s="60"/>
      <c r="R99" s="60"/>
      <c r="S99" s="98"/>
      <c r="T99" s="98"/>
      <c r="U99" s="98"/>
      <c r="V99" s="98"/>
      <c r="W99" s="98"/>
      <c r="X99" s="98"/>
      <c r="Y99" s="60"/>
      <c r="Z99" s="98"/>
      <c r="AA99" s="98"/>
      <c r="AB99" s="98"/>
      <c r="AC99" s="98"/>
      <c r="AD99" s="98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</row>
    <row r="100" spans="1:51" ht="22.8" customHeight="1">
      <c r="A100" s="5"/>
      <c r="B100" s="36" t="s">
        <v>4</v>
      </c>
      <c r="C100" s="67" t="s">
        <v>155</v>
      </c>
      <c r="D100" s="48" t="s">
        <v>29</v>
      </c>
      <c r="E100" s="24" t="s">
        <v>156</v>
      </c>
      <c r="F100" s="4"/>
      <c r="G100" s="7"/>
      <c r="H100" s="21" t="s">
        <v>7</v>
      </c>
      <c r="I100" s="67" t="s">
        <v>199</v>
      </c>
      <c r="J100" s="12"/>
      <c r="K100" s="66"/>
      <c r="L100" s="4"/>
      <c r="M100" s="7"/>
      <c r="N100" s="37"/>
      <c r="O100" s="22"/>
      <c r="Q100" s="60"/>
      <c r="R100" s="60"/>
      <c r="S100" s="98"/>
      <c r="T100" s="98"/>
      <c r="U100" s="98"/>
      <c r="V100" s="98"/>
      <c r="W100" s="98"/>
      <c r="X100" s="98"/>
      <c r="Y100" s="60"/>
      <c r="Z100" s="98"/>
      <c r="AA100" s="98"/>
      <c r="AB100" s="98"/>
      <c r="AC100" s="98"/>
      <c r="AD100" s="98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</row>
    <row r="101" spans="1:51" ht="22.8" customHeight="1">
      <c r="A101" s="5"/>
      <c r="B101" s="36" t="s">
        <v>4</v>
      </c>
      <c r="C101" s="67" t="s">
        <v>157</v>
      </c>
      <c r="D101" s="48" t="s">
        <v>10</v>
      </c>
      <c r="E101" s="24" t="s">
        <v>158</v>
      </c>
      <c r="F101" s="4"/>
      <c r="G101" s="7"/>
      <c r="H101" s="21" t="s">
        <v>7</v>
      </c>
      <c r="I101" s="67" t="s">
        <v>199</v>
      </c>
      <c r="J101" s="12"/>
      <c r="K101" s="66"/>
      <c r="L101" s="4"/>
      <c r="M101" s="7"/>
      <c r="N101" s="37"/>
      <c r="O101" s="22"/>
      <c r="Q101" s="60"/>
      <c r="R101" s="60"/>
      <c r="S101" s="98"/>
      <c r="T101" s="98"/>
      <c r="U101" s="98"/>
      <c r="V101" s="98"/>
      <c r="W101" s="98"/>
      <c r="X101" s="98"/>
      <c r="Y101" s="60"/>
      <c r="Z101" s="98"/>
      <c r="AA101" s="98"/>
      <c r="AB101" s="98"/>
      <c r="AC101" s="98"/>
      <c r="AD101" s="98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</row>
    <row r="102" spans="1:51" ht="22.8" customHeight="1">
      <c r="A102" s="5"/>
      <c r="B102" s="36" t="s">
        <v>4</v>
      </c>
      <c r="C102" s="67" t="s">
        <v>159</v>
      </c>
      <c r="D102" s="48" t="s">
        <v>11</v>
      </c>
      <c r="E102" s="26" t="s">
        <v>160</v>
      </c>
      <c r="F102" s="4"/>
      <c r="G102" s="7"/>
      <c r="H102" s="21" t="s">
        <v>7</v>
      </c>
      <c r="I102" s="67" t="s">
        <v>201</v>
      </c>
      <c r="J102" s="12" t="s">
        <v>6</v>
      </c>
      <c r="K102" s="24" t="s">
        <v>202</v>
      </c>
      <c r="L102" s="4"/>
      <c r="M102" s="7"/>
      <c r="N102" s="37"/>
      <c r="O102" s="22"/>
      <c r="Q102" s="60"/>
      <c r="R102" s="60"/>
      <c r="S102" s="98"/>
      <c r="T102" s="98"/>
      <c r="U102" s="98"/>
      <c r="V102" s="98"/>
      <c r="W102" s="98"/>
      <c r="X102" s="98"/>
      <c r="Y102" s="60"/>
      <c r="Z102" s="98"/>
      <c r="AA102" s="98"/>
      <c r="AB102" s="98"/>
      <c r="AC102" s="98"/>
      <c r="AD102" s="98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</row>
    <row r="103" spans="1:51" ht="22.8" customHeight="1">
      <c r="A103" s="5"/>
      <c r="B103" s="36" t="s">
        <v>4</v>
      </c>
      <c r="C103" s="67" t="s">
        <v>161</v>
      </c>
      <c r="D103" s="48" t="s">
        <v>34</v>
      </c>
      <c r="E103" s="24" t="s">
        <v>162</v>
      </c>
      <c r="F103" s="4"/>
      <c r="G103" s="7"/>
      <c r="H103" s="21" t="s">
        <v>7</v>
      </c>
      <c r="I103" s="67" t="s">
        <v>203</v>
      </c>
      <c r="J103" s="12" t="s">
        <v>12</v>
      </c>
      <c r="K103" s="65" t="s">
        <v>204</v>
      </c>
      <c r="L103" s="4"/>
      <c r="M103" s="7"/>
      <c r="N103" s="37"/>
      <c r="O103" s="22"/>
      <c r="Q103" s="60"/>
      <c r="R103" s="60"/>
      <c r="S103" s="98"/>
      <c r="T103" s="98"/>
      <c r="U103" s="98"/>
      <c r="V103" s="98"/>
      <c r="W103" s="98"/>
      <c r="X103" s="98"/>
      <c r="Y103" s="60"/>
      <c r="Z103" s="98"/>
      <c r="AA103" s="98"/>
      <c r="AB103" s="98"/>
      <c r="AC103" s="98"/>
      <c r="AD103" s="98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</row>
    <row r="104" spans="1:51" ht="22.8" customHeight="1">
      <c r="A104" s="5"/>
      <c r="B104" s="36" t="s">
        <v>4</v>
      </c>
      <c r="C104" s="67" t="s">
        <v>163</v>
      </c>
      <c r="D104" s="48" t="s">
        <v>36</v>
      </c>
      <c r="E104" s="24" t="s">
        <v>164</v>
      </c>
      <c r="F104" s="4"/>
      <c r="G104" s="7"/>
      <c r="H104" s="21" t="s">
        <v>7</v>
      </c>
      <c r="I104" s="67" t="s">
        <v>205</v>
      </c>
      <c r="J104" s="12" t="s">
        <v>36</v>
      </c>
      <c r="K104" s="64" t="s">
        <v>206</v>
      </c>
      <c r="L104" s="4"/>
      <c r="M104" s="7"/>
      <c r="N104" s="37"/>
      <c r="O104" s="22"/>
      <c r="Q104" s="60"/>
      <c r="R104" s="60"/>
      <c r="S104" s="98"/>
      <c r="T104" s="98"/>
      <c r="U104" s="98"/>
      <c r="V104" s="98"/>
      <c r="W104" s="98"/>
      <c r="X104" s="98"/>
      <c r="Y104" s="60"/>
      <c r="Z104" s="98"/>
      <c r="AA104" s="98"/>
      <c r="AB104" s="98"/>
      <c r="AC104" s="98"/>
      <c r="AD104" s="98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</row>
    <row r="105" spans="1:51" ht="22.8" customHeight="1">
      <c r="A105" s="5"/>
      <c r="B105" s="46"/>
      <c r="C105" s="68"/>
      <c r="D105" s="48"/>
      <c r="E105" s="28"/>
      <c r="F105" s="4"/>
      <c r="G105" s="7"/>
      <c r="H105" s="21" t="s">
        <v>7</v>
      </c>
      <c r="I105" s="67" t="s">
        <v>207</v>
      </c>
      <c r="J105" s="12" t="s">
        <v>37</v>
      </c>
      <c r="K105" s="65" t="s">
        <v>208</v>
      </c>
      <c r="L105" s="4"/>
      <c r="M105" s="7"/>
      <c r="N105" s="37"/>
      <c r="O105" s="22"/>
      <c r="Q105" s="60"/>
      <c r="R105" s="60"/>
      <c r="S105" s="98"/>
      <c r="T105" s="98"/>
      <c r="U105" s="98"/>
      <c r="V105" s="98"/>
      <c r="W105" s="98"/>
      <c r="X105" s="98"/>
      <c r="Y105" s="60"/>
      <c r="Z105" s="98"/>
      <c r="AA105" s="98"/>
      <c r="AB105" s="98"/>
      <c r="AC105" s="98"/>
      <c r="AD105" s="98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</row>
    <row r="106" spans="1:51" ht="22.8" customHeight="1">
      <c r="A106" s="5"/>
      <c r="B106" s="46"/>
      <c r="C106" s="68"/>
      <c r="D106" s="12"/>
      <c r="E106" s="28"/>
      <c r="F106" s="4"/>
      <c r="G106" s="7"/>
      <c r="H106" s="21" t="s">
        <v>7</v>
      </c>
      <c r="I106" s="67" t="s">
        <v>209</v>
      </c>
      <c r="J106" s="12" t="s">
        <v>38</v>
      </c>
      <c r="K106" s="57" t="s">
        <v>210</v>
      </c>
      <c r="L106" s="4"/>
      <c r="M106" s="7"/>
      <c r="N106" s="37"/>
      <c r="O106" s="22"/>
      <c r="Q106" s="60"/>
      <c r="R106" s="60"/>
      <c r="S106" s="98"/>
      <c r="T106" s="98"/>
      <c r="U106" s="98"/>
      <c r="V106" s="98"/>
      <c r="W106" s="98"/>
      <c r="X106" s="98"/>
      <c r="Y106" s="60"/>
      <c r="Z106" s="98"/>
      <c r="AA106" s="98"/>
      <c r="AB106" s="98"/>
      <c r="AC106" s="98"/>
      <c r="AD106" s="98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</row>
    <row r="107" spans="1:51" ht="22.8" customHeight="1" thickBot="1">
      <c r="A107" s="5"/>
      <c r="B107" s="155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7"/>
      <c r="O107" s="18"/>
      <c r="Q107" s="60"/>
      <c r="R107" s="60"/>
      <c r="S107" s="98"/>
      <c r="T107" s="98"/>
      <c r="U107" s="98"/>
      <c r="V107" s="98"/>
      <c r="W107" s="98"/>
      <c r="X107" s="98"/>
      <c r="Y107" s="60"/>
      <c r="Z107" s="98"/>
      <c r="AA107" s="98"/>
      <c r="AB107" s="98"/>
      <c r="AC107" s="98"/>
      <c r="AD107" s="98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</row>
    <row r="108" spans="1:51" ht="6" customHeight="1" thickTop="1">
      <c r="B108" s="53"/>
      <c r="C108" s="39"/>
      <c r="D108" s="17"/>
      <c r="F108" s="17"/>
      <c r="G108" s="17"/>
      <c r="H108" s="29"/>
      <c r="I108" s="17"/>
      <c r="J108" s="1"/>
      <c r="L108" s="17"/>
      <c r="M108" s="17"/>
      <c r="Q108" s="60"/>
      <c r="R108" s="60"/>
      <c r="S108" s="98"/>
      <c r="T108" s="98"/>
      <c r="U108" s="98"/>
      <c r="V108" s="98"/>
      <c r="W108" s="98"/>
      <c r="X108" s="98"/>
      <c r="Y108" s="60"/>
      <c r="Z108" s="98"/>
      <c r="AA108" s="98"/>
      <c r="AB108" s="98"/>
      <c r="AC108" s="98"/>
      <c r="AD108" s="98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</row>
    <row r="109" spans="1:51" ht="25.8">
      <c r="Q109" s="60"/>
      <c r="R109" s="60"/>
      <c r="S109" s="98"/>
      <c r="T109" s="98"/>
      <c r="U109" s="98"/>
      <c r="V109" s="98"/>
      <c r="W109" s="98"/>
      <c r="X109" s="98"/>
      <c r="Y109" s="60"/>
      <c r="Z109" s="98"/>
      <c r="AA109" s="98"/>
      <c r="AB109" s="98"/>
      <c r="AC109" s="98"/>
      <c r="AD109" s="98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</row>
    <row r="110" spans="1:51" ht="25.8">
      <c r="Q110" s="60"/>
      <c r="R110" s="60"/>
      <c r="S110" s="98"/>
      <c r="T110" s="98"/>
      <c r="U110" s="98"/>
      <c r="V110" s="98"/>
      <c r="W110" s="98"/>
      <c r="X110" s="98"/>
      <c r="Y110" s="60"/>
      <c r="Z110" s="98"/>
      <c r="AA110" s="98"/>
      <c r="AB110" s="98"/>
      <c r="AC110" s="98"/>
      <c r="AD110" s="98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</row>
    <row r="111" spans="1:51" ht="25.8">
      <c r="Q111" s="60"/>
      <c r="R111" s="60"/>
      <c r="S111" s="98"/>
      <c r="T111" s="98"/>
      <c r="U111" s="98"/>
      <c r="V111" s="98"/>
      <c r="W111" s="98"/>
      <c r="X111" s="98"/>
      <c r="Y111" s="60"/>
      <c r="Z111" s="98"/>
      <c r="AA111" s="98"/>
      <c r="AB111" s="98"/>
      <c r="AC111" s="98"/>
      <c r="AD111" s="98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</row>
    <row r="112" spans="1:51" ht="25.8">
      <c r="Q112" s="60"/>
      <c r="R112" s="60"/>
      <c r="S112" s="98"/>
      <c r="T112" s="98"/>
      <c r="U112" s="98"/>
      <c r="V112" s="98"/>
      <c r="W112" s="98"/>
      <c r="X112" s="98"/>
      <c r="Y112" s="60"/>
      <c r="Z112" s="98"/>
      <c r="AA112" s="98"/>
      <c r="AB112" s="98"/>
      <c r="AC112" s="98"/>
      <c r="AD112" s="98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</row>
    <row r="113" spans="17:51" ht="25.8">
      <c r="Q113" s="60"/>
      <c r="R113" s="60"/>
      <c r="S113" s="98"/>
      <c r="T113" s="98"/>
      <c r="U113" s="98"/>
      <c r="V113" s="98"/>
      <c r="W113" s="98"/>
      <c r="X113" s="98"/>
      <c r="Y113" s="60"/>
      <c r="Z113" s="98"/>
      <c r="AA113" s="98"/>
      <c r="AB113" s="98"/>
      <c r="AC113" s="98"/>
      <c r="AD113" s="98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</row>
    <row r="114" spans="17:51" ht="25.8">
      <c r="Q114" s="60"/>
      <c r="R114" s="60"/>
      <c r="S114" s="98"/>
      <c r="T114" s="98"/>
      <c r="U114" s="98"/>
      <c r="V114" s="98"/>
      <c r="W114" s="98"/>
      <c r="X114" s="98"/>
      <c r="Y114" s="60"/>
      <c r="Z114" s="98"/>
      <c r="AA114" s="98"/>
      <c r="AB114" s="98"/>
      <c r="AC114" s="98"/>
      <c r="AD114" s="98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</row>
    <row r="115" spans="17:51" ht="25.8">
      <c r="Q115" s="60"/>
      <c r="R115" s="60"/>
      <c r="S115" s="98"/>
      <c r="T115" s="98"/>
      <c r="U115" s="98"/>
      <c r="V115" s="98"/>
      <c r="W115" s="98"/>
      <c r="X115" s="98"/>
      <c r="Y115" s="60"/>
      <c r="Z115" s="98"/>
      <c r="AA115" s="98"/>
      <c r="AB115" s="98"/>
      <c r="AC115" s="98"/>
      <c r="AD115" s="98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</row>
    <row r="116" spans="17:51" ht="25.8">
      <c r="Q116" s="60"/>
      <c r="R116" s="60"/>
      <c r="S116" s="98"/>
      <c r="T116" s="98"/>
      <c r="U116" s="98"/>
      <c r="V116" s="98"/>
      <c r="W116" s="98"/>
      <c r="X116" s="98"/>
      <c r="Y116" s="60"/>
      <c r="Z116" s="98"/>
      <c r="AA116" s="98"/>
      <c r="AB116" s="98"/>
      <c r="AC116" s="98"/>
      <c r="AD116" s="98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</row>
  </sheetData>
  <sheetProtection selectLockedCells="1"/>
  <dataConsolidate/>
  <mergeCells count="22">
    <mergeCell ref="B107:N107"/>
    <mergeCell ref="B71:N71"/>
    <mergeCell ref="B73:D74"/>
    <mergeCell ref="E73:J73"/>
    <mergeCell ref="L73:N73"/>
    <mergeCell ref="F74:G74"/>
    <mergeCell ref="L74:M74"/>
    <mergeCell ref="AG7:AO11"/>
    <mergeCell ref="B35:N35"/>
    <mergeCell ref="B37:D38"/>
    <mergeCell ref="E37:J37"/>
    <mergeCell ref="L37:N37"/>
    <mergeCell ref="F38:G38"/>
    <mergeCell ref="L38:M38"/>
    <mergeCell ref="S1:AD1"/>
    <mergeCell ref="S2:V2"/>
    <mergeCell ref="Z2:AC2"/>
    <mergeCell ref="B1:D2"/>
    <mergeCell ref="E1:J1"/>
    <mergeCell ref="L1:N1"/>
    <mergeCell ref="F2:G2"/>
    <mergeCell ref="L2:M2"/>
  </mergeCells>
  <dataValidations count="3">
    <dataValidation type="list" errorStyle="warning" allowBlank="1" showInputMessage="1" showErrorMessage="1" sqref="L40:L70 W4:W9 F4:F34 F77:F106 AD4:AD12 L77:L106 W20:W21 F41:F70 AD20:AD21 L5:L34">
      <formula1>ДЖИБ</formula1>
    </dataValidation>
    <dataValidation type="list" allowBlank="1" showInputMessage="1" showErrorMessage="1" sqref="M40:M70 X4:X9 G4:G34 G77:G106 M76:M106 G41:G70 M4:M34">
      <formula1>Доставки</formula1>
    </dataValidation>
    <dataValidation type="list" allowBlank="1" showInputMessage="1" showErrorMessage="1" sqref="D5:D34 J40:J70 AB4:AB12 D41:D70 D77:D106 J77:J106 U20:U21 U4:U9 AB20:AB21 J5:J6 J8:J34">
      <formula1>Этажи</formula1>
    </dataValidation>
  </dataValidations>
  <pageMargins left="0.19685039370078741" right="0.19685039370078741" top="0" bottom="0" header="0.19685039370078741" footer="0"/>
  <pageSetup paperSize="9" scale="50" orientation="portrait" r:id="rId1"/>
  <ignoredErrors>
    <ignoredError sqref="C84:C91 C93:C97 C98:C104 I77:I10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ДЖИБ</vt:lpstr>
      <vt:lpstr>N1 </vt:lpstr>
      <vt:lpstr>ЛВ</vt:lpstr>
      <vt:lpstr>ЛВ_ДЖИБ</vt:lpstr>
      <vt:lpstr>ЛВ_Дом</vt:lpstr>
      <vt:lpstr>ЛВ_Улица</vt:lpstr>
      <vt:lpstr>ЛВ_Участок</vt:lpstr>
      <vt:lpstr>ЛВ_Фамилия</vt:lpstr>
      <vt:lpstr>ЛВ_Этаж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2013-11-14T17:35:35Z</dcterms:modified>
</cp:coreProperties>
</file>