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hidePivotFieldList="1" defaultThemeVersion="124226"/>
  <bookViews>
    <workbookView xWindow="120" yWindow="135" windowWidth="20115" windowHeight="5955"/>
  </bookViews>
  <sheets>
    <sheet name="Графики" sheetId="2" r:id="rId1"/>
    <sheet name="Свод Графики" sheetId="3" r:id="rId2"/>
  </sheets>
  <definedNames>
    <definedName name="_xlnm._FilterDatabase" localSheetId="0" hidden="1">Графики!$A$2:$A$15</definedName>
    <definedName name="_xlnm.Print_Area" localSheetId="0">Графики!$A$2:$A$15</definedName>
  </definedNames>
  <calcPr calcId="145621"/>
</workbook>
</file>

<file path=xl/calcChain.xml><?xml version="1.0" encoding="utf-8"?>
<calcChain xmlns="http://schemas.openxmlformats.org/spreadsheetml/2006/main">
  <c r="A10" i="2" l="1"/>
  <c r="A9" i="2" a="1"/>
  <c r="A9" i="2" s="1"/>
  <c r="A11" i="2" a="1"/>
  <c r="A11" i="2" s="1"/>
  <c r="A12" i="2" a="1"/>
  <c r="A12" i="2" s="1"/>
  <c r="A13" i="2" a="1"/>
  <c r="A13" i="2" s="1"/>
  <c r="A8" i="2" a="1"/>
  <c r="A8" i="2" s="1"/>
  <c r="A14" i="2" a="1"/>
  <c r="A14" i="2" s="1"/>
  <c r="A15" i="2" a="1"/>
  <c r="A15" i="2" s="1"/>
</calcChain>
</file>

<file path=xl/sharedStrings.xml><?xml version="1.0" encoding="utf-8"?>
<sst xmlns="http://schemas.openxmlformats.org/spreadsheetml/2006/main" count="166" uniqueCount="88">
  <si>
    <t>Вес\объем</t>
  </si>
  <si>
    <t>Значения</t>
  </si>
  <si>
    <t>Месяц</t>
  </si>
  <si>
    <t>Среднее по полю ЦЕНА ЗА ЕД. ИЗМ</t>
  </si>
  <si>
    <t>Сопоставление с АПК</t>
  </si>
  <si>
    <t>ПРОИЗВОДИТЕЛЬ</t>
  </si>
  <si>
    <t>Наименование товара</t>
  </si>
  <si>
    <t>янв13</t>
  </si>
  <si>
    <t>фев13</t>
  </si>
  <si>
    <t>мар13</t>
  </si>
  <si>
    <t>Щековина варено-копченая</t>
  </si>
  <si>
    <t>Черкасская продовольственная компания ООО</t>
  </si>
  <si>
    <t>Щековина особая свиная</t>
  </si>
  <si>
    <t>Укрпромпостач-95 ЛТД ПКФ</t>
  </si>
  <si>
    <t>Щековина по-Переяславськи в/к</t>
  </si>
  <si>
    <t>Скворцово МПК ООО</t>
  </si>
  <si>
    <t>Баки закусочные в/к</t>
  </si>
  <si>
    <t>Салтовский мясокомбинат (ГК СМК)</t>
  </si>
  <si>
    <t>Баки свиные в/к</t>
  </si>
  <si>
    <t>Роганский мясокомбинат ООО</t>
  </si>
  <si>
    <t>Щековина в/к</t>
  </si>
  <si>
    <t>Новоград-Волынский мясокомбинат ОАО</t>
  </si>
  <si>
    <t>Баки щековина в/к ДСТУ</t>
  </si>
  <si>
    <t>Мясная традиция МФ ООО</t>
  </si>
  <si>
    <t>Щековина особая к/в</t>
  </si>
  <si>
    <t>Мелитопольский мясокомбинат ОАО</t>
  </si>
  <si>
    <t>Щековина к/в (Баки закусочные)</t>
  </si>
  <si>
    <t>Маршалок</t>
  </si>
  <si>
    <t>Щековина в/к 1с</t>
  </si>
  <si>
    <t>Луганский мясокомбинат ЗАО</t>
  </si>
  <si>
    <t>Баки свиные к/в</t>
  </si>
  <si>
    <t>Кременчугмясо ОАО</t>
  </si>
  <si>
    <t>Щековина</t>
  </si>
  <si>
    <t>Колос МПЗ</t>
  </si>
  <si>
    <t>Житомирский мясокомбинат ОАО</t>
  </si>
  <si>
    <t>Щековина пряная в/к</t>
  </si>
  <si>
    <t>Щековина пряная в/к порцион</t>
  </si>
  <si>
    <t>Дружба Народов СХ ООО</t>
  </si>
  <si>
    <t>Баки свиные в/к Щековина</t>
  </si>
  <si>
    <t>Глобинский мясокомбинат ООО</t>
  </si>
  <si>
    <t>Щековина к/в</t>
  </si>
  <si>
    <t>ВК і К ЧП</t>
  </si>
  <si>
    <t>Щековина Особая в/к</t>
  </si>
  <si>
    <t>Щековина Особая в/к порцион</t>
  </si>
  <si>
    <t>АПК-инвест ЗАО(Колбаспищепром)</t>
  </si>
  <si>
    <t>Щековина Деликатесная в/к</t>
  </si>
  <si>
    <t>Щековина варено-копченая Итог</t>
  </si>
  <si>
    <t>Столична 81183 Н/О</t>
  </si>
  <si>
    <t>Колбаса Столичная н/о порцион</t>
  </si>
  <si>
    <t>Столична 81183 Н/О Итог</t>
  </si>
  <si>
    <t>Столична 81083 Н/О</t>
  </si>
  <si>
    <t>Колбаса Столичная н/о</t>
  </si>
  <si>
    <t>Колбаса Столичная пузырь</t>
  </si>
  <si>
    <t>Колбаса Столичная добра пузырь</t>
  </si>
  <si>
    <t>Полис Леостар ООО</t>
  </si>
  <si>
    <t>Колбаса Столичная в/с</t>
  </si>
  <si>
    <t xml:space="preserve">Колбаса Столичная </t>
  </si>
  <si>
    <t>Колбико ООО</t>
  </si>
  <si>
    <t>Столична 81083 Н/О Итог</t>
  </si>
  <si>
    <t>Союзна 81273 Н/О</t>
  </si>
  <si>
    <t>Колбаса Ветчинная нежная н/о</t>
  </si>
  <si>
    <t>Колбаса Русановская н/о</t>
  </si>
  <si>
    <t>Колбаса Русановская ДСТУ н/о</t>
  </si>
  <si>
    <t>Союзна 81273 Н/О Итог</t>
  </si>
  <si>
    <t>Союзна 81071 И/О</t>
  </si>
  <si>
    <t>Горловский мясокомбинат ЗАО</t>
  </si>
  <si>
    <t>Колбаса Русановская и/о ДСТУ</t>
  </si>
  <si>
    <t>Колбаса Классическая с ветчиной п/а</t>
  </si>
  <si>
    <t>Алан ООО</t>
  </si>
  <si>
    <t>Колбаса Русановская ДСТУ битекс</t>
  </si>
  <si>
    <t>Союзна 81071 И/О Итог</t>
  </si>
  <si>
    <t>Рулет копчено-вареный</t>
  </si>
  <si>
    <t>Юбилейный мясокомбинат ООО</t>
  </si>
  <si>
    <t>Рулет Юбилейный свиной в/к</t>
  </si>
  <si>
    <t>Черниговский МК Ритм ЗАО</t>
  </si>
  <si>
    <t>Рулет Праздничный в/к</t>
  </si>
  <si>
    <t>Рулет домашний в/к</t>
  </si>
  <si>
    <t>Харьковский мясокомбинат ООО</t>
  </si>
  <si>
    <t>Рулет Карпаты</t>
  </si>
  <si>
    <t>Рулет Крымский в/к</t>
  </si>
  <si>
    <t>Рулет домашний в/к порцион</t>
  </si>
  <si>
    <t>Сельхозсервис ООО</t>
  </si>
  <si>
    <t>Рулет Балыковый в/к</t>
  </si>
  <si>
    <t>Рулет Гурман в/к</t>
  </si>
  <si>
    <t>Рулет свиной в/к</t>
  </si>
  <si>
    <t>Рулет Деликатесный к/в</t>
  </si>
  <si>
    <t>ПОДСКАЖИТЕ ПОЖАЛУЙСТА, почему когда меняю диапозон в формуле то сразуона не считается, в строке 10 я поменяла диапозон</t>
  </si>
  <si>
    <r>
      <t>диапазон поставила с  $A$6:$</t>
    </r>
    <r>
      <rPr>
        <sz val="11"/>
        <color rgb="FFFF0000"/>
        <rFont val="Times New Roman"/>
        <family val="1"/>
        <charset val="204"/>
      </rPr>
      <t>C$12</t>
    </r>
    <r>
      <rPr>
        <sz val="11"/>
        <color theme="1"/>
        <rFont val="Times New Roman"/>
        <family val="1"/>
        <charset val="204"/>
      </rPr>
      <t xml:space="preserve"> до $A$6:$</t>
    </r>
    <r>
      <rPr>
        <sz val="11"/>
        <color rgb="FFFF0000"/>
        <rFont val="Times New Roman"/>
        <family val="1"/>
        <charset val="204"/>
      </rPr>
      <t xml:space="preserve">C$1200, </t>
    </r>
    <r>
      <rPr>
        <sz val="11"/>
        <rFont val="Times New Roman"/>
        <family val="1"/>
        <charset val="204"/>
      </rPr>
      <t>формула сразу перестает считать, может я что то не правильно делаю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</si>
</sst>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0"/>
      <name val="Arial Cyr"/>
      <charset val="204"/>
    </font>
    <font>
      <sz val="11"/>
      <color rgb="FF0D1C67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20"/>
      <color rgb="FFFF0000"/>
      <name val="Times New Roman"/>
      <family val="1"/>
      <charset val="204"/>
    </font>
    <font>
      <sz val="1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rgb="FFB4EBAB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7">
    <xf numFmtId="0" fontId="0" fillId="0" borderId="0" xfId="0"/>
    <xf numFmtId="0" fontId="1" fillId="3" borderId="0" xfId="0" applyFont="1" applyFill="1" applyAlignment="1">
      <alignment horizontal="center"/>
    </xf>
    <xf numFmtId="0" fontId="2" fillId="4" borderId="1" xfId="0" applyFont="1" applyFill="1" applyBorder="1" applyAlignment="1">
      <alignment horizontal="left"/>
    </xf>
    <xf numFmtId="0" fontId="1" fillId="3" borderId="1" xfId="0" applyFont="1" applyFill="1" applyBorder="1" applyAlignment="1">
      <alignment horizontal="left"/>
    </xf>
    <xf numFmtId="0" fontId="4" fillId="2" borderId="0" xfId="0" applyFont="1" applyFill="1" applyAlignment="1">
      <alignment horizontal="center"/>
    </xf>
    <xf numFmtId="0" fontId="1" fillId="3" borderId="0" xfId="0" applyFont="1" applyFill="1" applyAlignment="1">
      <alignment horizontal="left"/>
    </xf>
    <xf numFmtId="0" fontId="6" fillId="3" borderId="0" xfId="0" applyFont="1" applyFill="1" applyAlignment="1">
      <alignment horizont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2:H15"/>
  <sheetViews>
    <sheetView tabSelected="1" zoomScale="85" zoomScaleNormal="85" workbookViewId="0">
      <selection activeCell="A9" sqref="A9"/>
    </sheetView>
  </sheetViews>
  <sheetFormatPr defaultColWidth="9.7109375" defaultRowHeight="15" x14ac:dyDescent="0.25"/>
  <cols>
    <col min="1" max="1" width="83.140625" style="1" customWidth="1"/>
    <col min="2" max="16384" width="9.7109375" style="1"/>
  </cols>
  <sheetData>
    <row r="2" spans="1:8" ht="26.25" customHeight="1" x14ac:dyDescent="0.25">
      <c r="A2" s="6" t="s">
        <v>86</v>
      </c>
      <c r="B2" s="6"/>
      <c r="C2" s="6"/>
      <c r="D2" s="6"/>
      <c r="E2" s="6"/>
      <c r="F2" s="6"/>
      <c r="G2" s="6"/>
      <c r="H2" s="6"/>
    </row>
    <row r="3" spans="1:8" ht="35.25" customHeight="1" x14ac:dyDescent="0.25">
      <c r="A3" s="6"/>
      <c r="B3" s="6"/>
      <c r="C3" s="6"/>
      <c r="D3" s="6"/>
      <c r="E3" s="6"/>
      <c r="F3" s="6"/>
      <c r="G3" s="6"/>
      <c r="H3" s="6"/>
    </row>
    <row r="5" spans="1:8" x14ac:dyDescent="0.25">
      <c r="A5" s="4" t="s">
        <v>10</v>
      </c>
    </row>
    <row r="7" spans="1:8" ht="15.75" x14ac:dyDescent="0.25">
      <c r="A7" s="2" t="s">
        <v>5</v>
      </c>
    </row>
    <row r="8" spans="1:8" x14ac:dyDescent="0.25">
      <c r="A8" s="3" t="str">
        <f t="array" ref="A8">IFERROR(INDEX('Свод Графики'!$A$6:$C$12,SMALL(IF($A$5='Свод Графики'!$A$6:$A$12,ROW('Свод Графики'!$B$1:$B$7)),ROW('Свод Графики'!A1)),MATCH(A$7,'Свод Графики'!$A$3:$C$3,0)),"")</f>
        <v>Черкасская продовольственная компания ООО</v>
      </c>
    </row>
    <row r="9" spans="1:8" x14ac:dyDescent="0.25">
      <c r="A9" s="3" t="str">
        <f t="array" ref="A9">IFERROR(INDEX('Свод Графики'!$A$6:$C$12,SMALL(IF($A$5='Свод Графики'!$A$6:$A$12,ROW('Свод Графики'!$B$1:$B$7)),ROW('Свод Графики'!A2)),MATCH(A$7,'Свод Графики'!$A$3:$C$3,0)),"")</f>
        <v>Укрпромпостач-95 ЛТД ПКФ</v>
      </c>
    </row>
    <row r="10" spans="1:8" x14ac:dyDescent="0.25">
      <c r="A10" s="3" t="str">
        <f>IFERROR(INDEX('Свод Графики'!$A$6:$C$59,SMALL(IF($A$5='Свод Графики'!$A$6:$A$59,ROW('Свод Графики'!$B$1:$B$7)),ROW('Свод Графики'!A3)),MATCH(A$7,'Свод Графики'!$A$3:$C$3,0)),"")</f>
        <v/>
      </c>
      <c r="B10" s="5" t="s">
        <v>87</v>
      </c>
    </row>
    <row r="11" spans="1:8" x14ac:dyDescent="0.25">
      <c r="A11" s="3" t="str">
        <f t="array" ref="A11">IFERROR(INDEX('Свод Графики'!$A$6:$C$12,SMALL(IF($A$5='Свод Графики'!$A$6:$A$12,ROW('Свод Графики'!$B$1:$B$7)),ROW('Свод Графики'!A4)),MATCH(A$7,'Свод Графики'!$A$3:$C$3,0)),"")</f>
        <v>Салтовский мясокомбинат (ГК СМК)</v>
      </c>
    </row>
    <row r="12" spans="1:8" x14ac:dyDescent="0.25">
      <c r="A12" s="3" t="str">
        <f t="array" ref="A12">IFERROR(INDEX('Свод Графики'!$A$6:$C$12,SMALL(IF($A$5='Свод Графики'!$A$6:$A$12,ROW('Свод Графики'!$B$1:$B$7)),ROW('Свод Графики'!A5)),MATCH(A$7,'Свод Графики'!$A$3:$C$3,0)),"")</f>
        <v>Роганский мясокомбинат ООО</v>
      </c>
    </row>
    <row r="13" spans="1:8" x14ac:dyDescent="0.25">
      <c r="A13" s="3" t="str">
        <f t="array" ref="A13">IFERROR(INDEX('Свод Графики'!$A$6:$C$12,SMALL(IF($A$5='Свод Графики'!$A$6:$A$12,ROW('Свод Графики'!$B$1:$B$7)),ROW('Свод Графики'!A6)),MATCH(A$7,'Свод Графики'!$A$3:$C$3,0)),"")</f>
        <v>Новоград-Волынский мясокомбинат ОАО</v>
      </c>
    </row>
    <row r="14" spans="1:8" x14ac:dyDescent="0.25">
      <c r="A14" s="3" t="str">
        <f t="array" ref="A14">IFERROR(INDEX('Свод Графики'!$A$6:$C$12,SMALL(IF($A$5='Свод Графики'!$A$6:$A$12,ROW('Свод Графики'!$B$1:$B$7)),ROW('Свод Графики'!A7)),MATCH(A$7,'Свод Графики'!$A$3:$C$3,0)),"")</f>
        <v/>
      </c>
    </row>
    <row r="15" spans="1:8" x14ac:dyDescent="0.25">
      <c r="A15" s="3" t="str">
        <f t="array" ref="A15">IFERROR(INDEX('Свод Графики'!$A$6:$C$12,SMALL(IF($A$5='Свод Графики'!$A$6:$A$12,ROW('Свод Графики'!$B$1:$B$7)),ROW('Свод Графики'!A8)),MATCH(A$7,'Свод Графики'!$A$3:$C$3,0)),"")</f>
        <v/>
      </c>
    </row>
  </sheetData>
  <mergeCells count="1">
    <mergeCell ref="A2:H3"/>
  </mergeCells>
  <pageMargins left="0.15748031496062992" right="0.15748031496062992" top="0.15748031496062992" bottom="0.15748031496062992" header="0.31496062992125984" footer="0.31496062992125984"/>
  <pageSetup paperSize="9" scale="5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59"/>
  <sheetViews>
    <sheetView workbookViewId="0">
      <selection activeCell="G51" sqref="G1:BJ21704"/>
    </sheetView>
  </sheetViews>
  <sheetFormatPr defaultRowHeight="15" x14ac:dyDescent="0.25"/>
  <sheetData>
    <row r="2" spans="1:6" x14ac:dyDescent="0.25">
      <c r="A2" t="s">
        <v>0</v>
      </c>
      <c r="B2">
        <v>1</v>
      </c>
    </row>
    <row r="3" spans="1:6" x14ac:dyDescent="0.25">
      <c r="A3" t="s">
        <v>4</v>
      </c>
      <c r="B3" t="s">
        <v>5</v>
      </c>
      <c r="C3" t="s">
        <v>6</v>
      </c>
    </row>
    <row r="4" spans="1:6" x14ac:dyDescent="0.25">
      <c r="D4" t="s">
        <v>1</v>
      </c>
      <c r="E4" t="s">
        <v>2</v>
      </c>
    </row>
    <row r="5" spans="1:6" x14ac:dyDescent="0.25">
      <c r="D5" t="s">
        <v>3</v>
      </c>
    </row>
    <row r="6" spans="1:6" x14ac:dyDescent="0.25">
      <c r="A6" t="s">
        <v>4</v>
      </c>
      <c r="B6" t="s">
        <v>5</v>
      </c>
      <c r="C6" t="s">
        <v>6</v>
      </c>
      <c r="D6" t="s">
        <v>7</v>
      </c>
      <c r="E6" t="s">
        <v>8</v>
      </c>
      <c r="F6" t="s">
        <v>9</v>
      </c>
    </row>
    <row r="7" spans="1:6" x14ac:dyDescent="0.25">
      <c r="A7" t="s">
        <v>10</v>
      </c>
      <c r="B7" t="s">
        <v>11</v>
      </c>
      <c r="C7" t="s">
        <v>12</v>
      </c>
      <c r="D7">
        <v>33.76</v>
      </c>
      <c r="E7">
        <v>33.76</v>
      </c>
      <c r="F7">
        <v>33.76</v>
      </c>
    </row>
    <row r="8" spans="1:6" x14ac:dyDescent="0.25">
      <c r="A8" t="s">
        <v>10</v>
      </c>
      <c r="B8" t="s">
        <v>13</v>
      </c>
      <c r="C8" t="s">
        <v>14</v>
      </c>
      <c r="D8">
        <v>35.17</v>
      </c>
      <c r="E8">
        <v>35.17</v>
      </c>
      <c r="F8">
        <v>35.17</v>
      </c>
    </row>
    <row r="9" spans="1:6" x14ac:dyDescent="0.25">
      <c r="A9" t="s">
        <v>10</v>
      </c>
      <c r="B9" t="s">
        <v>15</v>
      </c>
      <c r="C9" t="s">
        <v>16</v>
      </c>
    </row>
    <row r="10" spans="1:6" x14ac:dyDescent="0.25">
      <c r="A10" t="s">
        <v>10</v>
      </c>
      <c r="B10" t="s">
        <v>17</v>
      </c>
      <c r="C10" t="s">
        <v>18</v>
      </c>
      <c r="D10">
        <v>33.6</v>
      </c>
      <c r="E10">
        <v>33.6</v>
      </c>
    </row>
    <row r="11" spans="1:6" x14ac:dyDescent="0.25">
      <c r="A11" t="s">
        <v>10</v>
      </c>
      <c r="B11" t="s">
        <v>19</v>
      </c>
      <c r="C11" t="s">
        <v>20</v>
      </c>
    </row>
    <row r="12" spans="1:6" x14ac:dyDescent="0.25">
      <c r="A12" t="s">
        <v>10</v>
      </c>
      <c r="B12" t="s">
        <v>21</v>
      </c>
      <c r="C12" t="s">
        <v>22</v>
      </c>
      <c r="D12">
        <v>45.31</v>
      </c>
      <c r="E12">
        <v>45.31</v>
      </c>
      <c r="F12">
        <v>45.31</v>
      </c>
    </row>
    <row r="13" spans="1:6" x14ac:dyDescent="0.25">
      <c r="A13" t="s">
        <v>10</v>
      </c>
      <c r="B13" t="s">
        <v>23</v>
      </c>
      <c r="C13" t="s">
        <v>24</v>
      </c>
    </row>
    <row r="14" spans="1:6" x14ac:dyDescent="0.25">
      <c r="A14" t="s">
        <v>10</v>
      </c>
      <c r="B14" t="s">
        <v>25</v>
      </c>
      <c r="C14" t="s">
        <v>26</v>
      </c>
      <c r="D14">
        <v>32.71</v>
      </c>
      <c r="E14">
        <v>33.69</v>
      </c>
      <c r="F14">
        <v>33.69</v>
      </c>
    </row>
    <row r="15" spans="1:6" x14ac:dyDescent="0.25">
      <c r="A15" t="s">
        <v>10</v>
      </c>
      <c r="B15" t="s">
        <v>27</v>
      </c>
      <c r="C15" t="s">
        <v>28</v>
      </c>
    </row>
    <row r="16" spans="1:6" x14ac:dyDescent="0.25">
      <c r="A16" t="s">
        <v>10</v>
      </c>
      <c r="B16" t="s">
        <v>29</v>
      </c>
      <c r="C16" t="s">
        <v>30</v>
      </c>
    </row>
    <row r="17" spans="1:6" x14ac:dyDescent="0.25">
      <c r="A17" t="s">
        <v>10</v>
      </c>
      <c r="B17" t="s">
        <v>31</v>
      </c>
      <c r="C17" t="s">
        <v>32</v>
      </c>
      <c r="D17">
        <v>36.78</v>
      </c>
      <c r="E17">
        <v>36.78</v>
      </c>
      <c r="F17">
        <v>36.78</v>
      </c>
    </row>
    <row r="18" spans="1:6" x14ac:dyDescent="0.25">
      <c r="A18" t="s">
        <v>10</v>
      </c>
      <c r="B18" t="s">
        <v>33</v>
      </c>
      <c r="C18" t="s">
        <v>30</v>
      </c>
      <c r="D18">
        <v>41.1</v>
      </c>
      <c r="E18">
        <v>41.1</v>
      </c>
      <c r="F18">
        <v>41.1</v>
      </c>
    </row>
    <row r="19" spans="1:6" x14ac:dyDescent="0.25">
      <c r="A19" t="s">
        <v>10</v>
      </c>
      <c r="B19" t="s">
        <v>34</v>
      </c>
      <c r="C19" t="s">
        <v>35</v>
      </c>
      <c r="D19">
        <v>34.5</v>
      </c>
      <c r="E19">
        <v>38.64</v>
      </c>
      <c r="F19">
        <v>38.64</v>
      </c>
    </row>
    <row r="20" spans="1:6" x14ac:dyDescent="0.25">
      <c r="A20" t="s">
        <v>10</v>
      </c>
      <c r="B20" t="s">
        <v>34</v>
      </c>
      <c r="C20" t="s">
        <v>36</v>
      </c>
    </row>
    <row r="21" spans="1:6" x14ac:dyDescent="0.25">
      <c r="A21" t="s">
        <v>10</v>
      </c>
      <c r="B21" t="s">
        <v>37</v>
      </c>
      <c r="C21" t="s">
        <v>38</v>
      </c>
    </row>
    <row r="22" spans="1:6" x14ac:dyDescent="0.25">
      <c r="A22" t="s">
        <v>10</v>
      </c>
      <c r="B22" t="s">
        <v>39</v>
      </c>
      <c r="C22" t="s">
        <v>40</v>
      </c>
    </row>
    <row r="23" spans="1:6" x14ac:dyDescent="0.25">
      <c r="A23" t="s">
        <v>10</v>
      </c>
      <c r="B23" t="s">
        <v>41</v>
      </c>
      <c r="C23" t="s">
        <v>42</v>
      </c>
      <c r="D23">
        <v>37.44</v>
      </c>
      <c r="E23">
        <v>31.88</v>
      </c>
      <c r="F23">
        <v>31.88</v>
      </c>
    </row>
    <row r="24" spans="1:6" x14ac:dyDescent="0.25">
      <c r="A24" t="s">
        <v>10</v>
      </c>
      <c r="B24" t="s">
        <v>41</v>
      </c>
      <c r="C24" t="s">
        <v>43</v>
      </c>
      <c r="D24">
        <v>37.44</v>
      </c>
      <c r="E24">
        <v>31.88</v>
      </c>
      <c r="F24">
        <v>31.88</v>
      </c>
    </row>
    <row r="25" spans="1:6" x14ac:dyDescent="0.25">
      <c r="A25" t="s">
        <v>10</v>
      </c>
      <c r="B25" t="s">
        <v>41</v>
      </c>
      <c r="C25" t="s">
        <v>35</v>
      </c>
      <c r="F25">
        <v>36.96</v>
      </c>
    </row>
    <row r="26" spans="1:6" x14ac:dyDescent="0.25">
      <c r="A26" t="s">
        <v>10</v>
      </c>
      <c r="B26" t="s">
        <v>41</v>
      </c>
      <c r="C26" t="s">
        <v>36</v>
      </c>
      <c r="F26">
        <v>36.96</v>
      </c>
    </row>
    <row r="27" spans="1:6" x14ac:dyDescent="0.25">
      <c r="A27" t="s">
        <v>10</v>
      </c>
      <c r="B27" t="s">
        <v>44</v>
      </c>
      <c r="C27" t="s">
        <v>45</v>
      </c>
      <c r="F27">
        <v>28.97</v>
      </c>
    </row>
    <row r="28" spans="1:6" x14ac:dyDescent="0.25">
      <c r="A28" t="s">
        <v>46</v>
      </c>
      <c r="D28">
        <v>36.125</v>
      </c>
      <c r="E28">
        <v>35.821666666666665</v>
      </c>
      <c r="F28">
        <v>35.991578947368431</v>
      </c>
    </row>
    <row r="29" spans="1:6" x14ac:dyDescent="0.25">
      <c r="A29" t="s">
        <v>47</v>
      </c>
      <c r="B29" t="s">
        <v>15</v>
      </c>
      <c r="C29" t="s">
        <v>48</v>
      </c>
      <c r="D29">
        <v>62.88</v>
      </c>
      <c r="E29">
        <v>62.88</v>
      </c>
      <c r="F29">
        <v>62.88</v>
      </c>
    </row>
    <row r="30" spans="1:6" x14ac:dyDescent="0.25">
      <c r="A30" t="s">
        <v>47</v>
      </c>
      <c r="B30" t="s">
        <v>29</v>
      </c>
      <c r="C30" t="s">
        <v>48</v>
      </c>
    </row>
    <row r="31" spans="1:6" x14ac:dyDescent="0.25">
      <c r="A31" t="s">
        <v>49</v>
      </c>
      <c r="D31">
        <v>62.88</v>
      </c>
      <c r="E31">
        <v>62.88</v>
      </c>
      <c r="F31">
        <v>62.88</v>
      </c>
    </row>
    <row r="32" spans="1:6" x14ac:dyDescent="0.25">
      <c r="A32" t="s">
        <v>50</v>
      </c>
      <c r="B32" t="s">
        <v>15</v>
      </c>
      <c r="C32" t="s">
        <v>51</v>
      </c>
      <c r="D32">
        <v>62.88</v>
      </c>
      <c r="E32">
        <v>62.88</v>
      </c>
      <c r="F32">
        <v>62.88</v>
      </c>
    </row>
    <row r="33" spans="1:6" x14ac:dyDescent="0.25">
      <c r="A33" t="s">
        <v>50</v>
      </c>
      <c r="B33" t="s">
        <v>17</v>
      </c>
      <c r="C33" t="s">
        <v>52</v>
      </c>
      <c r="D33">
        <v>45.68</v>
      </c>
      <c r="E33">
        <v>45.68</v>
      </c>
    </row>
    <row r="34" spans="1:6" x14ac:dyDescent="0.25">
      <c r="A34" t="s">
        <v>50</v>
      </c>
      <c r="B34" t="s">
        <v>19</v>
      </c>
      <c r="C34" t="s">
        <v>53</v>
      </c>
      <c r="D34">
        <v>55.245000000000005</v>
      </c>
      <c r="E34">
        <v>55.245000000000005</v>
      </c>
      <c r="F34">
        <v>55.245000000000005</v>
      </c>
    </row>
    <row r="35" spans="1:6" x14ac:dyDescent="0.25">
      <c r="A35" t="s">
        <v>50</v>
      </c>
      <c r="B35" t="s">
        <v>54</v>
      </c>
      <c r="C35" t="s">
        <v>52</v>
      </c>
      <c r="D35">
        <v>61.8</v>
      </c>
      <c r="E35">
        <v>61.8</v>
      </c>
      <c r="F35">
        <v>61.8</v>
      </c>
    </row>
    <row r="36" spans="1:6" x14ac:dyDescent="0.25">
      <c r="A36" t="s">
        <v>50</v>
      </c>
      <c r="B36" t="s">
        <v>27</v>
      </c>
      <c r="C36" t="s">
        <v>55</v>
      </c>
    </row>
    <row r="37" spans="1:6" x14ac:dyDescent="0.25">
      <c r="A37" t="s">
        <v>50</v>
      </c>
      <c r="B37" t="s">
        <v>29</v>
      </c>
      <c r="C37" t="s">
        <v>51</v>
      </c>
    </row>
    <row r="38" spans="1:6" x14ac:dyDescent="0.25">
      <c r="A38" t="s">
        <v>50</v>
      </c>
      <c r="B38" t="s">
        <v>31</v>
      </c>
      <c r="C38" t="s">
        <v>56</v>
      </c>
      <c r="D38">
        <v>78.540000000000006</v>
      </c>
      <c r="E38">
        <v>78.540000000000006</v>
      </c>
      <c r="F38">
        <v>78.540000000000006</v>
      </c>
    </row>
    <row r="39" spans="1:6" x14ac:dyDescent="0.25">
      <c r="A39" t="s">
        <v>50</v>
      </c>
      <c r="B39" t="s">
        <v>57</v>
      </c>
      <c r="C39" t="s">
        <v>52</v>
      </c>
      <c r="D39">
        <v>57.6</v>
      </c>
      <c r="E39">
        <v>57.6</v>
      </c>
      <c r="F39">
        <v>57.6</v>
      </c>
    </row>
    <row r="40" spans="1:6" x14ac:dyDescent="0.25">
      <c r="A40" t="s">
        <v>58</v>
      </c>
      <c r="D40">
        <v>58.59</v>
      </c>
      <c r="E40">
        <v>58.59</v>
      </c>
      <c r="F40">
        <v>63.431250000000013</v>
      </c>
    </row>
    <row r="41" spans="1:6" x14ac:dyDescent="0.25">
      <c r="A41" t="s">
        <v>59</v>
      </c>
      <c r="B41" t="s">
        <v>13</v>
      </c>
      <c r="C41" t="s">
        <v>60</v>
      </c>
      <c r="D41">
        <v>68.5</v>
      </c>
      <c r="E41">
        <v>68.5</v>
      </c>
      <c r="F41">
        <v>68.5</v>
      </c>
    </row>
    <row r="42" spans="1:6" x14ac:dyDescent="0.25">
      <c r="A42" t="s">
        <v>59</v>
      </c>
      <c r="B42" t="s">
        <v>15</v>
      </c>
      <c r="C42" t="s">
        <v>61</v>
      </c>
      <c r="D42">
        <v>62.1</v>
      </c>
      <c r="E42">
        <v>62.1</v>
      </c>
      <c r="F42">
        <v>62.1</v>
      </c>
    </row>
    <row r="43" spans="1:6" x14ac:dyDescent="0.25">
      <c r="A43" t="s">
        <v>59</v>
      </c>
      <c r="B43" t="s">
        <v>37</v>
      </c>
      <c r="C43" t="s">
        <v>62</v>
      </c>
      <c r="D43">
        <v>56</v>
      </c>
      <c r="E43">
        <v>56</v>
      </c>
      <c r="F43">
        <v>56</v>
      </c>
    </row>
    <row r="44" spans="1:6" x14ac:dyDescent="0.25">
      <c r="A44" t="s">
        <v>63</v>
      </c>
      <c r="D44">
        <v>62.199999999999996</v>
      </c>
      <c r="E44">
        <v>62.199999999999996</v>
      </c>
      <c r="F44">
        <v>62.199999999999996</v>
      </c>
    </row>
    <row r="45" spans="1:6" x14ac:dyDescent="0.25">
      <c r="A45" t="s">
        <v>64</v>
      </c>
      <c r="B45" t="s">
        <v>65</v>
      </c>
      <c r="C45" t="s">
        <v>66</v>
      </c>
    </row>
    <row r="46" spans="1:6" x14ac:dyDescent="0.25">
      <c r="A46" t="s">
        <v>64</v>
      </c>
      <c r="B46" t="s">
        <v>39</v>
      </c>
      <c r="C46" t="s">
        <v>67</v>
      </c>
    </row>
    <row r="47" spans="1:6" x14ac:dyDescent="0.25">
      <c r="A47" t="s">
        <v>64</v>
      </c>
      <c r="B47" t="s">
        <v>68</v>
      </c>
      <c r="C47" t="s">
        <v>69</v>
      </c>
      <c r="D47">
        <v>62</v>
      </c>
      <c r="E47">
        <v>62</v>
      </c>
      <c r="F47">
        <v>62</v>
      </c>
    </row>
    <row r="48" spans="1:6" x14ac:dyDescent="0.25">
      <c r="A48" t="s">
        <v>70</v>
      </c>
      <c r="D48">
        <v>62</v>
      </c>
      <c r="E48">
        <v>62</v>
      </c>
      <c r="F48">
        <v>62</v>
      </c>
    </row>
    <row r="49" spans="1:6" x14ac:dyDescent="0.25">
      <c r="A49" t="s">
        <v>71</v>
      </c>
      <c r="B49" t="s">
        <v>72</v>
      </c>
      <c r="C49" t="s">
        <v>73</v>
      </c>
    </row>
    <row r="50" spans="1:6" x14ac:dyDescent="0.25">
      <c r="A50" t="s">
        <v>71</v>
      </c>
      <c r="B50" t="s">
        <v>74</v>
      </c>
      <c r="C50" t="s">
        <v>75</v>
      </c>
      <c r="E50">
        <v>64</v>
      </c>
      <c r="F50">
        <v>64</v>
      </c>
    </row>
    <row r="51" spans="1:6" x14ac:dyDescent="0.25">
      <c r="A51" t="s">
        <v>71</v>
      </c>
      <c r="B51" t="s">
        <v>11</v>
      </c>
      <c r="C51" t="s">
        <v>76</v>
      </c>
      <c r="D51">
        <v>58.78</v>
      </c>
      <c r="E51">
        <v>58.78</v>
      </c>
      <c r="F51">
        <v>61.27</v>
      </c>
    </row>
    <row r="52" spans="1:6" x14ac:dyDescent="0.25">
      <c r="A52" t="s">
        <v>71</v>
      </c>
      <c r="B52" t="s">
        <v>77</v>
      </c>
      <c r="C52" t="s">
        <v>78</v>
      </c>
      <c r="D52">
        <v>70.8</v>
      </c>
      <c r="E52">
        <v>70.8</v>
      </c>
      <c r="F52">
        <v>70.8</v>
      </c>
    </row>
    <row r="53" spans="1:6" x14ac:dyDescent="0.25">
      <c r="A53" t="s">
        <v>71</v>
      </c>
      <c r="B53" t="s">
        <v>13</v>
      </c>
      <c r="C53" t="s">
        <v>79</v>
      </c>
      <c r="D53">
        <v>69.55</v>
      </c>
      <c r="E53">
        <v>69.55</v>
      </c>
      <c r="F53">
        <v>69.55</v>
      </c>
    </row>
    <row r="54" spans="1:6" x14ac:dyDescent="0.25">
      <c r="A54" t="s">
        <v>71</v>
      </c>
      <c r="B54" t="s">
        <v>15</v>
      </c>
      <c r="C54" t="s">
        <v>76</v>
      </c>
      <c r="D54">
        <v>64.8</v>
      </c>
      <c r="E54">
        <v>64.8</v>
      </c>
      <c r="F54">
        <v>64.8</v>
      </c>
    </row>
    <row r="55" spans="1:6" x14ac:dyDescent="0.25">
      <c r="A55" t="s">
        <v>71</v>
      </c>
      <c r="B55" t="s">
        <v>15</v>
      </c>
      <c r="C55" t="s">
        <v>80</v>
      </c>
      <c r="D55">
        <v>64.8</v>
      </c>
      <c r="E55">
        <v>64.8</v>
      </c>
      <c r="F55">
        <v>64.8</v>
      </c>
    </row>
    <row r="56" spans="1:6" x14ac:dyDescent="0.25">
      <c r="A56" t="s">
        <v>71</v>
      </c>
      <c r="B56" t="s">
        <v>81</v>
      </c>
      <c r="C56" t="s">
        <v>82</v>
      </c>
      <c r="D56">
        <v>60</v>
      </c>
      <c r="E56">
        <v>60</v>
      </c>
      <c r="F56">
        <v>60</v>
      </c>
    </row>
    <row r="57" spans="1:6" x14ac:dyDescent="0.25">
      <c r="A57" t="s">
        <v>71</v>
      </c>
      <c r="B57" t="s">
        <v>81</v>
      </c>
      <c r="C57" t="s">
        <v>83</v>
      </c>
      <c r="D57">
        <v>60.8</v>
      </c>
      <c r="E57">
        <v>60.8</v>
      </c>
      <c r="F57">
        <v>60.8</v>
      </c>
    </row>
    <row r="58" spans="1:6" x14ac:dyDescent="0.25">
      <c r="A58" t="s">
        <v>71</v>
      </c>
      <c r="B58" t="s">
        <v>81</v>
      </c>
      <c r="C58" t="s">
        <v>84</v>
      </c>
      <c r="D58">
        <v>56.2</v>
      </c>
      <c r="E58">
        <v>56.2</v>
      </c>
      <c r="F58">
        <v>56.2</v>
      </c>
    </row>
    <row r="59" spans="1:6" x14ac:dyDescent="0.25">
      <c r="A59" t="s">
        <v>71</v>
      </c>
      <c r="B59" t="s">
        <v>17</v>
      </c>
      <c r="C59" t="s">
        <v>85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Графики</vt:lpstr>
      <vt:lpstr>Свод Графики</vt:lpstr>
      <vt:lpstr>Графики!Область_печати</vt:lpstr>
    </vt:vector>
  </TitlesOfParts>
  <Company>APK-INVEST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Кабанова Марина Ивановна</dc:creator>
  <cp:lastModifiedBy>Кабанова Марина Ивановна</cp:lastModifiedBy>
  <dcterms:created xsi:type="dcterms:W3CDTF">2013-11-26T13:06:14Z</dcterms:created>
  <dcterms:modified xsi:type="dcterms:W3CDTF">2013-11-26T13:19:49Z</dcterms:modified>
</cp:coreProperties>
</file>