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9735" activeTab="1"/>
  </bookViews>
  <sheets>
    <sheet name="Filter criteria" sheetId="1" r:id="rId1"/>
    <sheet name="Download details report" sheetId="2" r:id="rId2"/>
    <sheet name="Chart" sheetId="3" r:id="rId3"/>
  </sheets>
  <calcPr calcId="145621"/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</calcChain>
</file>

<file path=xl/sharedStrings.xml><?xml version="1.0" encoding="utf-8"?>
<sst xmlns="http://schemas.openxmlformats.org/spreadsheetml/2006/main" count="200" uniqueCount="199">
  <si>
    <t>Download details report</t>
  </si>
  <si>
    <t>Reported date</t>
  </si>
  <si>
    <t>12/1/2013 UTC</t>
  </si>
  <si>
    <t>Criteria</t>
  </si>
  <si>
    <t>App</t>
  </si>
  <si>
    <t>All</t>
  </si>
  <si>
    <t>Country/Region</t>
  </si>
  <si>
    <t>Start date</t>
  </si>
  <si>
    <t>8/28/2013</t>
  </si>
  <si>
    <t>End date</t>
  </si>
  <si>
    <t>11/28/2013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</si>
  <si>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</si>
  <si>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</si>
  <si>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</si>
  <si>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</si>
  <si>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</si>
  <si>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</si>
  <si>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</si>
  <si>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</si>
  <si>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</si>
  <si>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</si>
  <si>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</si>
  <si>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</si>
  <si>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</si>
  <si>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</si>
  <si>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</si>
  <si>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</si>
  <si>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</si>
  <si>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</si>
  <si>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</si>
  <si>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</si>
  <si>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</si>
  <si>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</si>
  <si>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</si>
  <si>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</si>
  <si>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</si>
  <si>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</si>
  <si>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</si>
  <si>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</si>
  <si>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</si>
  <si>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</si>
  <si>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</si>
  <si>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</si>
  <si>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</si>
  <si>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</si>
  <si>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</si>
  <si>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</si>
  <si>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</si>
  <si>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Congo</t>
  </si>
  <si>
    <t>Congo (DRC)</t>
  </si>
  <si>
    <t>Costa Rica</t>
  </si>
  <si>
    <t>Cote D'Ivoire</t>
  </si>
  <si>
    <t>Croatia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</si>
  <si>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</si>
  <si>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</si>
  <si>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</si>
  <si>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</si>
  <si>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</si>
  <si>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</si>
  <si>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</si>
  <si>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</si>
  <si>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</si>
  <si>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</si>
  <si>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</si>
  <si>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</si>
  <si>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</si>
  <si>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</si>
  <si>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</si>
  <si>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</si>
  <si>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</si>
  <si>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Georgia</t>
  </si>
  <si>
    <t>Germany</t>
  </si>
  <si>
    <t>Ghana</t>
  </si>
  <si>
    <t>Greece</t>
  </si>
  <si>
    <t>Greenland</t>
  </si>
  <si>
    <t>Grenada</t>
  </si>
  <si>
    <t>Guatemala</t>
  </si>
  <si>
    <t>Guinea</t>
  </si>
  <si>
    <t>Guinea-Bissau</t>
  </si>
  <si>
    <t>Guyana</t>
  </si>
  <si>
    <t>Haiti</t>
  </si>
  <si>
    <t>Honduras</t>
  </si>
  <si>
    <t>Hong Kong SAR</t>
  </si>
  <si>
    <t>Hungary</t>
  </si>
  <si>
    <t>Iceland</t>
  </si>
  <si>
    <t>India</t>
  </si>
  <si>
    <t>Indonesia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</si>
  <si>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</si>
  <si>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</si>
  <si>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</si>
  <si>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</si>
  <si>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</si>
  <si>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</si>
  <si>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</si>
  <si>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</si>
  <si>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</si>
  <si>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</si>
  <si>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</si>
  <si>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</si>
  <si>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</si>
  <si>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</si>
  <si>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</si>
  <si>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</si>
  <si>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</si>
  <si>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</si>
  <si>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</si>
  <si>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</si>
  <si>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 SAR</t>
  </si>
  <si>
    <t>Macedonia FYRO</t>
  </si>
  <si>
    <t>Madagascar</t>
  </si>
  <si>
    <t>Malawi</t>
  </si>
  <si>
    <t>Malaysia</t>
  </si>
  <si>
    <t>Maldives</t>
  </si>
  <si>
    <t>Mali</t>
  </si>
  <si>
    <t>Malta</t>
  </si>
  <si>
    <t>Mauritania</t>
  </si>
  <si>
    <t>Mauritius</t>
  </si>
  <si>
    <t>Mexico</t>
  </si>
  <si>
    <t>Micronesia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</si>
  <si>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</si>
  <si>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</si>
  <si>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</si>
  <si>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</si>
  <si>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</si>
  <si>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</si>
  <si>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</si>
  <si>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</si>
  <si>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</si>
  <si>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</si>
  <si>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</si>
  <si>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</si>
  <si>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</si>
  <si>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</si>
  <si>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</si>
  <si>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</si>
  <si>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</si>
  <si>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</si>
  <si>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</si>
  <si>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</si>
  <si>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</si>
  <si>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</si>
  <si>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</si>
  <si>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</si>
  <si>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</si>
  <si>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</si>
  <si>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</si>
  <si>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</si>
  <si>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</si>
  <si>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</si>
  <si>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</si>
  <si>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</si>
  <si>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</si>
  <si>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</si>
  <si>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</si>
  <si>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</si>
  <si>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</si>
  <si>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</si>
  <si>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</si>
  <si>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</si>
  <si>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</si>
  <si>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</si>
  <si>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Somalia</t>
  </si>
  <si>
    <t>South Africa</t>
  </si>
  <si>
    <t>South Korea</t>
  </si>
  <si>
    <t>Spain</t>
  </si>
  <si>
    <t>Sri Lanka</t>
  </si>
  <si>
    <t>Suriname</t>
  </si>
  <si>
    <t>Swaziland</t>
  </si>
  <si>
    <t>Sweden</t>
  </si>
  <si>
    <t>Switzerland</t>
  </si>
  <si>
    <t>Taiwan</t>
  </si>
  <si>
    <t>Tajikistan</t>
  </si>
  <si>
    <t>Tanzania</t>
  </si>
  <si>
    <t>Thailand</t>
  </si>
  <si>
    <t>The Bahamas</t>
  </si>
  <si>
    <t>The Gambia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</si>
  <si>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</si>
  <si>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</si>
  <si>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</si>
  <si>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</si>
  <si>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</si>
  <si>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</si>
  <si>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</si>
  <si>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</si>
  <si>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</si>
  <si>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</si>
  <si>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</si>
  <si>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</si>
  <si>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</si>
  <si>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</si>
  <si>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</si>
  <si>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</si>
  <si>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</si>
  <si>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</si>
  <si>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</si>
  <si>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</si>
  <si>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Страна</t>
  </si>
  <si>
    <t>показатель</t>
  </si>
  <si>
    <t>для диаграмм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</si>
</sst>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0" fontId="0" fillId="0" borderId="0" xfId="0" applyNumberFormat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8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0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1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2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3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4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5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6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7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8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9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0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1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2"/>
            <c:bubble3D val="0"/>
            <c:spPr>
              <a:gradFill rotWithShape="1">
                <a:gsLst>
                  <a:gs pos="0">
                    <a:schemeClr val="accent3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3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4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5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6"/>
            <c:bubble3D val="0"/>
            <c:spPr>
              <a:gradFill rotWithShape="1">
                <a:gsLst>
                  <a:gs pos="0">
                    <a:schemeClr val="accent1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7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8"/>
            <c:bubble3D val="0"/>
            <c:spPr>
              <a:gradFill rotWithShape="1">
                <a:gsLst>
                  <a:gs pos="0">
                    <a:schemeClr val="accent3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9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0"/>
            <c:bubble3D val="0"/>
            <c:spPr>
              <a:gradFill rotWithShape="1">
                <a:gsLst>
                  <a:gs pos="0">
                    <a:schemeClr val="accent5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1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2"/>
            <c:bubble3D val="0"/>
            <c:spPr>
              <a:gradFill rotWithShape="1">
                <a:gsLst>
                  <a:gs pos="0">
                    <a:schemeClr val="accent1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3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4"/>
            <c:bubble3D val="0"/>
            <c:spPr>
              <a:gradFill rotWithShape="1">
                <a:gsLst>
                  <a:gs pos="0">
                    <a:schemeClr val="accent3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5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6"/>
            <c:bubble3D val="0"/>
            <c:spPr>
              <a:gradFill rotWithShape="1">
                <a:gsLst>
                  <a:gs pos="0">
                    <a:schemeClr val="accent5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7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8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9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0"/>
            <c:bubble3D val="0"/>
            <c:spPr>
              <a:gradFill rotWithShape="1">
                <a:gsLst>
                  <a:gs pos="0">
                    <a:schemeClr val="accent3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1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2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3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4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5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6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7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8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59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0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1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2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3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4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5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6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7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8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69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0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1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8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79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80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81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82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83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84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85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86"/>
            <c:bubble3D val="0"/>
            <c:spPr>
              <a:gradFill rotWithShape="1">
                <a:gsLst>
                  <a:gs pos="0">
                    <a:schemeClr val="accent3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87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88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89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90"/>
            <c:bubble3D val="0"/>
            <c:spPr>
              <a:gradFill rotWithShape="1">
                <a:gsLst>
                  <a:gs pos="0">
                    <a:schemeClr val="accent1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91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92"/>
            <c:bubble3D val="0"/>
            <c:spPr>
              <a:gradFill rotWithShape="1">
                <a:gsLst>
                  <a:gs pos="0">
                    <a:schemeClr val="accent3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93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94"/>
            <c:bubble3D val="0"/>
            <c:spPr>
              <a:gradFill rotWithShape="1">
                <a:gsLst>
                  <a:gs pos="0">
                    <a:schemeClr val="accent5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95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96"/>
            <c:bubble3D val="0"/>
            <c:spPr>
              <a:gradFill rotWithShape="1">
                <a:gsLst>
                  <a:gs pos="0">
                    <a:schemeClr val="accent1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97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98"/>
            <c:bubble3D val="0"/>
            <c:spPr>
              <a:gradFill rotWithShape="1">
                <a:gsLst>
                  <a:gs pos="0">
                    <a:schemeClr val="accent3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99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00"/>
            <c:bubble3D val="0"/>
            <c:spPr>
              <a:gradFill rotWithShape="1">
                <a:gsLst>
                  <a:gs pos="0">
                    <a:schemeClr val="accent5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01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02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03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04"/>
            <c:bubble3D val="0"/>
            <c:spPr>
              <a:gradFill rotWithShape="1">
                <a:gsLst>
                  <a:gs pos="0">
                    <a:schemeClr val="accent3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05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06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07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08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09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10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1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12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13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14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15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16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17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18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19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20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21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22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23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24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25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26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27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28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29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30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31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32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3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34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35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36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37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Off val="4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lumOff val="4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Off val="4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38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39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40"/>
            <c:bubble3D val="0"/>
            <c:spPr>
              <a:gradFill rotWithShape="1">
                <a:gsLst>
                  <a:gs pos="0">
                    <a:schemeClr val="accent3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41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42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43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44"/>
            <c:bubble3D val="0"/>
            <c:spPr>
              <a:gradFill rotWithShape="1">
                <a:gsLst>
                  <a:gs pos="0">
                    <a:schemeClr val="accent1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45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46"/>
            <c:bubble3D val="0"/>
            <c:spPr>
              <a:gradFill rotWithShape="1">
                <a:gsLst>
                  <a:gs pos="0">
                    <a:schemeClr val="accent3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47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48"/>
            <c:bubble3D val="0"/>
            <c:spPr>
              <a:gradFill rotWithShape="1">
                <a:gsLst>
                  <a:gs pos="0">
                    <a:schemeClr val="accent5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49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lumOff val="3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70000"/>
                      <a:lumOff val="3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70000"/>
                      <a:lumOff val="3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50"/>
            <c:bubble3D val="0"/>
            <c:spPr>
              <a:gradFill rotWithShape="1">
                <a:gsLst>
                  <a:gs pos="0">
                    <a:schemeClr val="accent1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51"/>
            <c:bubble3D val="0"/>
            <c:spPr>
              <a:gradFill rotWithShape="1">
                <a:gsLst>
                  <a:gs pos="0">
                    <a:schemeClr val="accent2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52"/>
            <c:bubble3D val="0"/>
            <c:spPr>
              <a:gradFill rotWithShape="1">
                <a:gsLst>
                  <a:gs pos="0">
                    <a:schemeClr val="accent3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53"/>
            <c:bubble3D val="0"/>
            <c:spPr>
              <a:gradFill rotWithShape="1">
                <a:gsLst>
                  <a:gs pos="0">
                    <a:schemeClr val="accent4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54"/>
            <c:bubble3D val="0"/>
            <c:spPr>
              <a:gradFill rotWithShape="1">
                <a:gsLst>
                  <a:gs pos="0">
                    <a:schemeClr val="accent5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55"/>
            <c:bubble3D val="0"/>
            <c:spPr>
              <a:gradFill rotWithShape="1">
                <a:gsLst>
                  <a:gs pos="0">
                    <a:schemeClr val="accent6">
                      <a:lumMod val="7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7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7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56"/>
            <c:bubble3D val="0"/>
            <c:spPr>
              <a:gradFill rotWithShape="1">
                <a:gsLst>
                  <a:gs pos="0">
                    <a:schemeClr val="accent1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57"/>
            <c:bubble3D val="0"/>
            <c:spPr>
              <a:gradFill rotWithShape="1">
                <a:gsLst>
                  <a:gs pos="0">
                    <a:schemeClr val="accent2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58"/>
            <c:bubble3D val="0"/>
            <c:spPr>
              <a:gradFill rotWithShape="1">
                <a:gsLst>
                  <a:gs pos="0">
                    <a:schemeClr val="accent3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59"/>
            <c:bubble3D val="0"/>
            <c:spPr>
              <a:gradFill rotWithShape="1">
                <a:gsLst>
                  <a:gs pos="0">
                    <a:schemeClr val="accent4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60"/>
            <c:bubble3D val="0"/>
            <c:spPr>
              <a:gradFill rotWithShape="1">
                <a:gsLst>
                  <a:gs pos="0">
                    <a:schemeClr val="accent5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61"/>
            <c:bubble3D val="0"/>
            <c:spPr>
              <a:gradFill rotWithShape="1">
                <a:gsLst>
                  <a:gs pos="0">
                    <a:schemeClr val="accent6">
                      <a:lumMod val="50000"/>
                      <a:lumOff val="5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50000"/>
                      <a:lumOff val="5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50000"/>
                      <a:lumOff val="5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62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63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64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65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66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67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68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69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70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71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72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73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74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75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76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77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78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79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80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81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82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83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84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dLbl>
              <c:idx val="135"/>
              <c:layout>
                <c:manualLayout>
                  <c:x val="-7.2899411464351941E-3"/>
                  <c:y val="1.8391233732859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'Download details report'!$A$2:$A$188</c:f>
              <c:strCache>
                <c:ptCount val="185"/>
                <c:pt idx="0">
                  <c:v>Afghanistan</c:v>
                </c:pt>
                <c:pt idx="1">
                  <c:v>Albania</c:v>
                </c:pt>
                <c:pt idx="2">
                  <c:v>Algeria</c:v>
                </c:pt>
                <c:pt idx="3">
                  <c:v>Andorra</c:v>
                </c:pt>
                <c:pt idx="4">
                  <c:v>Angola</c:v>
                </c:pt>
                <c:pt idx="5">
                  <c:v>Antigua and Barbuda</c:v>
                </c:pt>
                <c:pt idx="6">
                  <c:v>Argentina</c:v>
                </c:pt>
                <c:pt idx="7">
                  <c:v>Armenia</c:v>
                </c:pt>
                <c:pt idx="8">
                  <c:v>Australia</c:v>
                </c:pt>
                <c:pt idx="9">
                  <c:v>Austria</c:v>
                </c:pt>
                <c:pt idx="10">
                  <c:v>Azerbaijan</c:v>
                </c:pt>
                <c:pt idx="11">
                  <c:v>Bahrain</c:v>
                </c:pt>
                <c:pt idx="12">
                  <c:v>Bangladesh</c:v>
                </c:pt>
                <c:pt idx="13">
                  <c:v>Barbados</c:v>
                </c:pt>
                <c:pt idx="14">
                  <c:v>Belarus</c:v>
                </c:pt>
                <c:pt idx="15">
                  <c:v>Belgium</c:v>
                </c:pt>
                <c:pt idx="16">
                  <c:v>Belize</c:v>
                </c:pt>
                <c:pt idx="17">
                  <c:v>Benin</c:v>
                </c:pt>
                <c:pt idx="18">
                  <c:v>Bhutan</c:v>
                </c:pt>
                <c:pt idx="19">
                  <c:v>Bolivia</c:v>
                </c:pt>
                <c:pt idx="20">
                  <c:v>Bosnia and Herzegovina</c:v>
                </c:pt>
                <c:pt idx="21">
                  <c:v>Botswana</c:v>
                </c:pt>
                <c:pt idx="22">
                  <c:v>Brazil</c:v>
                </c:pt>
                <c:pt idx="23">
                  <c:v>Brunei</c:v>
                </c:pt>
                <c:pt idx="24">
                  <c:v>Bulgaria</c:v>
                </c:pt>
                <c:pt idx="25">
                  <c:v>Burkina Faso</c:v>
                </c:pt>
                <c:pt idx="26">
                  <c:v>Burundi</c:v>
                </c:pt>
                <c:pt idx="27">
                  <c:v>Cambodia</c:v>
                </c:pt>
                <c:pt idx="28">
                  <c:v>Cameroon</c:v>
                </c:pt>
                <c:pt idx="29">
                  <c:v>Canada</c:v>
                </c:pt>
                <c:pt idx="30">
                  <c:v>Cape Verde</c:v>
                </c:pt>
                <c:pt idx="31">
                  <c:v>Central African Republic</c:v>
                </c:pt>
                <c:pt idx="32">
                  <c:v>Chad</c:v>
                </c:pt>
                <c:pt idx="33">
                  <c:v>Chile</c:v>
                </c:pt>
                <c:pt idx="34">
                  <c:v>China</c:v>
                </c:pt>
                <c:pt idx="35">
                  <c:v>Colombia</c:v>
                </c:pt>
                <c:pt idx="36">
                  <c:v>Comoros</c:v>
                </c:pt>
                <c:pt idx="37">
                  <c:v>Congo</c:v>
                </c:pt>
                <c:pt idx="38">
                  <c:v>Congo (DRC)</c:v>
                </c:pt>
                <c:pt idx="39">
                  <c:v>Costa Rica</c:v>
                </c:pt>
                <c:pt idx="40">
                  <c:v>Cote D'Ivoire</c:v>
                </c:pt>
                <c:pt idx="41">
                  <c:v>Croatia</c:v>
                </c:pt>
                <c:pt idx="42">
                  <c:v>Cyprus</c:v>
                </c:pt>
                <c:pt idx="43">
                  <c:v>Czech Republic</c:v>
                </c:pt>
                <c:pt idx="44">
                  <c:v>Denmark</c:v>
                </c:pt>
                <c:pt idx="45">
                  <c:v>Djibouti</c:v>
                </c:pt>
                <c:pt idx="46">
                  <c:v>Dominica</c:v>
                </c:pt>
                <c:pt idx="47">
                  <c:v>Dominican Republic</c:v>
                </c:pt>
                <c:pt idx="48">
                  <c:v>Ecuador</c:v>
                </c:pt>
                <c:pt idx="49">
                  <c:v>Egypt</c:v>
                </c:pt>
                <c:pt idx="50">
                  <c:v>El Salvador</c:v>
                </c:pt>
                <c:pt idx="51">
                  <c:v>Equatorial Guinea</c:v>
                </c:pt>
                <c:pt idx="52">
                  <c:v>Eritrea</c:v>
                </c:pt>
                <c:pt idx="53">
                  <c:v>Estonia</c:v>
                </c:pt>
                <c:pt idx="54">
                  <c:v>Ethiopia</c:v>
                </c:pt>
                <c:pt idx="55">
                  <c:v>Fiji</c:v>
                </c:pt>
                <c:pt idx="56">
                  <c:v>Finland</c:v>
                </c:pt>
                <c:pt idx="57">
                  <c:v>France</c:v>
                </c:pt>
                <c:pt idx="58">
                  <c:v>Gabon</c:v>
                </c:pt>
                <c:pt idx="59">
                  <c:v>Georgia</c:v>
                </c:pt>
                <c:pt idx="60">
                  <c:v>Germany</c:v>
                </c:pt>
                <c:pt idx="61">
                  <c:v>Ghana</c:v>
                </c:pt>
                <c:pt idx="62">
                  <c:v>Greece</c:v>
                </c:pt>
                <c:pt idx="63">
                  <c:v>Greenland</c:v>
                </c:pt>
                <c:pt idx="64">
                  <c:v>Grenada</c:v>
                </c:pt>
                <c:pt idx="65">
                  <c:v>Guatemala</c:v>
                </c:pt>
                <c:pt idx="66">
                  <c:v>Guinea</c:v>
                </c:pt>
                <c:pt idx="67">
                  <c:v>Guinea-Bissau</c:v>
                </c:pt>
                <c:pt idx="68">
                  <c:v>Guyana</c:v>
                </c:pt>
                <c:pt idx="69">
                  <c:v>Haiti</c:v>
                </c:pt>
                <c:pt idx="70">
                  <c:v>Honduras</c:v>
                </c:pt>
                <c:pt idx="71">
                  <c:v>Hong Kong SAR</c:v>
                </c:pt>
                <c:pt idx="72">
                  <c:v>Hungary</c:v>
                </c:pt>
                <c:pt idx="73">
                  <c:v>Iceland</c:v>
                </c:pt>
                <c:pt idx="74">
                  <c:v>India</c:v>
                </c:pt>
                <c:pt idx="75">
                  <c:v>Indonesia</c:v>
                </c:pt>
                <c:pt idx="76">
                  <c:v>Iraq</c:v>
                </c:pt>
                <c:pt idx="77">
                  <c:v>Ireland</c:v>
                </c:pt>
                <c:pt idx="78">
                  <c:v>Israel</c:v>
                </c:pt>
                <c:pt idx="79">
                  <c:v>Italy</c:v>
                </c:pt>
                <c:pt idx="80">
                  <c:v>Jamaica</c:v>
                </c:pt>
                <c:pt idx="81">
                  <c:v>Japan</c:v>
                </c:pt>
                <c:pt idx="82">
                  <c:v>Jordan</c:v>
                </c:pt>
                <c:pt idx="83">
                  <c:v>Kazakhstan</c:v>
                </c:pt>
                <c:pt idx="84">
                  <c:v>Kenya</c:v>
                </c:pt>
                <c:pt idx="85">
                  <c:v>Kuwait</c:v>
                </c:pt>
                <c:pt idx="86">
                  <c:v>Kyrgyzstan</c:v>
                </c:pt>
                <c:pt idx="87">
                  <c:v>Laos</c:v>
                </c:pt>
                <c:pt idx="88">
                  <c:v>Latvia</c:v>
                </c:pt>
                <c:pt idx="89">
                  <c:v>Lebanon</c:v>
                </c:pt>
                <c:pt idx="90">
                  <c:v>Lesotho</c:v>
                </c:pt>
                <c:pt idx="91">
                  <c:v>Liberia</c:v>
                </c:pt>
                <c:pt idx="92">
                  <c:v>Libya</c:v>
                </c:pt>
                <c:pt idx="93">
                  <c:v>Liechtenstein</c:v>
                </c:pt>
                <c:pt idx="94">
                  <c:v>Lithuania</c:v>
                </c:pt>
                <c:pt idx="95">
                  <c:v>Luxembourg</c:v>
                </c:pt>
                <c:pt idx="96">
                  <c:v>Macao SAR</c:v>
                </c:pt>
                <c:pt idx="97">
                  <c:v>Macedonia FYRO</c:v>
                </c:pt>
                <c:pt idx="98">
                  <c:v>Madagascar</c:v>
                </c:pt>
                <c:pt idx="99">
                  <c:v>Malawi</c:v>
                </c:pt>
                <c:pt idx="100">
                  <c:v>Malaysia</c:v>
                </c:pt>
                <c:pt idx="101">
                  <c:v>Maldives</c:v>
                </c:pt>
                <c:pt idx="102">
                  <c:v>Mali</c:v>
                </c:pt>
                <c:pt idx="103">
                  <c:v>Malta</c:v>
                </c:pt>
                <c:pt idx="104">
                  <c:v>Mauritania</c:v>
                </c:pt>
                <c:pt idx="105">
                  <c:v>Mauritius</c:v>
                </c:pt>
                <c:pt idx="106">
                  <c:v>Mexico</c:v>
                </c:pt>
                <c:pt idx="107">
                  <c:v>Micronesia</c:v>
                </c:pt>
                <c:pt idx="108">
                  <c:v>Monaco</c:v>
                </c:pt>
                <c:pt idx="109">
                  <c:v>Mongolia</c:v>
                </c:pt>
                <c:pt idx="110">
                  <c:v>Montenegro</c:v>
                </c:pt>
                <c:pt idx="111">
                  <c:v>Morocco</c:v>
                </c:pt>
                <c:pt idx="112">
                  <c:v>Mozambique</c:v>
                </c:pt>
                <c:pt idx="113">
                  <c:v>Myanmar</c:v>
                </c:pt>
                <c:pt idx="114">
                  <c:v>Namibia</c:v>
                </c:pt>
                <c:pt idx="115">
                  <c:v>Nauru</c:v>
                </c:pt>
                <c:pt idx="116">
                  <c:v>Nepal</c:v>
                </c:pt>
                <c:pt idx="117">
                  <c:v>Netherlands</c:v>
                </c:pt>
                <c:pt idx="118">
                  <c:v>New Zealand</c:v>
                </c:pt>
                <c:pt idx="119">
                  <c:v>Nicaragua</c:v>
                </c:pt>
                <c:pt idx="120">
                  <c:v>Niger</c:v>
                </c:pt>
                <c:pt idx="121">
                  <c:v>Nigeria</c:v>
                </c:pt>
                <c:pt idx="122">
                  <c:v>Norway</c:v>
                </c:pt>
                <c:pt idx="123">
                  <c:v>Oman</c:v>
                </c:pt>
                <c:pt idx="124">
                  <c:v>Pakistan</c:v>
                </c:pt>
                <c:pt idx="125">
                  <c:v>Palau</c:v>
                </c:pt>
                <c:pt idx="126">
                  <c:v>Panama</c:v>
                </c:pt>
                <c:pt idx="127">
                  <c:v>Papua New Guinea</c:v>
                </c:pt>
                <c:pt idx="128">
                  <c:v>Paraguay</c:v>
                </c:pt>
                <c:pt idx="129">
                  <c:v>Peru</c:v>
                </c:pt>
                <c:pt idx="130">
                  <c:v>Philippines</c:v>
                </c:pt>
                <c:pt idx="131">
                  <c:v>Poland</c:v>
                </c:pt>
                <c:pt idx="132">
                  <c:v>Portugal</c:v>
                </c:pt>
                <c:pt idx="133">
                  <c:v>Qatar</c:v>
                </c:pt>
                <c:pt idx="134">
                  <c:v>Romania</c:v>
                </c:pt>
                <c:pt idx="135">
                  <c:v>Russia</c:v>
                </c:pt>
                <c:pt idx="136">
                  <c:v>Rwanda</c:v>
                </c:pt>
                <c:pt idx="137">
                  <c:v>Saint Kitts and Nevis</c:v>
                </c:pt>
                <c:pt idx="138">
                  <c:v>Saint Lucia</c:v>
                </c:pt>
                <c:pt idx="139">
                  <c:v>Saint Vincent and the Grenadines</c:v>
                </c:pt>
                <c:pt idx="140">
                  <c:v>San Marino</c:v>
                </c:pt>
                <c:pt idx="141">
                  <c:v>Sao Tome and Principe</c:v>
                </c:pt>
                <c:pt idx="142">
                  <c:v>Saudi Arabia</c:v>
                </c:pt>
                <c:pt idx="143">
                  <c:v>Senegal</c:v>
                </c:pt>
                <c:pt idx="144">
                  <c:v>Serbia</c:v>
                </c:pt>
                <c:pt idx="145">
                  <c:v>Seychelles</c:v>
                </c:pt>
                <c:pt idx="146">
                  <c:v>Sierra Leone</c:v>
                </c:pt>
                <c:pt idx="147">
                  <c:v>Singapore</c:v>
                </c:pt>
                <c:pt idx="148">
                  <c:v>Slovakia</c:v>
                </c:pt>
                <c:pt idx="149">
                  <c:v>Slovenia</c:v>
                </c:pt>
                <c:pt idx="150">
                  <c:v>Somalia</c:v>
                </c:pt>
                <c:pt idx="151">
                  <c:v>South Africa</c:v>
                </c:pt>
                <c:pt idx="152">
                  <c:v>South Korea</c:v>
                </c:pt>
                <c:pt idx="153">
                  <c:v>Spain</c:v>
                </c:pt>
                <c:pt idx="154">
                  <c:v>Sri Lanka</c:v>
                </c:pt>
                <c:pt idx="155">
                  <c:v>Suriname</c:v>
                </c:pt>
                <c:pt idx="156">
                  <c:v>Swaziland</c:v>
                </c:pt>
                <c:pt idx="157">
                  <c:v>Sweden</c:v>
                </c:pt>
                <c:pt idx="158">
                  <c:v>Switzerland</c:v>
                </c:pt>
                <c:pt idx="159">
                  <c:v>Taiwan</c:v>
                </c:pt>
                <c:pt idx="160">
                  <c:v>Tajikistan</c:v>
                </c:pt>
                <c:pt idx="161">
                  <c:v>Tanzania</c:v>
                </c:pt>
                <c:pt idx="162">
                  <c:v>Thailand</c:v>
                </c:pt>
                <c:pt idx="163">
                  <c:v>The Bahamas</c:v>
                </c:pt>
                <c:pt idx="164">
                  <c:v>The Gambia</c:v>
                </c:pt>
                <c:pt idx="165">
                  <c:v>Togo</c:v>
                </c:pt>
                <c:pt idx="166">
                  <c:v>Tonga</c:v>
                </c:pt>
                <c:pt idx="167">
                  <c:v>Trinidad and Tobago</c:v>
                </c:pt>
                <c:pt idx="168">
                  <c:v>Tunisia</c:v>
                </c:pt>
                <c:pt idx="169">
                  <c:v>Turkey</c:v>
                </c:pt>
                <c:pt idx="170">
                  <c:v>Turkmenistan</c:v>
                </c:pt>
                <c:pt idx="171">
                  <c:v>Tuvalu</c:v>
                </c:pt>
                <c:pt idx="172">
                  <c:v>Uganda</c:v>
                </c:pt>
                <c:pt idx="173">
                  <c:v>Ukraine</c:v>
                </c:pt>
                <c:pt idx="174">
                  <c:v>United Arab Emirates</c:v>
                </c:pt>
                <c:pt idx="175">
                  <c:v>United Kingdom</c:v>
                </c:pt>
                <c:pt idx="176">
                  <c:v>United States</c:v>
                </c:pt>
                <c:pt idx="177">
                  <c:v>Uruguay</c:v>
                </c:pt>
                <c:pt idx="178">
                  <c:v>Uzbekistan</c:v>
                </c:pt>
                <c:pt idx="179">
                  <c:v>Vanuatu</c:v>
                </c:pt>
                <c:pt idx="180">
                  <c:v>Venezuela</c:v>
                </c:pt>
                <c:pt idx="181">
                  <c:v>Vietnam</c:v>
                </c:pt>
                <c:pt idx="182">
                  <c:v>Yemen</c:v>
                </c:pt>
                <c:pt idx="183">
                  <c:v>Zambia</c:v>
                </c:pt>
                <c:pt idx="184">
                  <c:v>Zimbabwe</c:v>
                </c:pt>
              </c:strCache>
            </c:strRef>
          </c:cat>
          <c:val>
            <c:numRef>
              <c:f>'Download details report'!$C$2:$C$188</c:f>
              <c:numCache>
                <c:formatCode>0.00%</c:formatCode>
                <c:ptCount val="18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4.1047008725072706E-2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0.15303294194118283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3.7890315752631271E-2</c:v>
                </c:pt>
                <c:pt idx="34">
                  <c:v>#N/A</c:v>
                </c:pt>
                <c:pt idx="35">
                  <c:v>4.1988683239026992E-2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1.0371753097942483E-2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8.3072358936324475E-2</c:v>
                </c:pt>
                <c:pt idx="75">
                  <c:v>2.1588513237610314E-2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3.749197909982583E-2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0.22489354077950649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1.8260152167934734E-2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7.9015658463820526E-2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2.7370228085234042E-2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1.5628463570529754E-2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1.6055133792781607E-2</c:v>
                </c:pt>
                <c:pt idx="174">
                  <c:v>#N/A</c:v>
                </c:pt>
                <c:pt idx="175">
                  <c:v>2.4228535237793648E-2</c:v>
                </c:pt>
                <c:pt idx="176">
                  <c:v>4.3935366128051066E-2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" name="Таблица1" displayName="Таблица1" ref="A1:C188" totalsRowShown="0">
  <autoFilter ref="A1:C188"/>
  <tableColumns count="3">
    <tableColumn id="1" name="Страна"/>
    <tableColumn id="2" name="показатель"/>
    <tableColumn id="3" name="для диаграмм" dataDxfId="0">
      <calculatedColumnFormula>IF(Таблица1[[#This Row],[показатель]]/SUM(Таблица1[показатель])&lt;0.01,NA(),Таблица1[[#This Row],[показатель]]/SUM(Таблица1[показатель]))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defaultRowHeight="15"/>
  <cols>
    <col min="1" max="1" width="28" customWidth="1"/>
    <col min="2" max="2" width="18" customWidth="1"/>
  </cols>
  <sheetData>
    <row r="1" spans="1:2">
      <c r="A1" t="s">
        <v>0</v>
      </c>
    </row>
    <row r="3" spans="1:2">
      <c r="A3" t="s">
        <v>1</v>
      </c>
      <c r="B3" t="s">
        <v>2</v>
      </c>
    </row>
    <row r="5" spans="1:2">
      <c r="A5" t="s">
        <v>3</v>
      </c>
    </row>
    <row r="6" spans="1:2">
      <c r="A6" t="s">
        <v>4</v>
      </c>
      <c r="B6" t="s">
        <v>5</v>
      </c>
    </row>
    <row r="7" spans="1:2">
      <c r="A7" t="s">
        <v>6</v>
      </c>
      <c r="B7" t="s">
        <v>5</v>
      </c>
    </row>
    <row r="8" spans="1:2">
      <c r="A8" t="s">
        <v>7</v>
      </c>
      <c r="B8" t="s">
        <v>8</v>
      </c>
    </row>
    <row r="9" spans="1:2">
      <c r="A9" t="s">
        <v>9</v>
      </c>
      <c r="B9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8"/>
  <sheetViews>
    <sheetView tabSelected="1" workbookViewId="0">
      <selection activeCell="C2" sqref="C2"/>
    </sheetView>
  </sheetViews>
  <sheetFormatPr defaultRowHeight="15"/>
  <cols>
    <col min="1" max="1" width="37" customWidth="1"/>
    <col min="2" max="2" width="14" customWidth="1"/>
    <col min="3" max="3" width="18" customWidth="1"/>
  </cols>
  <sheetData>
    <row r="1" spans="1:3">
      <c r="A1" t="s">
        <v>196</v>
      </c>
      <c r="B1" t="s">
        <v>197</v>
      </c>
      <c r="C1" t="s">
        <v>198</v>
      </c>
    </row>
    <row r="2" spans="1:3">
      <c r="A2" t="s">
        <v>11</v>
      </c>
      <c r="B2">
        <v>91</v>
      </c>
      <c r="C2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3" spans="1:3">
      <c r="A3" t="s">
        <v>12</v>
      </c>
      <c r="B3">
        <v>108</v>
      </c>
      <c r="C3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4" spans="1:3">
      <c r="A4" t="s">
        <v>13</v>
      </c>
      <c r="B4">
        <v>329</v>
      </c>
      <c r="C4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5" spans="1:3">
      <c r="A5" t="s">
        <v>14</v>
      </c>
      <c r="B5">
        <v>3</v>
      </c>
      <c r="C5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6" spans="1:3">
      <c r="A6" t="s">
        <v>15</v>
      </c>
      <c r="B6">
        <v>95</v>
      </c>
      <c r="C6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7" spans="1:3">
      <c r="A7" t="s">
        <v>16</v>
      </c>
      <c r="B7">
        <v>8</v>
      </c>
      <c r="C7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8" spans="1:3">
      <c r="A8" t="s">
        <v>17</v>
      </c>
      <c r="B8">
        <v>24628</v>
      </c>
      <c r="C8" s="1">
        <f>IF(Таблица1[[#This Row],[показатель]]/SUM(Таблица1[показатель])&lt;0.01,NA(),Таблица1[[#This Row],[показатель]]/SUM(Таблица1[показатель]))</f>
        <v>4.1047008725072706E-2</v>
      </c>
    </row>
    <row r="9" spans="1:3">
      <c r="A9" t="s">
        <v>18</v>
      </c>
      <c r="B9">
        <v>47</v>
      </c>
      <c r="C9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0" spans="1:3">
      <c r="A10" t="s">
        <v>19</v>
      </c>
      <c r="B10">
        <v>1612</v>
      </c>
      <c r="C10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1" spans="1:3">
      <c r="A11" t="s">
        <v>20</v>
      </c>
      <c r="B11">
        <v>132</v>
      </c>
      <c r="C11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2" spans="1:3">
      <c r="A12" t="s">
        <v>21</v>
      </c>
      <c r="B12">
        <v>153</v>
      </c>
      <c r="C12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3" spans="1:3">
      <c r="A13" t="s">
        <v>22</v>
      </c>
      <c r="B13">
        <v>117</v>
      </c>
      <c r="C13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4" spans="1:3">
      <c r="A14" t="s">
        <v>23</v>
      </c>
      <c r="B14">
        <v>733</v>
      </c>
      <c r="C14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5" spans="1:3">
      <c r="A15" t="s">
        <v>24</v>
      </c>
      <c r="B15">
        <v>6</v>
      </c>
      <c r="C15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6" spans="1:3">
      <c r="A16" t="s">
        <v>25</v>
      </c>
      <c r="B16">
        <v>1155</v>
      </c>
      <c r="C16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7" spans="1:3">
      <c r="A17" t="s">
        <v>26</v>
      </c>
      <c r="B17">
        <v>664</v>
      </c>
      <c r="C17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8" spans="1:3">
      <c r="A18" t="s">
        <v>27</v>
      </c>
      <c r="B18">
        <v>4</v>
      </c>
      <c r="C18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9" spans="1:3">
      <c r="A19" t="s">
        <v>28</v>
      </c>
      <c r="B19">
        <v>18</v>
      </c>
      <c r="C19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20" spans="1:3">
      <c r="A20" t="s">
        <v>29</v>
      </c>
      <c r="B20">
        <v>11</v>
      </c>
      <c r="C20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21" spans="1:3">
      <c r="A21" t="s">
        <v>30</v>
      </c>
      <c r="B21">
        <v>554</v>
      </c>
      <c r="C21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22" spans="1:3">
      <c r="A22" t="s">
        <v>31</v>
      </c>
      <c r="B22">
        <v>11</v>
      </c>
      <c r="C22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23" spans="1:3">
      <c r="A23" t="s">
        <v>32</v>
      </c>
      <c r="B23">
        <v>35</v>
      </c>
      <c r="C23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24" spans="1:3">
      <c r="A24" t="s">
        <v>33</v>
      </c>
      <c r="B24">
        <v>91819</v>
      </c>
      <c r="C24" s="1">
        <f>IF(Таблица1[[#This Row],[показатель]]/SUM(Таблица1[показатель])&lt;0.01,NA(),Таблица1[[#This Row],[показатель]]/SUM(Таблица1[показатель]))</f>
        <v>0.15303294194118283</v>
      </c>
    </row>
    <row r="25" spans="1:3">
      <c r="A25" t="s">
        <v>34</v>
      </c>
      <c r="B25">
        <v>8</v>
      </c>
      <c r="C25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26" spans="1:3">
      <c r="A26" t="s">
        <v>35</v>
      </c>
      <c r="B26">
        <v>277</v>
      </c>
      <c r="C26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27" spans="1:3">
      <c r="A27" t="s">
        <v>36</v>
      </c>
      <c r="B27">
        <v>9</v>
      </c>
      <c r="C27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28" spans="1:3">
      <c r="A28" t="s">
        <v>37</v>
      </c>
      <c r="B28">
        <v>6</v>
      </c>
      <c r="C28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29" spans="1:3">
      <c r="A29" t="s">
        <v>38</v>
      </c>
      <c r="B29">
        <v>209</v>
      </c>
      <c r="C29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30" spans="1:3">
      <c r="A30" t="s">
        <v>39</v>
      </c>
      <c r="B30">
        <v>20</v>
      </c>
      <c r="C30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31" spans="1:3">
      <c r="A31" t="s">
        <v>40</v>
      </c>
      <c r="B31">
        <v>1104</v>
      </c>
      <c r="C31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32" spans="1:3">
      <c r="A32" t="s">
        <v>41</v>
      </c>
      <c r="B32">
        <v>6</v>
      </c>
      <c r="C32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33" spans="1:3">
      <c r="A33" t="s">
        <v>42</v>
      </c>
      <c r="B33">
        <v>4</v>
      </c>
      <c r="C33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34" spans="1:3">
      <c r="A34" t="s">
        <v>43</v>
      </c>
      <c r="B34">
        <v>4</v>
      </c>
      <c r="C34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35" spans="1:3">
      <c r="A35" t="s">
        <v>44</v>
      </c>
      <c r="B35">
        <v>22734</v>
      </c>
      <c r="C35" s="1">
        <f>IF(Таблица1[[#This Row],[показатель]]/SUM(Таблица1[показатель])&lt;0.01,NA(),Таблица1[[#This Row],[показатель]]/SUM(Таблица1[показатель]))</f>
        <v>3.7890315752631271E-2</v>
      </c>
    </row>
    <row r="36" spans="1:3">
      <c r="A36" t="s">
        <v>45</v>
      </c>
      <c r="B36">
        <v>1</v>
      </c>
      <c r="C36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37" spans="1:3">
      <c r="A37" t="s">
        <v>46</v>
      </c>
      <c r="B37">
        <v>25193</v>
      </c>
      <c r="C37" s="1">
        <f>IF(Таблица1[[#This Row],[показатель]]/SUM(Таблица1[показатель])&lt;0.01,NA(),Таблица1[[#This Row],[показатель]]/SUM(Таблица1[показатель]))</f>
        <v>4.1988683239026992E-2</v>
      </c>
    </row>
    <row r="38" spans="1:3">
      <c r="A38" t="s">
        <v>47</v>
      </c>
      <c r="B38">
        <v>3</v>
      </c>
      <c r="C38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39" spans="1:3">
      <c r="A39" t="s">
        <v>48</v>
      </c>
      <c r="B39">
        <v>2</v>
      </c>
      <c r="C39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40" spans="1:3">
      <c r="A40" t="s">
        <v>49</v>
      </c>
      <c r="B40">
        <v>19</v>
      </c>
      <c r="C40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41" spans="1:3">
      <c r="A41" t="s">
        <v>50</v>
      </c>
      <c r="B41">
        <v>4363</v>
      </c>
      <c r="C41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42" spans="1:3">
      <c r="A42" t="s">
        <v>51</v>
      </c>
      <c r="B42">
        <v>60</v>
      </c>
      <c r="C42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43" spans="1:3">
      <c r="A43" t="s">
        <v>52</v>
      </c>
      <c r="B43">
        <v>198</v>
      </c>
      <c r="C43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44" spans="1:3">
      <c r="A44" t="s">
        <v>53</v>
      </c>
      <c r="B44">
        <v>11</v>
      </c>
      <c r="C44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45" spans="1:3">
      <c r="A45" t="s">
        <v>54</v>
      </c>
      <c r="B45">
        <v>756</v>
      </c>
      <c r="C45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46" spans="1:3">
      <c r="A46" t="s">
        <v>55</v>
      </c>
      <c r="B46">
        <v>142</v>
      </c>
      <c r="C46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47" spans="1:3">
      <c r="A47" t="s">
        <v>56</v>
      </c>
      <c r="B47">
        <v>13</v>
      </c>
      <c r="C47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48" spans="1:3">
      <c r="A48" t="s">
        <v>57</v>
      </c>
      <c r="B48">
        <v>14</v>
      </c>
      <c r="C48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49" spans="1:3">
      <c r="A49" t="s">
        <v>58</v>
      </c>
      <c r="B49">
        <v>612</v>
      </c>
      <c r="C49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50" spans="1:3">
      <c r="A50" t="s">
        <v>59</v>
      </c>
      <c r="B50">
        <v>2515</v>
      </c>
      <c r="C50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51" spans="1:3">
      <c r="A51" t="s">
        <v>60</v>
      </c>
      <c r="B51">
        <v>1387</v>
      </c>
      <c r="C51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52" spans="1:3">
      <c r="A52" t="s">
        <v>61</v>
      </c>
      <c r="B52">
        <v>490</v>
      </c>
      <c r="C52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53" spans="1:3">
      <c r="A53" t="s">
        <v>62</v>
      </c>
      <c r="B53">
        <v>3</v>
      </c>
      <c r="C53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54" spans="1:3">
      <c r="A54" t="s">
        <v>63</v>
      </c>
      <c r="B54">
        <v>9</v>
      </c>
      <c r="C54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55" spans="1:3">
      <c r="A55" t="s">
        <v>64</v>
      </c>
      <c r="B55">
        <v>56</v>
      </c>
      <c r="C55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56" spans="1:3">
      <c r="A56" t="s">
        <v>65</v>
      </c>
      <c r="B56">
        <v>5</v>
      </c>
      <c r="C56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57" spans="1:3">
      <c r="A57" t="s">
        <v>66</v>
      </c>
      <c r="B57">
        <v>21</v>
      </c>
      <c r="C57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58" spans="1:3">
      <c r="A58" t="s">
        <v>67</v>
      </c>
      <c r="B58">
        <v>401</v>
      </c>
      <c r="C58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59" spans="1:3">
      <c r="A59" t="s">
        <v>68</v>
      </c>
      <c r="B59">
        <v>6223</v>
      </c>
      <c r="C59" s="1">
        <f>IF(Таблица1[[#This Row],[показатель]]/SUM(Таблица1[показатель])&lt;0.01,NA(),Таблица1[[#This Row],[показатель]]/SUM(Таблица1[показатель]))</f>
        <v>1.0371753097942483E-2</v>
      </c>
    </row>
    <row r="60" spans="1:3">
      <c r="A60" t="s">
        <v>69</v>
      </c>
      <c r="B60">
        <v>9</v>
      </c>
      <c r="C60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61" spans="1:3">
      <c r="A61" t="s">
        <v>70</v>
      </c>
      <c r="B61">
        <v>48</v>
      </c>
      <c r="C61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62" spans="1:3">
      <c r="A62" t="s">
        <v>71</v>
      </c>
      <c r="B62">
        <v>4204</v>
      </c>
      <c r="C62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63" spans="1:3">
      <c r="A63" t="s">
        <v>72</v>
      </c>
      <c r="B63">
        <v>104</v>
      </c>
      <c r="C63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64" spans="1:3">
      <c r="A64" t="s">
        <v>73</v>
      </c>
      <c r="B64">
        <v>613</v>
      </c>
      <c r="C64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65" spans="1:3">
      <c r="A65" t="s">
        <v>74</v>
      </c>
      <c r="B65">
        <v>1</v>
      </c>
      <c r="C65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66" spans="1:3">
      <c r="A66" t="s">
        <v>75</v>
      </c>
      <c r="B66">
        <v>3</v>
      </c>
      <c r="C66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67" spans="1:3">
      <c r="A67" t="s">
        <v>76</v>
      </c>
      <c r="B67">
        <v>3370</v>
      </c>
      <c r="C67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68" spans="1:3">
      <c r="A68" t="s">
        <v>77</v>
      </c>
      <c r="B68">
        <v>17</v>
      </c>
      <c r="C68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69" spans="1:3">
      <c r="A69" t="s">
        <v>78</v>
      </c>
      <c r="B69">
        <v>1</v>
      </c>
      <c r="C69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70" spans="1:3">
      <c r="A70" t="s">
        <v>79</v>
      </c>
      <c r="B70">
        <v>6</v>
      </c>
      <c r="C70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71" spans="1:3">
      <c r="A71" t="s">
        <v>80</v>
      </c>
      <c r="B71">
        <v>9</v>
      </c>
      <c r="C71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72" spans="1:3">
      <c r="A72" t="s">
        <v>81</v>
      </c>
      <c r="B72">
        <v>285</v>
      </c>
      <c r="C72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73" spans="1:3">
      <c r="A73" t="s">
        <v>82</v>
      </c>
      <c r="B73">
        <v>83</v>
      </c>
      <c r="C73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74" spans="1:3">
      <c r="A74" t="s">
        <v>83</v>
      </c>
      <c r="B74">
        <v>3550</v>
      </c>
      <c r="C74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75" spans="1:3">
      <c r="A75" t="s">
        <v>84</v>
      </c>
      <c r="B75">
        <v>6</v>
      </c>
      <c r="C75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76" spans="1:3">
      <c r="A76" t="s">
        <v>85</v>
      </c>
      <c r="B76">
        <v>49843</v>
      </c>
      <c r="C76" s="1">
        <f>IF(Таблица1[[#This Row],[показатель]]/SUM(Таблица1[показатель])&lt;0.01,NA(),Таблица1[[#This Row],[показатель]]/SUM(Таблица1[показатель]))</f>
        <v>8.3072358936324475E-2</v>
      </c>
    </row>
    <row r="77" spans="1:3">
      <c r="A77" t="s">
        <v>86</v>
      </c>
      <c r="B77">
        <v>12953</v>
      </c>
      <c r="C77" s="1">
        <f>IF(Таблица1[[#This Row],[показатель]]/SUM(Таблица1[показатель])&lt;0.01,NA(),Таблица1[[#This Row],[показатель]]/SUM(Таблица1[показатель]))</f>
        <v>2.1588513237610314E-2</v>
      </c>
    </row>
    <row r="78" spans="1:3">
      <c r="A78" t="s">
        <v>87</v>
      </c>
      <c r="B78">
        <v>947</v>
      </c>
      <c r="C78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79" spans="1:3">
      <c r="A79" t="s">
        <v>88</v>
      </c>
      <c r="B79">
        <v>633</v>
      </c>
      <c r="C79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80" spans="1:3">
      <c r="A80" t="s">
        <v>89</v>
      </c>
      <c r="B80">
        <v>263</v>
      </c>
      <c r="C80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81" spans="1:3">
      <c r="A81" t="s">
        <v>90</v>
      </c>
      <c r="B81">
        <v>22495</v>
      </c>
      <c r="C81" s="1">
        <f>IF(Таблица1[[#This Row],[показатель]]/SUM(Таблица1[показатель])&lt;0.01,NA(),Таблица1[[#This Row],[показатель]]/SUM(Таблица1[показатель]))</f>
        <v>3.749197909982583E-2</v>
      </c>
    </row>
    <row r="82" spans="1:3">
      <c r="A82" t="s">
        <v>91</v>
      </c>
      <c r="B82">
        <v>31</v>
      </c>
      <c r="C82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83" spans="1:3">
      <c r="A83" t="s">
        <v>92</v>
      </c>
      <c r="B83">
        <v>70</v>
      </c>
      <c r="C83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84" spans="1:3">
      <c r="A84" t="s">
        <v>93</v>
      </c>
      <c r="B84">
        <v>610</v>
      </c>
      <c r="C84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85" spans="1:3">
      <c r="A85" t="s">
        <v>94</v>
      </c>
      <c r="B85">
        <v>1980</v>
      </c>
      <c r="C85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86" spans="1:3">
      <c r="A86" t="s">
        <v>95</v>
      </c>
      <c r="B86">
        <v>409</v>
      </c>
      <c r="C86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87" spans="1:3">
      <c r="A87" t="s">
        <v>96</v>
      </c>
      <c r="B87">
        <v>149</v>
      </c>
      <c r="C87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88" spans="1:3">
      <c r="A88" t="s">
        <v>97</v>
      </c>
      <c r="B88">
        <v>232</v>
      </c>
      <c r="C88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89" spans="1:3">
      <c r="A89" t="s">
        <v>98</v>
      </c>
      <c r="B89">
        <v>192</v>
      </c>
      <c r="C89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90" spans="1:3">
      <c r="A90" t="s">
        <v>99</v>
      </c>
      <c r="B90">
        <v>181</v>
      </c>
      <c r="C90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91" spans="1:3">
      <c r="A91" t="s">
        <v>100</v>
      </c>
      <c r="B91">
        <v>172</v>
      </c>
      <c r="C91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92" spans="1:3">
      <c r="A92" t="s">
        <v>101</v>
      </c>
      <c r="B92">
        <v>3</v>
      </c>
      <c r="C92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93" spans="1:3">
      <c r="A93" t="s">
        <v>102</v>
      </c>
      <c r="B93">
        <v>3</v>
      </c>
      <c r="C93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94" spans="1:3">
      <c r="A94" t="s">
        <v>103</v>
      </c>
      <c r="B94">
        <v>30</v>
      </c>
      <c r="C94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95" spans="1:3">
      <c r="A95" t="s">
        <v>104</v>
      </c>
      <c r="B95">
        <v>1</v>
      </c>
      <c r="C95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96" spans="1:3">
      <c r="A96" t="s">
        <v>105</v>
      </c>
      <c r="B96">
        <v>90</v>
      </c>
      <c r="C96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97" spans="1:3">
      <c r="A97" t="s">
        <v>106</v>
      </c>
      <c r="B97">
        <v>9</v>
      </c>
      <c r="C97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98" spans="1:3">
      <c r="A98" t="s">
        <v>107</v>
      </c>
      <c r="B98">
        <v>6</v>
      </c>
      <c r="C98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99" spans="1:3">
      <c r="A99" t="s">
        <v>108</v>
      </c>
      <c r="B99">
        <v>10</v>
      </c>
      <c r="C99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00" spans="1:3">
      <c r="A100" t="s">
        <v>109</v>
      </c>
      <c r="B100">
        <v>12</v>
      </c>
      <c r="C100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01" spans="1:3">
      <c r="A101" t="s">
        <v>110</v>
      </c>
      <c r="B101">
        <v>10</v>
      </c>
      <c r="C101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02" spans="1:3">
      <c r="A102" t="s">
        <v>111</v>
      </c>
      <c r="B102">
        <v>4425</v>
      </c>
      <c r="C102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03" spans="1:3">
      <c r="A103" t="s">
        <v>112</v>
      </c>
      <c r="B103">
        <v>24</v>
      </c>
      <c r="C103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04" spans="1:3">
      <c r="A104" t="s">
        <v>113</v>
      </c>
      <c r="B104">
        <v>15</v>
      </c>
      <c r="C104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05" spans="1:3">
      <c r="A105" t="s">
        <v>114</v>
      </c>
      <c r="B105">
        <v>12</v>
      </c>
      <c r="C105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06" spans="1:3">
      <c r="A106" t="s">
        <v>115</v>
      </c>
      <c r="B106">
        <v>7</v>
      </c>
      <c r="C106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07" spans="1:3">
      <c r="A107" t="s">
        <v>116</v>
      </c>
      <c r="B107">
        <v>80</v>
      </c>
      <c r="C107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08" spans="1:3">
      <c r="A108" t="s">
        <v>117</v>
      </c>
      <c r="B108">
        <v>134935</v>
      </c>
      <c r="C108" s="1">
        <f>IF(Таблица1[[#This Row],[показатель]]/SUM(Таблица1[показатель])&lt;0.01,NA(),Таблица1[[#This Row],[показатель]]/SUM(Таблица1[показатель]))</f>
        <v>0.22489354077950649</v>
      </c>
    </row>
    <row r="109" spans="1:3">
      <c r="A109" t="s">
        <v>118</v>
      </c>
      <c r="B109">
        <v>2</v>
      </c>
      <c r="C109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10" spans="1:3">
      <c r="A110" t="s">
        <v>119</v>
      </c>
      <c r="B110">
        <v>6</v>
      </c>
      <c r="C110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11" spans="1:3">
      <c r="A111" t="s">
        <v>120</v>
      </c>
      <c r="B111">
        <v>11</v>
      </c>
      <c r="C111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12" spans="1:3">
      <c r="A112" t="s">
        <v>121</v>
      </c>
      <c r="B112">
        <v>2</v>
      </c>
      <c r="C112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13" spans="1:3">
      <c r="A113" t="s">
        <v>122</v>
      </c>
      <c r="B113">
        <v>723</v>
      </c>
      <c r="C113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14" spans="1:3">
      <c r="A114" t="s">
        <v>123</v>
      </c>
      <c r="B114">
        <v>26</v>
      </c>
      <c r="C114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15" spans="1:3">
      <c r="A115" t="s">
        <v>124</v>
      </c>
      <c r="B115">
        <v>83</v>
      </c>
      <c r="C115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16" spans="1:3">
      <c r="A116" t="s">
        <v>125</v>
      </c>
      <c r="B116">
        <v>62</v>
      </c>
      <c r="C116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17" spans="1:3">
      <c r="A117" t="s">
        <v>126</v>
      </c>
      <c r="B117">
        <v>2</v>
      </c>
      <c r="C117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18" spans="1:3">
      <c r="A118" t="s">
        <v>127</v>
      </c>
      <c r="B118">
        <v>174</v>
      </c>
      <c r="C118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19" spans="1:3">
      <c r="A119" t="s">
        <v>128</v>
      </c>
      <c r="B119">
        <v>564</v>
      </c>
      <c r="C119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20" spans="1:3">
      <c r="A120" t="s">
        <v>129</v>
      </c>
      <c r="B120">
        <v>289</v>
      </c>
      <c r="C120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21" spans="1:3">
      <c r="A121" t="s">
        <v>130</v>
      </c>
      <c r="B121">
        <v>371</v>
      </c>
      <c r="C121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22" spans="1:3">
      <c r="A122" t="s">
        <v>131</v>
      </c>
      <c r="B122">
        <v>40</v>
      </c>
      <c r="C122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23" spans="1:3">
      <c r="A123" t="s">
        <v>132</v>
      </c>
      <c r="B123">
        <v>140</v>
      </c>
      <c r="C123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24" spans="1:3">
      <c r="A124" t="s">
        <v>133</v>
      </c>
      <c r="B124">
        <v>136</v>
      </c>
      <c r="C124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25" spans="1:3">
      <c r="A125" t="s">
        <v>134</v>
      </c>
      <c r="B125">
        <v>179</v>
      </c>
      <c r="C125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26" spans="1:3">
      <c r="A126" t="s">
        <v>135</v>
      </c>
      <c r="B126">
        <v>1760</v>
      </c>
      <c r="C126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27" spans="1:3">
      <c r="A127" t="s">
        <v>136</v>
      </c>
      <c r="B127">
        <v>2</v>
      </c>
      <c r="C127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28" spans="1:3">
      <c r="A128" t="s">
        <v>137</v>
      </c>
      <c r="B128">
        <v>52</v>
      </c>
      <c r="C128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29" spans="1:3">
      <c r="A129" t="s">
        <v>138</v>
      </c>
      <c r="B129">
        <v>28</v>
      </c>
      <c r="C129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30" spans="1:3">
      <c r="A130" t="s">
        <v>139</v>
      </c>
      <c r="B130">
        <v>1304</v>
      </c>
      <c r="C130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31" spans="1:3">
      <c r="A131" t="s">
        <v>140</v>
      </c>
      <c r="B131">
        <v>10956</v>
      </c>
      <c r="C131" s="1">
        <f>IF(Таблица1[[#This Row],[показатель]]/SUM(Таблица1[показатель])&lt;0.01,NA(),Таблица1[[#This Row],[показатель]]/SUM(Таблица1[показатель]))</f>
        <v>1.8260152167934734E-2</v>
      </c>
    </row>
    <row r="132" spans="1:3">
      <c r="A132" t="s">
        <v>141</v>
      </c>
      <c r="B132">
        <v>2757</v>
      </c>
      <c r="C132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33" spans="1:3">
      <c r="A133" t="s">
        <v>142</v>
      </c>
      <c r="B133">
        <v>1885</v>
      </c>
      <c r="C133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34" spans="1:3">
      <c r="A134" t="s">
        <v>143</v>
      </c>
      <c r="B134">
        <v>1349</v>
      </c>
      <c r="C134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35" spans="1:3">
      <c r="A135" t="s">
        <v>144</v>
      </c>
      <c r="B135">
        <v>361</v>
      </c>
      <c r="C135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36" spans="1:3">
      <c r="A136" t="s">
        <v>145</v>
      </c>
      <c r="B136">
        <v>702</v>
      </c>
      <c r="C136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37" spans="1:3">
      <c r="A137" t="s">
        <v>146</v>
      </c>
      <c r="B137">
        <v>47409</v>
      </c>
      <c r="C137" s="1">
        <f>IF(Таблица1[[#This Row],[показатель]]/SUM(Таблица1[показатель])&lt;0.01,NA(),Таблица1[[#This Row],[показатель]]/SUM(Таблица1[показатель]))</f>
        <v>7.9015658463820526E-2</v>
      </c>
    </row>
    <row r="138" spans="1:3">
      <c r="A138" t="s">
        <v>147</v>
      </c>
      <c r="B138">
        <v>8</v>
      </c>
      <c r="C138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39" spans="1:3">
      <c r="A139" t="s">
        <v>148</v>
      </c>
      <c r="B139">
        <v>3</v>
      </c>
      <c r="C139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40" spans="1:3">
      <c r="A140" t="s">
        <v>149</v>
      </c>
      <c r="B140">
        <v>14</v>
      </c>
      <c r="C140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41" spans="1:3">
      <c r="A141" t="s">
        <v>150</v>
      </c>
      <c r="B141">
        <v>9</v>
      </c>
      <c r="C141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42" spans="1:3">
      <c r="A142" t="s">
        <v>151</v>
      </c>
      <c r="B142">
        <v>1</v>
      </c>
      <c r="C142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43" spans="1:3">
      <c r="A143" t="s">
        <v>152</v>
      </c>
      <c r="B143">
        <v>4</v>
      </c>
      <c r="C143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44" spans="1:3">
      <c r="A144" t="s">
        <v>153</v>
      </c>
      <c r="B144">
        <v>1201</v>
      </c>
      <c r="C144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45" spans="1:3">
      <c r="A145" t="s">
        <v>154</v>
      </c>
      <c r="B145">
        <v>8</v>
      </c>
      <c r="C145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46" spans="1:3">
      <c r="A146" t="s">
        <v>155</v>
      </c>
      <c r="B146">
        <v>44</v>
      </c>
      <c r="C146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47" spans="1:3">
      <c r="A147" t="s">
        <v>156</v>
      </c>
      <c r="B147">
        <v>14</v>
      </c>
      <c r="C147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48" spans="1:3">
      <c r="A148" t="s">
        <v>157</v>
      </c>
      <c r="B148">
        <v>2</v>
      </c>
      <c r="C148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49" spans="1:3">
      <c r="A149" t="s">
        <v>158</v>
      </c>
      <c r="B149">
        <v>1656</v>
      </c>
      <c r="C149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50" spans="1:3">
      <c r="A150" t="s">
        <v>159</v>
      </c>
      <c r="B150">
        <v>215</v>
      </c>
      <c r="C150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51" spans="1:3">
      <c r="A151" t="s">
        <v>160</v>
      </c>
      <c r="B151">
        <v>27</v>
      </c>
      <c r="C151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52" spans="1:3">
      <c r="A152" t="s">
        <v>161</v>
      </c>
      <c r="B152">
        <v>4</v>
      </c>
      <c r="C152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53" spans="1:3">
      <c r="A153" t="s">
        <v>162</v>
      </c>
      <c r="B153">
        <v>3183</v>
      </c>
      <c r="C153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54" spans="1:3">
      <c r="A154" t="s">
        <v>163</v>
      </c>
      <c r="B154">
        <v>7</v>
      </c>
      <c r="C154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55" spans="1:3">
      <c r="A155" t="s">
        <v>164</v>
      </c>
      <c r="B155">
        <v>16422</v>
      </c>
      <c r="C155" s="1">
        <f>IF(Таблица1[[#This Row],[показатель]]/SUM(Таблица1[показатель])&lt;0.01,NA(),Таблица1[[#This Row],[показатель]]/SUM(Таблица1[показатель]))</f>
        <v>2.7370228085234042E-2</v>
      </c>
    </row>
    <row r="156" spans="1:3">
      <c r="A156" t="s">
        <v>165</v>
      </c>
      <c r="B156">
        <v>254</v>
      </c>
      <c r="C156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57" spans="1:3">
      <c r="A157" t="s">
        <v>166</v>
      </c>
      <c r="B157">
        <v>6</v>
      </c>
      <c r="C157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58" spans="1:3">
      <c r="A158" t="s">
        <v>167</v>
      </c>
      <c r="B158">
        <v>23</v>
      </c>
      <c r="C158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59" spans="1:3">
      <c r="A159" t="s">
        <v>168</v>
      </c>
      <c r="B159">
        <v>124</v>
      </c>
      <c r="C159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60" spans="1:3">
      <c r="A160" t="s">
        <v>169</v>
      </c>
      <c r="B160">
        <v>703</v>
      </c>
      <c r="C160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61" spans="1:3">
      <c r="A161" t="s">
        <v>170</v>
      </c>
      <c r="B161">
        <v>134</v>
      </c>
      <c r="C161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62" spans="1:3">
      <c r="A162" t="s">
        <v>171</v>
      </c>
      <c r="B162">
        <v>120</v>
      </c>
      <c r="C162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63" spans="1:3">
      <c r="A163" t="s">
        <v>172</v>
      </c>
      <c r="B163">
        <v>173</v>
      </c>
      <c r="C163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64" spans="1:3">
      <c r="A164" t="s">
        <v>173</v>
      </c>
      <c r="B164">
        <v>9377</v>
      </c>
      <c r="C164" s="1">
        <f>IF(Таблица1[[#This Row],[показатель]]/SUM(Таблица1[показатель])&lt;0.01,NA(),Таблица1[[#This Row],[показатель]]/SUM(Таблица1[показатель]))</f>
        <v>1.5628463570529754E-2</v>
      </c>
    </row>
    <row r="165" spans="1:3">
      <c r="A165" t="s">
        <v>174</v>
      </c>
      <c r="B165">
        <v>9</v>
      </c>
      <c r="C165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66" spans="1:3">
      <c r="A166" t="s">
        <v>175</v>
      </c>
      <c r="B166">
        <v>6</v>
      </c>
      <c r="C166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67" spans="1:3">
      <c r="A167" t="s">
        <v>176</v>
      </c>
      <c r="B167">
        <v>8</v>
      </c>
      <c r="C167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68" spans="1:3">
      <c r="A168" t="s">
        <v>177</v>
      </c>
      <c r="B168">
        <v>2</v>
      </c>
      <c r="C168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69" spans="1:3">
      <c r="A169" t="s">
        <v>178</v>
      </c>
      <c r="B169">
        <v>171</v>
      </c>
      <c r="C169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70" spans="1:3">
      <c r="A170" t="s">
        <v>179</v>
      </c>
      <c r="B170">
        <v>130</v>
      </c>
      <c r="C170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71" spans="1:3">
      <c r="A171" t="s">
        <v>180</v>
      </c>
      <c r="B171">
        <v>1728</v>
      </c>
      <c r="C171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72" spans="1:3">
      <c r="A172" t="s">
        <v>181</v>
      </c>
      <c r="B172">
        <v>17</v>
      </c>
      <c r="C172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73" spans="1:3">
      <c r="A173" t="s">
        <v>182</v>
      </c>
      <c r="B173">
        <v>5</v>
      </c>
      <c r="C173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74" spans="1:3">
      <c r="A174" t="s">
        <v>183</v>
      </c>
      <c r="B174">
        <v>15</v>
      </c>
      <c r="C174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75" spans="1:3">
      <c r="A175" t="s">
        <v>184</v>
      </c>
      <c r="B175">
        <v>9633</v>
      </c>
      <c r="C175" s="1">
        <f>IF(Таблица1[[#This Row],[показатель]]/SUM(Таблица1[показатель])&lt;0.01,NA(),Таблица1[[#This Row],[показатель]]/SUM(Таблица1[показатель]))</f>
        <v>1.6055133792781607E-2</v>
      </c>
    </row>
    <row r="176" spans="1:3">
      <c r="A176" t="s">
        <v>185</v>
      </c>
      <c r="B176">
        <v>978</v>
      </c>
      <c r="C176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77" spans="1:3">
      <c r="A177" t="s">
        <v>186</v>
      </c>
      <c r="B177">
        <v>14537</v>
      </c>
      <c r="C177" s="1">
        <f>IF(Таблица1[[#This Row],[показатель]]/SUM(Таблица1[показатель])&lt;0.01,NA(),Таблица1[[#This Row],[показатель]]/SUM(Таблица1[показатель]))</f>
        <v>2.4228535237793648E-2</v>
      </c>
    </row>
    <row r="178" spans="1:3">
      <c r="A178" t="s">
        <v>187</v>
      </c>
      <c r="B178">
        <v>26361</v>
      </c>
      <c r="C178" s="1">
        <f>IF(Таблица1[[#This Row],[показатель]]/SUM(Таблица1[показатель])&lt;0.01,NA(),Таблица1[[#This Row],[показатель]]/SUM(Таблица1[показатель]))</f>
        <v>4.3935366128051066E-2</v>
      </c>
    </row>
    <row r="179" spans="1:3">
      <c r="A179" t="s">
        <v>188</v>
      </c>
      <c r="B179">
        <v>1119</v>
      </c>
      <c r="C179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80" spans="1:3">
      <c r="A180" t="s">
        <v>189</v>
      </c>
      <c r="B180">
        <v>37</v>
      </c>
      <c r="C180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81" spans="1:3">
      <c r="A181" t="s">
        <v>190</v>
      </c>
      <c r="B181">
        <v>4</v>
      </c>
      <c r="C181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82" spans="1:3">
      <c r="A182" t="s">
        <v>191</v>
      </c>
      <c r="B182">
        <v>2855</v>
      </c>
      <c r="C182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83" spans="1:3">
      <c r="A183" t="s">
        <v>192</v>
      </c>
      <c r="B183">
        <v>4655</v>
      </c>
      <c r="C183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84" spans="1:3">
      <c r="A184" t="s">
        <v>193</v>
      </c>
      <c r="B184">
        <v>135</v>
      </c>
      <c r="C184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85" spans="1:3">
      <c r="A185" t="s">
        <v>194</v>
      </c>
      <c r="B185">
        <v>30</v>
      </c>
      <c r="C185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86" spans="1:3">
      <c r="A186" t="s">
        <v>195</v>
      </c>
      <c r="B186">
        <v>97</v>
      </c>
      <c r="C186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87" spans="1:3">
      <c r="C187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  <row r="188" spans="1:3">
      <c r="C188" s="1" t="e">
        <f>IF(Таблица1[[#This Row],[показатель]]/SUM(Таблица1[показатель])&lt;0.01,NA(),Таблица1[[#This Row],[показатель]]/SUM(Таблица1[показатель]))</f>
        <v>#N/A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Диаграммы</vt:lpstr>
      </vt:variant>
      <vt:variant>
        <vt:i4>1</vt:i4>
      </vt:variant>
    </vt:vector>
  </HeadingPairs>
  <TitlesOfParts>
    <vt:vector size="3" baseType="lpstr">
      <vt:lpstr>Filter criteria</vt:lpstr>
      <vt:lpstr>Download details report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Vadim</cp:lastModifiedBy>
  <dcterms:modified xsi:type="dcterms:W3CDTF">2013-12-02T16:14:35Z</dcterms:modified>
</cp:coreProperties>
</file>