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Sheet2!$A$1:$F$51</definedName>
    <definedName name="Анализаторы">Sheet3!$A$5:$A$10</definedName>
    <definedName name="Параметры">Sheet2!$A$2:$A$51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</calcChain>
</file>

<file path=xl/sharedStrings.xml><?xml version="1.0" encoding="utf-8"?>
<sst xmlns="http://schemas.openxmlformats.org/spreadsheetml/2006/main" count="345" uniqueCount="269">
  <si>
    <t>Производитель</t>
  </si>
  <si>
    <t>Первые продажи</t>
  </si>
  <si>
    <t>Количество установленных анализаторов в единицах (за исключением США)</t>
  </si>
  <si>
    <t>Тип модели</t>
  </si>
  <si>
    <t xml:space="preserve">Габариты анализатора (ВхШхГ), см / занимаемая площадь, кв. м </t>
  </si>
  <si>
    <t>Необходимость подключения к водопроводной сети / канализации</t>
  </si>
  <si>
    <t>Расходование воды</t>
  </si>
  <si>
    <t>Уровень шума при работе</t>
  </si>
  <si>
    <t xml:space="preserve">Время подготовки анализатора к работе после включения </t>
  </si>
  <si>
    <t>Метод детекции</t>
  </si>
  <si>
    <t>Метод анализа</t>
  </si>
  <si>
    <t>Производительность</t>
  </si>
  <si>
    <t xml:space="preserve">Наличие баркод-ридера / Информация на баркоде </t>
  </si>
  <si>
    <t>Система управления</t>
  </si>
  <si>
    <t>Одноразовые наконечники для дозирования образцов и реагентов</t>
  </si>
  <si>
    <t>Определение уровня жидкости / функция детекции сгустка</t>
  </si>
  <si>
    <t>Экспресс-анализ без прерывания текущей работы</t>
  </si>
  <si>
    <t>Возможность использования первичных и вторичных пробирок различной емкости</t>
  </si>
  <si>
    <t>Стабильные показатели производительности при выполнении различных тестов</t>
  </si>
  <si>
    <t>Кюветы</t>
  </si>
  <si>
    <t>Автоматическое дозирование образцов, калибраторов, контролей</t>
  </si>
  <si>
    <t>Автоматическое пре- и постразведение образца</t>
  </si>
  <si>
    <t>Загрузка образцов</t>
  </si>
  <si>
    <t>Непрерывная дозагрузка и удаление отработанных образцов без режима "пауза"</t>
  </si>
  <si>
    <t>Объем образца, необходимый для анализа</t>
  </si>
  <si>
    <t>Реагенты</t>
  </si>
  <si>
    <t>Время выполнения анализа</t>
  </si>
  <si>
    <t>Формат реагента</t>
  </si>
  <si>
    <t>Количество определений на упаковку</t>
  </si>
  <si>
    <t>Максимальное количество тестов на борту</t>
  </si>
  <si>
    <t>Стабильность реагентов после вскрытия упаковки</t>
  </si>
  <si>
    <t>Охлаждение реагентов на борту анализатора</t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</si>
  <si>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Тиреоидная панель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</si>
  <si>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Гормоны репродукции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</si>
  <si>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Костные 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</si>
  <si>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Ревматоидный артрит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</si>
  <si>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Сепсис, маркеры воспаления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</si>
  <si>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Анемия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</si>
  <si>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Аллергия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</si>
  <si>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Диагностика и мониторинг диабета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</si>
  <si>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Сердечные 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</si>
  <si>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Онкомаркеры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</si>
  <si>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Преэклампсия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</si>
  <si>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Диагностика состояния надпочечников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</si>
  <si>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Тесты для пренатального скрининга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</si>
  <si>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Рост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</si>
  <si>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TORCH инфекции</t>
    </r>
  </si>
  <si>
    <r>
      <t xml:space="preserve">Меню тестов: </t>
    </r>
    <r>
      <rPr>
        <b/>
        <sz val="10"/>
        <color theme="1"/>
        <rFont val="Minion"/>
        <family val="1"/>
        <charset val="204"/>
      </rPr>
      <t>Гепатиты и ВИЧ</t>
    </r>
  </si>
  <si>
    <t xml:space="preserve">                                                      Название анализатора    Параметры сравнения</t>
  </si>
  <si>
    <t>Roche Diagnostics Rus,                                 Япония/Германия</t>
  </si>
  <si>
    <t>&gt;7000</t>
  </si>
  <si>
    <t>Настольная</t>
  </si>
  <si>
    <t>Нет / Нет</t>
  </si>
  <si>
    <t>3 литра на 250 тестов</t>
  </si>
  <si>
    <t>&lt;70 дБ</t>
  </si>
  <si>
    <t>4 минуты</t>
  </si>
  <si>
    <t>Электрохемилюминесценция</t>
  </si>
  <si>
    <t>Твердофазный (парамагнитные микрочастицы)</t>
  </si>
  <si>
    <t>88 - заявленная / 80 - расчетная</t>
  </si>
  <si>
    <t>Есть (для тестов, калибраторов, контролей  и образцов) / Наименование реагента, калибровочная кривая, параметры применения, номер лота, срок годности</t>
  </si>
  <si>
    <t>Цветной "touch" экран, клавиатура, компьютер (встроенные)</t>
  </si>
  <si>
    <t>Автоматическая система обнаружения сгустка, пены и уровня жидкости</t>
  </si>
  <si>
    <t>Есть</t>
  </si>
  <si>
    <t>Да</t>
  </si>
  <si>
    <t>Да, благодаря стандартному времени инкубации</t>
  </si>
  <si>
    <t>Одноразовые кюветы, не предназначенные для мытья</t>
  </si>
  <si>
    <t>Одновременно 30 образцов (дисковый) или 75 образцов на 15 стандартных 5-ти позиционных штативах (рэковый)</t>
  </si>
  <si>
    <t>10-50 мкл</t>
  </si>
  <si>
    <t>Готовые к использованию, жидкие, в стандартных упаковках со штрих-кодом</t>
  </si>
  <si>
    <t>Картридж из 3 флаконов</t>
  </si>
  <si>
    <t>Стабильность на борту до 8 недель, стабильность в холодильнике до 12 недель после вскрытия</t>
  </si>
  <si>
    <t xml:space="preserve">TSH
Free T3
Free T4
Total T3
Total T4
T-Uptake
Anti-TG Ab
Anti-TPO Ab
Tg
Anti-TSHR
Tg confirmatory
</t>
  </si>
  <si>
    <t xml:space="preserve">Prolactin 
HCG
Total Testosterone
Progesterone
Estradiol
FSH
LH
AFP
DHEA-SO4
SHBG
Free Beta HCG
PAPP-A
  </t>
  </si>
  <si>
    <t xml:space="preserve">Vitamin D
PTH 
Calcitonin*
Osteocalcin
PTH(1-84)
b-crossLaps
Total P1NP
</t>
  </si>
  <si>
    <t>Anti-CCP</t>
  </si>
  <si>
    <t xml:space="preserve">IL6
Procalcitonin
 </t>
  </si>
  <si>
    <t xml:space="preserve">Ferritin
Folic Acid
Vitamin B12
RBC Folate
</t>
  </si>
  <si>
    <t>IgE</t>
  </si>
  <si>
    <t xml:space="preserve">C-Peptide (serum,   urine)
Insulin
</t>
  </si>
  <si>
    <t xml:space="preserve">AFP
CA15-3
CEA
Free PSA
CA 19-9
CA125
PSA
NSE
CA 72-4
S100
HE4
Cyfra 21-1
</t>
  </si>
  <si>
    <t>PIGF
sFlt-1</t>
  </si>
  <si>
    <t xml:space="preserve">ACTH
Cortisol
Homocysteine(бх)
ДГЭА
</t>
  </si>
  <si>
    <t>AFP
PAPP-A
Free Beta HCG</t>
  </si>
  <si>
    <t>hGC</t>
  </si>
  <si>
    <t xml:space="preserve">CMV IgM
CMV IgG
Toxoplasma IgM
Toxoplasma IgG
Rubella IgG
Rubella IgM  
CMV Avidity
Toxoplasma Avidity
Herpes I IgG
Herpes II IgG
</t>
  </si>
  <si>
    <t xml:space="preserve">HBs Ag
HBs Ag Confirmatory
HBsAb Quantitative
Anti-HBc IgM
Anti-HBc Total
Anti-HBs
Anti-Hbe
HBEAG
Anti-HAV IgM
Anti-HAV
Anti-HCV
HIV combi PT
HIV Ag
HIV Ag Confirmatory
</t>
  </si>
  <si>
    <t>&gt;3410</t>
  </si>
  <si>
    <t>Напольная</t>
  </si>
  <si>
    <t>124,5х149,9х76,2 / 1,14</t>
  </si>
  <si>
    <t>1,5 литра в час</t>
  </si>
  <si>
    <t>58-62 дБ</t>
  </si>
  <si>
    <t>6,5 минут</t>
  </si>
  <si>
    <t>Прямой хемилюминесцентный анализ, усиленная актидиновая метка</t>
  </si>
  <si>
    <t>от 50 до 100 в зависимости от конфигурации и нагрузки на анализатор</t>
  </si>
  <si>
    <t>Есть / Количество тестов, серийный номер реагента, номер лота, срок годности, другое</t>
  </si>
  <si>
    <t xml:space="preserve">Цветной "touch" экран, клавиатура, компьютер </t>
  </si>
  <si>
    <t>Одноразовые кюветы</t>
  </si>
  <si>
    <t>Одновременно 65 образцов на 5-позиционных штативах</t>
  </si>
  <si>
    <t>5-150 мкл</t>
  </si>
  <si>
    <t>100, 400, 500, 2000 тестов</t>
  </si>
  <si>
    <t>25 (упаковок реагентов по 100 тестов)</t>
  </si>
  <si>
    <t>Стабильность на борту до 4 недель (28 дней после установки на анализатор)</t>
  </si>
  <si>
    <t>TSH
Free T3
Free T4
Total T3
Total T4
T-Uptake
Anti-TG Ab
Anti-TPO Ab</t>
  </si>
  <si>
    <t>Vitamin D
Intact PTH</t>
  </si>
  <si>
    <t>Ferritin
Folic Acid 
Vitamin B12
Активный В12</t>
  </si>
  <si>
    <t>AFP
CA15-3
CEA
Free PSA
CA 19-9
CA125
PSA
HE4
Cyfra 21-1
Пепсиноген
SCC
proGRP</t>
  </si>
  <si>
    <t xml:space="preserve">
Cortisol
Homocysteine
ДГЭА</t>
  </si>
  <si>
    <t>AFP
Free Beta HCG</t>
  </si>
  <si>
    <t>CMV IgM
CMV IgG
Toxoplasma IgM
Toxoplasma IgG
Rubella IgG
Rubella IgM
CMV Avidity
Toxoplasma Avidity</t>
  </si>
  <si>
    <t>HBs Ag
HBs Ag Confirmatory
HBsAb Quantitative
Anti-HBc IgM
Anti-HBc Total
Anti-HBs
Anti-Hbe
HBeAg
Anti-HAV IgM
Anti-HAV IgG
HCV 
Anti-HCV
HIV combo
HTLV I/II
HBsAb Quantitative Confirmatory
Syphilis</t>
  </si>
  <si>
    <t>Abbott Diagnostics,                                                           Сингапур/США, Европа</t>
  </si>
  <si>
    <t>&gt;2386</t>
  </si>
  <si>
    <t>48х117х66 / 0,742</t>
  </si>
  <si>
    <t>Siemens Healthcare Diagnostics,                                                   США, Европа</t>
  </si>
  <si>
    <t>80х120х73 / 0,876 (дисковый)                                                80х170х95 / 1,615 (рэковый)</t>
  </si>
  <si>
    <t>0,5 литров в час</t>
  </si>
  <si>
    <t>55-68 дБ</t>
  </si>
  <si>
    <t>5 минут</t>
  </si>
  <si>
    <t>Ферментативно усиленная хемилюминесценция</t>
  </si>
  <si>
    <t>Твердофазный (полистероловый шарик)</t>
  </si>
  <si>
    <t xml:space="preserve">Цветной "touch" экран, клавиатура и внешний компьютер </t>
  </si>
  <si>
    <t>Автоматическая система обнаружения сгустка, пузырьков, уровня жидкости</t>
  </si>
  <si>
    <t>Нет</t>
  </si>
  <si>
    <t>Калибровка / Стабильность калибровки</t>
  </si>
  <si>
    <t>По двум точкам, в дублях / Калибровка стабильна в течение 28 дней</t>
  </si>
  <si>
    <t>По 2-6 точкам / Калибровка стабильна в течение 30 дней</t>
  </si>
  <si>
    <t>По 2 точкам, в 4-х параллелях / Калибровка стабильна в течение 1-4 недель (в зависимости от теста) и в течение 2 недель - для турбо анализа.</t>
  </si>
  <si>
    <t xml:space="preserve">29 минут - стандартно                                                                     16 минут - для срочных тестов </t>
  </si>
  <si>
    <t xml:space="preserve">18 минут - стандартно                                                                                    9 минут - для срочных тестов </t>
  </si>
  <si>
    <t>Есть / Параметры теста и калибровки</t>
  </si>
  <si>
    <t>Только вторичные</t>
  </si>
  <si>
    <t>Автоматический контроль качества</t>
  </si>
  <si>
    <t>Нет?</t>
  </si>
  <si>
    <t>Готовые к использованию, жидкие, в стандартных упаковках (три и более флаконов) со штрих-кодом</t>
  </si>
  <si>
    <t>Готовые к использованию, жидкие</t>
  </si>
  <si>
    <t>Стабильность на борту до 30 дней</t>
  </si>
  <si>
    <t>100 или 200 тестов</t>
  </si>
  <si>
    <t xml:space="preserve">Third Generation TSH  
Rapid TSH
Free T3
Free T4
Total T3
Total T4
Thyroid Uptake
Anti-TG Ab
Anti-TPO Ab
Thyroglobulin
TSI
TBG
</t>
  </si>
  <si>
    <t xml:space="preserve">Vitamin D 
Intact PTH 
Calcitonin
Osteocalcin
Turbo Intact PTH
PYRILINKS-D
 </t>
  </si>
  <si>
    <t>IL6  
Procalcitonin
IL-10
IL-1B
IL-2R
IL8
LBP
TNF-a</t>
  </si>
  <si>
    <t xml:space="preserve">Ferritin
Folic Acid
Vitamin B12
RBC Folate
EPO
</t>
  </si>
  <si>
    <t>C-Peptide (serum,   urine) 
Insulin
Microalbumin (urine) (ALB)</t>
  </si>
  <si>
    <t xml:space="preserve">AFP
CA15-3
CEA
Free PSA
CA 19-9
CA125
PSA
Third Generation PSA
TPS
PAP
</t>
  </si>
  <si>
    <t>ACTH
Cortisol
Homocysteine
ДГЭА</t>
  </si>
  <si>
    <t>CMV IgM
CMV IgG
Toxoplasma IgM
Toxoplasma IgG
Rubella IgG
Rubella IgM
CMV Avidity
Herpes I &amp; II IgG</t>
  </si>
  <si>
    <t xml:space="preserve">42 минут - стандартно                                                                    15 минут - для режима Turbo (только для Troponin I, Myoglobin, CK-MB, hCG и PTH) </t>
  </si>
  <si>
    <t>12 (упаковок реагентов по 100/50 тестов), 5 при Turbo режиме</t>
  </si>
  <si>
    <t>Наборы штрих-кодированных флаконов</t>
  </si>
  <si>
    <r>
      <t xml:space="preserve">Автоматическая система обнаружения уровня жидкости. </t>
    </r>
    <r>
      <rPr>
        <sz val="10"/>
        <color rgb="FFFF0000"/>
        <rFont val="Minion"/>
        <family val="1"/>
        <charset val="204"/>
      </rPr>
      <t>Нет детекции сгустка</t>
    </r>
  </si>
  <si>
    <r>
      <t xml:space="preserve">До 120 тестов в час (при Turbo режиме - 85 тестов/час). </t>
    </r>
    <r>
      <rPr>
        <sz val="10"/>
        <color rgb="FFFF0000"/>
        <rFont val="Minion"/>
        <family val="1"/>
        <charset val="204"/>
      </rPr>
      <t>Возможен выбор работы либо в обычном режиме, либо в Turbo. STAT анализ доступен только в Turbo режиме.</t>
    </r>
  </si>
  <si>
    <r>
      <t>Нет (</t>
    </r>
    <r>
      <rPr>
        <sz val="10"/>
        <color rgb="FFFF0000"/>
        <rFont val="Minion"/>
        <family val="1"/>
        <charset val="204"/>
      </rPr>
      <t>Перекрестное загрязнение образцов &lt; 10 ppm</t>
    </r>
    <r>
      <rPr>
        <sz val="10"/>
        <color theme="1"/>
        <rFont val="Minion"/>
        <family val="1"/>
        <charset val="204"/>
      </rPr>
      <t>)</t>
    </r>
  </si>
  <si>
    <t>5-100 мкл (в среднем 10-75 мкл)</t>
  </si>
  <si>
    <t>50, 100, 200, 500 тестов</t>
  </si>
  <si>
    <r>
      <t>Нет. (</t>
    </r>
    <r>
      <rPr>
        <sz val="10"/>
        <color rgb="FFFF0000"/>
        <rFont val="Minion"/>
        <family val="1"/>
        <charset val="204"/>
      </rPr>
      <t>Перекрестное загрязнение образцов &lt; 0,1 ppm</t>
    </r>
    <r>
      <rPr>
        <sz val="10"/>
        <color theme="1"/>
        <rFont val="Minion"/>
        <family val="1"/>
        <charset val="204"/>
      </rPr>
      <t>)</t>
    </r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</si>
  <si>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(От 50 до 100 тестов/час в зависимости от конфигурации)</t>
    </r>
  </si>
  <si>
    <t>abbot architect i1000sr</t>
  </si>
  <si>
    <t>Siemens Immulite 1000</t>
  </si>
  <si>
    <r>
      <t>Siemens Advia Centaur</t>
    </r>
    <r>
      <rPr>
        <sz val="10"/>
        <color theme="1"/>
        <rFont val="Calibri"/>
        <family val="2"/>
        <charset val="204"/>
      </rPr>
      <t>®</t>
    </r>
    <r>
      <rPr>
        <sz val="10"/>
        <color theme="1"/>
        <rFont val="Minion"/>
        <family val="1"/>
        <charset val="204"/>
      </rPr>
      <t xml:space="preserve"> CP</t>
    </r>
  </si>
  <si>
    <t>&gt;2801</t>
  </si>
  <si>
    <t>Ш107хГ74 / 0,82</t>
  </si>
  <si>
    <t>нет данных</t>
  </si>
  <si>
    <t>&lt;60 дБ</t>
  </si>
  <si>
    <t>&lt;5 минут</t>
  </si>
  <si>
    <t>Прямая хемилюминесценция (метка - акридиновый эфир)</t>
  </si>
  <si>
    <t>Твердофазный (парамагнитные частицы)</t>
  </si>
  <si>
    <t>До 180 тестов/час</t>
  </si>
  <si>
    <t>Есть / Идентификатор реагента, номер лота, срок годности</t>
  </si>
  <si>
    <t>Автоматическая система обнаружения уровня жидкости, детекция сгустка</t>
  </si>
  <si>
    <t>STAT анализ доступен только в Turbo режиме.</t>
  </si>
  <si>
    <t>Одновременно 84 пробы на 12-позиционных штативах</t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</si>
  <si>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(время инкубации варьирует в зависимости от теста от 15 до 40 минут). Из-за разной длительности анализов общая производительность прибора не может быть стабильной.</t>
    </r>
  </si>
  <si>
    <t>Цветной "touch" экран, компьютер, клавиатура (встроенные)</t>
  </si>
  <si>
    <t>Готовые к использованию, жидкие, в стандартных упаковках</t>
  </si>
  <si>
    <t xml:space="preserve">10-200 мкл </t>
  </si>
  <si>
    <t>По 2 точкам / Калибровка стабильна в течение 14-56 дней (в зависимости от теста, в среднем - 28 дней).</t>
  </si>
  <si>
    <t xml:space="preserve">40 минут - стандартно                                                                    15 минут - для срочных тестов </t>
  </si>
  <si>
    <t>50 - 200 тестов</t>
  </si>
  <si>
    <t>15 (упаковок реагентов по 100 тестов)</t>
  </si>
  <si>
    <t>Стабильность на борту до 28 дней</t>
  </si>
  <si>
    <t xml:space="preserve">TSH  
TSH, 3 generation
Free T3
Free T4
Total T3
Total T4
T-Uptake
Anti-TG Ab
Anti-TPO Ab
</t>
  </si>
  <si>
    <t>Prolactin
HCG
Total Testosterone
Progesterone
Estradiol
FSH
LH
DHEA-S
SHBG</t>
  </si>
  <si>
    <t xml:space="preserve">Prolactin
HCG
Total Testosterone
Progesterone
Estradiol
FSH
LH
AFP
DHEA-SO4
SHBG
Free Beta HCG
PAPP-A
Androstenedione
Turbo HCG
Unconjugated Estriol
</t>
  </si>
  <si>
    <t xml:space="preserve">Prolactin
HCG
Total Testosterone
Progesterone
Estradiol-6
FSH
LH
AFP*
DHEA-SO4
SHBG*
Unconjugated Estriol*
</t>
  </si>
  <si>
    <t xml:space="preserve">Vitamin D 
Intact PTH 
 </t>
  </si>
  <si>
    <t xml:space="preserve">
Procalcitonin
</t>
  </si>
  <si>
    <t xml:space="preserve">Ferritin
Folic Acid
Vitamin B12
</t>
  </si>
  <si>
    <t>Total IgE  
AlaTOP Allergy Screen
ECP</t>
  </si>
  <si>
    <t>Total IgE  
Allergy Mixes
Allergy Screen
Specific IgE (sIgE)</t>
  </si>
  <si>
    <t xml:space="preserve">C-Peptide (serum, urine) 
Insulin
</t>
  </si>
  <si>
    <t xml:space="preserve">CK-MB STAT
Myoglobin STAT
Troponin I STAT
BNP
Urinal NGAL
MPO
Homocystein
Digoxin
</t>
  </si>
  <si>
    <t xml:space="preserve">CK-MB
Myoglobin
Troponin I
NTproBNP  
CKMB STAT
Turbo D-Dimer (бх)
Myoglobin STAT
Troponin I STAT
Digoxin
Digitoxin
High-Sensitivity CRP(бх)
Troponon T hs
Troponin T hs STAT
</t>
  </si>
  <si>
    <t>CK-MB
Myoglobin
Troponin I
NTproBNP
Turbo CKMB
Turbo D-Dimer
Turbo Myoglobin
Turbo Troponin I
Digoxin
Digitoxin
High-Sensitivity CRP</t>
  </si>
  <si>
    <r>
      <t>CK-MBII
Myoglobin
Troponin I
NTproBNP
Digoxin
Digitoxin
Homocysteine
TnI-Ultra</t>
    </r>
    <r>
      <rPr>
        <sz val="10"/>
        <color theme="1"/>
        <rFont val="Calibri"/>
        <family val="2"/>
        <charset val="204"/>
      </rPr>
      <t>™</t>
    </r>
  </si>
  <si>
    <t xml:space="preserve">AFP
CA15-3
CEA
PSA
CA 19-9
CA125
CPSA
BR
OV
HER2/neu
</t>
  </si>
  <si>
    <t xml:space="preserve">AFP
PAPP-A
</t>
  </si>
  <si>
    <t xml:space="preserve">Growth Hormone (hGH)
IGF-I
IGFBP-3
</t>
  </si>
  <si>
    <t xml:space="preserve">CMV IgM
CMV IgG
Toxoplasma IgM
Toxoplasma IgG
Rubella IgG
Rubella IgM
CMV Avidity*
</t>
  </si>
  <si>
    <t xml:space="preserve">HBs Ag
HBs Ag Confirmatory
HBsAb Quantitative
Anti-HBc IgM
Anti-HBc Total
Anti-HBs
</t>
  </si>
  <si>
    <r>
      <t>HBs Ag
HBs Ag Confirmatory
Anti-HBc IgM
Anti-HBc Total
Anti-HBs
Anti-Hbe
HBeAg
Anti-HAV IgM
Anti-HAV Total
Anti-HCV</t>
    </r>
    <r>
      <rPr>
        <sz val="10"/>
        <color theme="1"/>
        <rFont val="Miriam"/>
        <family val="2"/>
        <charset val="177"/>
      </rPr>
      <t>+</t>
    </r>
    <r>
      <rPr>
        <sz val="10"/>
        <color theme="1"/>
        <rFont val="Minion"/>
        <family val="1"/>
        <charset val="204"/>
      </rPr>
      <t xml:space="preserve"> 
Enhanced HIV</t>
    </r>
    <r>
      <rPr>
        <sz val="10"/>
        <color theme="1"/>
        <rFont val="Miriam"/>
        <family val="2"/>
        <charset val="177"/>
      </rPr>
      <t>+</t>
    </r>
    <r>
      <rPr>
        <sz val="10"/>
        <color theme="1"/>
        <rFont val="Minion"/>
        <family val="1"/>
        <charset val="204"/>
      </rPr>
      <t>*
Syphilis*
HAV-T*
cHIV*
aHBsII*</t>
    </r>
  </si>
  <si>
    <r>
      <t>Beckman Coulter Access</t>
    </r>
    <r>
      <rPr>
        <sz val="10"/>
        <color theme="1"/>
        <rFont val="Calibri"/>
        <family val="2"/>
        <charset val="204"/>
      </rPr>
      <t>®</t>
    </r>
    <r>
      <rPr>
        <sz val="10"/>
        <color theme="1"/>
        <rFont val="Minion"/>
        <family val="1"/>
        <charset val="204"/>
      </rPr>
      <t>2</t>
    </r>
  </si>
  <si>
    <t>Beckman Coulter Inc.,                                                               США, Франция, Ирландия</t>
  </si>
  <si>
    <t>&gt;2500</t>
  </si>
  <si>
    <t>47x99x61 / 0,604</t>
  </si>
  <si>
    <t>Всегда находится в режиме готовности</t>
  </si>
  <si>
    <t xml:space="preserve">Ферментативно усиленная хемилюминесценция </t>
  </si>
  <si>
    <t>До 100 тестов/час (в среднем 50-100, в зависимости от времени инкубации)</t>
  </si>
  <si>
    <t>Есть / Идентификатор реагентного картриджа, номер лота, срок годности, индентификатор упаковки реагента</t>
  </si>
  <si>
    <t>Цветной «touch» - экран, клавиатура и внешний компьютер</t>
  </si>
  <si>
    <t>По 5-6-м точкам в дубле (в зависимости от теста) / 28 дней</t>
  </si>
  <si>
    <r>
      <rPr>
        <sz val="10"/>
        <color rgb="FFFF0000"/>
        <rFont val="Minion"/>
        <family val="1"/>
        <charset val="204"/>
      </rPr>
      <t>Нет</t>
    </r>
    <r>
      <rPr>
        <sz val="10"/>
        <color theme="1"/>
        <rFont val="Minion"/>
        <family val="1"/>
        <charset val="204"/>
      </rPr>
      <t xml:space="preserve"> (Время инкубации в зависимости от теста варьирует от 12 до 30 минут). Из-за разной длительности анализов общая производительность прибора не может быть стабильной</t>
    </r>
  </si>
  <si>
    <t>Одновременно 60 образцов на 10-позиционных штативах</t>
  </si>
  <si>
    <t xml:space="preserve">5-200 мкл </t>
  </si>
  <si>
    <t xml:space="preserve">30 минут - стандартно                                                                    15 минут - для срочных тестов </t>
  </si>
  <si>
    <t xml:space="preserve">Отдельные флаконы, устанавливаемые в специальные штативы для реагентов </t>
  </si>
  <si>
    <t xml:space="preserve">100, 50 тестов </t>
  </si>
  <si>
    <t>Картриджи с реагентами на 50 определений</t>
  </si>
  <si>
    <t>24 картриджа</t>
  </si>
  <si>
    <t xml:space="preserve">Минимальная стабильность реагентов на борту - 14 дней, в среднем - 28 дней </t>
  </si>
  <si>
    <r>
      <t>Да (t 3</t>
    </r>
    <r>
      <rPr>
        <sz val="10"/>
        <color theme="1"/>
        <rFont val="Calibri"/>
        <family val="2"/>
        <charset val="204"/>
      </rPr>
      <t>°-10°С)</t>
    </r>
  </si>
  <si>
    <t xml:space="preserve">TSH
Free T3
Free T4
Total T3
Total T4
T-Uptake
Anti-TG Ab
Anti-TPO Ab
Tg
</t>
  </si>
  <si>
    <t xml:space="preserve">
Intact PTH 
Остаза</t>
  </si>
  <si>
    <t xml:space="preserve">IL6
</t>
  </si>
  <si>
    <t xml:space="preserve">Ferritin
Folic Acid 
Vitamin B12
RBC Folate
Антитела к внутреннему фактору
Эритропоэтин
Растворимый рецептор трансферрина*
</t>
  </si>
  <si>
    <t xml:space="preserve">IgE  
</t>
  </si>
  <si>
    <t xml:space="preserve">
Insulin
</t>
  </si>
  <si>
    <t>CK-MB
Myoglobin
Troponin I (AccuTnI™)
proBNP 
Digoxin</t>
  </si>
  <si>
    <t xml:space="preserve">AFP
BR-monitor (CA 15.3)
CEA 
free PSA
GI-monitor (CA 19.9)
OV-monitor (CA 125)
PSA
BPHA (BPSA)* 
[-2]proPSA* 
</t>
  </si>
  <si>
    <t>PIGF*
sFlt-1*</t>
  </si>
  <si>
    <t xml:space="preserve">
Cortisol
ДГЭА</t>
  </si>
  <si>
    <t xml:space="preserve">AFP
PAPP-A*
Free Beta HCG
</t>
  </si>
  <si>
    <t>hGH</t>
  </si>
  <si>
    <t>CMV IgM*
CMV IgG*
Toxoplasma IgM
Toxoplasma IgG
Rubella IgG
Rubella IgM</t>
  </si>
  <si>
    <t>HBsAg
HBsAg Confirmatory
Anti-HBc IgM
Anti-HBc Total
Anti-HBs
Anti-HAV IgM
Anti-HAV Total
Anti-HCV
HIV</t>
  </si>
  <si>
    <t>Ortho Clinical Diagnostics,                                                        VITROS Eci</t>
  </si>
  <si>
    <t>Ortho Clinical Diagnostics, Inc.,                                                              США, Великобритания</t>
  </si>
  <si>
    <t>&gt;3100</t>
  </si>
  <si>
    <t>130x112x74 / 0,827</t>
  </si>
  <si>
    <t>60 дБ</t>
  </si>
  <si>
    <t>Ферментативно усиленная иммунохемилюминесценция, стрептовидин-биотиновая технология</t>
  </si>
  <si>
    <t>Есть / Автоматическое считывание номера лота, оставшегося количества реагентов и расходных материалов, а также срока годности каждой упаковки реактивов</t>
  </si>
  <si>
    <t>Автоматическое обнаружение сгустков, пены и пузырьков</t>
  </si>
  <si>
    <t>По 3-м точкам в дубле / 14-28 дней</t>
  </si>
  <si>
    <r>
      <rPr>
        <sz val="10"/>
        <color rgb="FFFF0000"/>
        <rFont val="Minion"/>
        <family val="1"/>
        <charset val="204"/>
      </rPr>
      <t xml:space="preserve">Нет. </t>
    </r>
    <r>
      <rPr>
        <sz val="10"/>
        <color theme="1"/>
        <rFont val="Minion"/>
        <family val="1"/>
        <charset val="204"/>
      </rPr>
      <t>Время инкубации в зависимости от теста варьирует (например, 24 мин. hCG, 40 мин. - Estradiol2), плюс 6 минут от заказа теста до начала пипетирования</t>
    </r>
  </si>
  <si>
    <t>Технология MicroWell™</t>
  </si>
  <si>
    <t>-</t>
  </si>
  <si>
    <t>Одновременно 60 образцов</t>
  </si>
  <si>
    <t>До 90 тестов/час (в среднем 60-90, в зависимости от инкубации)</t>
  </si>
  <si>
    <t xml:space="preserve">10-80 мкл </t>
  </si>
  <si>
    <t xml:space="preserve">24 минуты - для срочных тестов                                                                    40 минут - стандартно </t>
  </si>
  <si>
    <t xml:space="preserve">100 тестов </t>
  </si>
  <si>
    <t>20 упаковок реагентов</t>
  </si>
  <si>
    <t>Наборы штрих-кодированных реагентов</t>
  </si>
  <si>
    <t>Стабильность на борту до 8 недель</t>
  </si>
  <si>
    <r>
      <t>Да (t 2</t>
    </r>
    <r>
      <rPr>
        <sz val="10"/>
        <color theme="1"/>
        <rFont val="Calibri"/>
        <family val="2"/>
        <charset val="204"/>
      </rPr>
      <t>°-8°С)</t>
    </r>
  </si>
  <si>
    <t xml:space="preserve">TSH
Free T3
Free T4
Total T3
Total T4
T-Uptake
</t>
  </si>
  <si>
    <t xml:space="preserve">Prolactin
HCG
Total Testosterone
Progesterone
Estradiol
FSH
LH
AFP
DHEA-SO4
SHBG
PAPP-A*
Unconjugated estriol
Inhibin А
Ultra sensitive testosterone*
Ultra sensitive estradiol*
</t>
  </si>
  <si>
    <t xml:space="preserve">Prolactin
HCG
Total Testosterone
Progesterone
Estradiol
FSH
LH
AFP
Free Beta HCG
</t>
  </si>
  <si>
    <t>Vitamin D*
Intact PTH 
NTx</t>
  </si>
  <si>
    <t xml:space="preserve">Ferritin
Vitamin B12
Folate
</t>
  </si>
  <si>
    <t xml:space="preserve">CK-MB
Myoglobin
Troponin I ES
NT-proBNP 
</t>
  </si>
  <si>
    <t xml:space="preserve">AFP
CA 15-3
CEA 
PSA
CA 19-9
CA 125 II
Total PSA II
</t>
  </si>
  <si>
    <t xml:space="preserve">
Cortisol
</t>
  </si>
  <si>
    <t xml:space="preserve">AFP
</t>
  </si>
  <si>
    <t xml:space="preserve">
Rubella IgG
</t>
  </si>
  <si>
    <t>HBsAg
Anti-HBc IgM
Anti-HBc 
Anti-HBs
Anti-HBe
HBeAg
Anti-HAV IgM
Anti-HAV Total
Anti-HCV
HIV Combo
Anti-HIV 1+2</t>
  </si>
  <si>
    <t>cobas e 411</t>
  </si>
  <si>
    <t>Siemens Advia Centaur® CP</t>
  </si>
  <si>
    <t>Beckman Coulter Access®2</t>
  </si>
  <si>
    <t>Ortho Clinical Diagnostics, VITROS 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</si>
</sst>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0"/>
      <color theme="1"/>
      <name val="Imago"/>
      <charset val="204"/>
    </font>
    <font>
      <sz val="10"/>
      <color theme="1"/>
      <name val="Imago"/>
      <charset val="204"/>
    </font>
    <font>
      <sz val="11"/>
      <color theme="1"/>
      <name val="Calibri"/>
      <family val="2"/>
      <scheme val="minor"/>
    </font>
    <font>
      <sz val="10"/>
      <color theme="1"/>
      <name val="Minion"/>
      <family val="1"/>
      <charset val="204"/>
    </font>
    <font>
      <sz val="11"/>
      <color theme="1"/>
      <name val="Minion"/>
      <family val="1"/>
      <charset val="204"/>
    </font>
    <font>
      <b/>
      <sz val="10"/>
      <color theme="1"/>
      <name val="Minion"/>
      <family val="1"/>
      <charset val="204"/>
    </font>
    <font>
      <sz val="10"/>
      <color rgb="FFFF0000"/>
      <name val="Minion"/>
      <family val="1"/>
      <charset val="204"/>
    </font>
    <font>
      <sz val="10"/>
      <color theme="1"/>
      <name val="Calibri"/>
      <family val="2"/>
      <charset val="204"/>
    </font>
    <font>
      <sz val="10"/>
      <name val="Minion"/>
      <family val="1"/>
      <charset val="204"/>
    </font>
    <font>
      <sz val="10"/>
      <color theme="1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 wrapText="1" shrinkToFi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2" fillId="0" borderId="0" xfId="0" applyFont="1" applyAlignme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B2" sqref="B2"/>
    </sheetView>
  </sheetViews>
  <sheetFormatPr defaultRowHeight="15"/>
  <cols>
    <col min="1" max="1" width="62" style="4" customWidth="1"/>
    <col min="2" max="2" width="36" style="1" customWidth="1"/>
    <col min="3" max="3" width="36.5703125" style="1" customWidth="1"/>
    <col min="4" max="4" width="23.28515625" style="1" customWidth="1"/>
    <col min="5" max="24" width="9.140625" style="1"/>
  </cols>
  <sheetData>
    <row r="1" spans="1:3" ht="25.5">
      <c r="A1" s="6" t="s">
        <v>48</v>
      </c>
      <c r="B1" s="14" t="s">
        <v>265</v>
      </c>
      <c r="C1" s="1" t="s">
        <v>266</v>
      </c>
    </row>
    <row r="2" spans="1:3">
      <c r="A2" s="5" t="s">
        <v>3</v>
      </c>
      <c r="B2" s="7" t="str">
        <f>IFERROR(INDEX(Sheet2!$B$2:$G$51,MATCH($A2,Sheet2!$A$2:$A$51,0),MATCH(B$1,Sheet2!$B$1:$G$1,0)),"")</f>
        <v>Настольная</v>
      </c>
      <c r="C2" s="7" t="str">
        <f>IFERROR(INDEX(Sheet2!$B$2:$G$51,MATCH($A2,Sheet2!$A$2:$A$51,0),MATCH(C$1,Sheet2!$B$1:$G$1,0)),"")</f>
        <v>Настольная</v>
      </c>
    </row>
    <row r="3" spans="1:3" ht="16.5" customHeight="1">
      <c r="A3" s="5" t="s">
        <v>6</v>
      </c>
      <c r="B3" s="7" t="str">
        <f>IFERROR(INDEX(Sheet2!$B$2:$G$51,MATCH($A3,Sheet2!$A$2:$A$51,0),MATCH(B$1,Sheet2!$B$1:$G$1,0)),"")</f>
        <v>3 литра на 250 тестов</v>
      </c>
      <c r="C3" s="7" t="str">
        <f>IFERROR(INDEX(Sheet2!$B$2:$G$51,MATCH($A3,Sheet2!$A$2:$A$51,0),MATCH(C$1,Sheet2!$B$1:$G$1,0)),"")</f>
        <v>нет данных</v>
      </c>
    </row>
    <row r="4" spans="1:3">
      <c r="A4" s="5" t="s">
        <v>11</v>
      </c>
      <c r="B4" s="7" t="str">
        <f>IFERROR(INDEX(Sheet2!$B$2:$G$51,MATCH($A4,Sheet2!$A$2:$A$51,0),MATCH(B$1,Sheet2!$B$1:$G$1,0)),"")</f>
        <v>88 - заявленная / 80 - расчетная</v>
      </c>
      <c r="C4" s="7" t="str">
        <f>IFERROR(INDEX(Sheet2!$B$2:$G$51,MATCH($A4,Sheet2!$A$2:$A$51,0),MATCH(C$1,Sheet2!$B$1:$G$1,0)),"")</f>
        <v>До 180 тестов/час</v>
      </c>
    </row>
    <row r="5" spans="1:3">
      <c r="A5" s="5" t="s">
        <v>31</v>
      </c>
      <c r="B5" s="7" t="str">
        <f>IFERROR(INDEX(Sheet2!$B$2:$G$51,MATCH($A5,Sheet2!$A$2:$A$51,0),MATCH(B$1,Sheet2!$B$1:$G$1,0)),"")</f>
        <v>Да</v>
      </c>
      <c r="C5" s="7" t="str">
        <f>IFERROR(INDEX(Sheet2!$B$2:$G$51,MATCH($A5,Sheet2!$A$2:$A$51,0),MATCH(C$1,Sheet2!$B$1:$G$1,0)),"")</f>
        <v>Да</v>
      </c>
    </row>
    <row r="6" spans="1:3">
      <c r="A6" s="5"/>
      <c r="B6" s="7" t="str">
        <f>IFERROR(INDEX(Sheet2!$B$2:$G$51,MATCH($A6,Sheet2!$A$2:$A$51,0),MATCH(B$1,Sheet2!$B$1:$G$1,0)),"")</f>
        <v/>
      </c>
      <c r="C6" s="7" t="str">
        <f>IFERROR(INDEX(Sheet2!$B$2:$G$51,MATCH($A6,Sheet2!$A$2:$A$51,0),MATCH(C$1,Sheet2!$B$1:$G$1,0)),"")</f>
        <v/>
      </c>
    </row>
    <row r="7" spans="1:3">
      <c r="A7" s="5"/>
      <c r="B7" s="7" t="str">
        <f>IFERROR(INDEX(Sheet2!$B$2:$G$51,MATCH($A7,Sheet2!$A$2:$A$51,0),MATCH(B$1,Sheet2!$B$1:$G$1,0)),"")</f>
        <v/>
      </c>
      <c r="C7" s="7" t="str">
        <f>IFERROR(INDEX(Sheet2!$B$2:$G$51,MATCH($A7,Sheet2!$A$2:$A$51,0),MATCH(C$1,Sheet2!$B$1:$G$1,0)),"")</f>
        <v/>
      </c>
    </row>
    <row r="8" spans="1:3">
      <c r="A8" s="5"/>
      <c r="B8" s="7" t="str">
        <f>IFERROR(INDEX(Sheet2!$B$2:$G$51,MATCH($A8,Sheet2!$A$2:$A$51,0),MATCH(B$1,Sheet2!$B$1:$G$1,0)),"")</f>
        <v/>
      </c>
      <c r="C8" s="7" t="str">
        <f>IFERROR(INDEX(Sheet2!$B$2:$G$51,MATCH($A8,Sheet2!$A$2:$A$51,0),MATCH(C$1,Sheet2!$B$1:$G$1,0)),"")</f>
        <v/>
      </c>
    </row>
    <row r="9" spans="1:3">
      <c r="A9" s="5"/>
      <c r="B9" s="7" t="str">
        <f>IFERROR(INDEX(Sheet2!$B$2:$G$51,MATCH($A9,Sheet2!$A$2:$A$51,0),MATCH(B$1,Sheet2!$B$1:$G$1,0)),"")</f>
        <v/>
      </c>
      <c r="C9" s="7" t="str">
        <f>IFERROR(INDEX(Sheet2!$B$2:$G$51,MATCH($A9,Sheet2!$A$2:$A$51,0),MATCH(C$1,Sheet2!$B$1:$G$1,0)),"")</f>
        <v/>
      </c>
    </row>
    <row r="10" spans="1:3">
      <c r="A10" s="5"/>
      <c r="B10" s="7" t="str">
        <f>IFERROR(INDEX(Sheet2!$B$2:$G$51,MATCH($A10,Sheet2!$A$2:$A$51,0),MATCH(B$1,Sheet2!$B$1:$G$1,0)),"")</f>
        <v/>
      </c>
      <c r="C10" s="7" t="str">
        <f>IFERROR(INDEX(Sheet2!$B$2:$G$51,MATCH($A10,Sheet2!$A$2:$A$51,0),MATCH(C$1,Sheet2!$B$1:$G$1,0)),"")</f>
        <v/>
      </c>
    </row>
    <row r="11" spans="1:3">
      <c r="A11" s="5"/>
      <c r="B11" s="7" t="str">
        <f>IFERROR(INDEX(Sheet2!$B$2:$G$51,MATCH($A11,Sheet2!$A$2:$A$51,0),MATCH(B$1,Sheet2!$B$1:$G$1,0)),"")</f>
        <v/>
      </c>
      <c r="C11" s="7" t="str">
        <f>IFERROR(INDEX(Sheet2!$B$2:$G$51,MATCH($A11,Sheet2!$A$2:$A$51,0),MATCH(C$1,Sheet2!$B$1:$G$1,0)),"")</f>
        <v/>
      </c>
    </row>
    <row r="12" spans="1:3">
      <c r="A12" s="5"/>
      <c r="B12" s="7" t="str">
        <f>IFERROR(INDEX(Sheet2!$B$2:$G$51,MATCH($A12,Sheet2!$A$2:$A$51,0),MATCH(B$1,Sheet2!$B$1:$G$1,0)),"")</f>
        <v/>
      </c>
      <c r="C12" s="7" t="str">
        <f>IFERROR(INDEX(Sheet2!$B$2:$G$51,MATCH($A12,Sheet2!$A$2:$A$51,0),MATCH(C$1,Sheet2!$B$1:$G$1,0)),"")</f>
        <v/>
      </c>
    </row>
    <row r="13" spans="1:3">
      <c r="A13" s="5"/>
      <c r="B13" s="7" t="str">
        <f>IFERROR(INDEX(Sheet2!$B$2:$G$51,MATCH($A13,Sheet2!$A$2:$A$51,0),MATCH(B$1,Sheet2!$B$1:$G$1,0)),"")</f>
        <v/>
      </c>
      <c r="C13" s="7" t="str">
        <f>IFERROR(INDEX(Sheet2!$B$2:$G$51,MATCH($A13,Sheet2!$A$2:$A$51,0),MATCH(C$1,Sheet2!$B$1:$G$1,0)),"")</f>
        <v/>
      </c>
    </row>
    <row r="14" spans="1:3">
      <c r="A14" s="5"/>
      <c r="B14" s="7" t="str">
        <f>IFERROR(INDEX(Sheet2!$B$2:$G$51,MATCH($A14,Sheet2!$A$2:$A$51,0),MATCH(B$1,Sheet2!$B$1:$G$1,0)),"")</f>
        <v/>
      </c>
      <c r="C14" s="7" t="str">
        <f>IFERROR(INDEX(Sheet2!$B$2:$G$51,MATCH($A14,Sheet2!$A$2:$A$51,0),MATCH(C$1,Sheet2!$B$1:$G$1,0)),"")</f>
        <v/>
      </c>
    </row>
    <row r="15" spans="1:3">
      <c r="A15" s="5"/>
      <c r="B15" s="7" t="str">
        <f>IFERROR(INDEX(Sheet2!$B$2:$G$51,MATCH($A15,Sheet2!$A$2:$A$51,0),MATCH(B$1,Sheet2!$B$1:$G$1,0)),"")</f>
        <v/>
      </c>
      <c r="C15" s="7" t="str">
        <f>IFERROR(INDEX(Sheet2!$B$2:$G$51,MATCH($A15,Sheet2!$A$2:$A$51,0),MATCH(C$1,Sheet2!$B$1:$G$1,0)),"")</f>
        <v/>
      </c>
    </row>
    <row r="16" spans="1:3">
      <c r="A16" s="5"/>
      <c r="B16" s="7" t="str">
        <f>IFERROR(INDEX(Sheet2!$B$2:$G$51,MATCH($A16,Sheet2!$A$2:$A$51,0),MATCH(B$1,Sheet2!$B$1:$G$1,0)),"")</f>
        <v/>
      </c>
      <c r="C16" s="7" t="str">
        <f>IFERROR(INDEX(Sheet2!$B$2:$G$51,MATCH($A16,Sheet2!$A$2:$A$51,0),MATCH(C$1,Sheet2!$B$1:$G$1,0)),"")</f>
        <v/>
      </c>
    </row>
    <row r="17" spans="1:3">
      <c r="A17" s="5"/>
      <c r="B17" s="7" t="str">
        <f>IFERROR(INDEX(Sheet2!$B$2:$G$51,MATCH($A17,Sheet2!$A$2:$A$51,0),MATCH(B$1,Sheet2!$B$1:$G$1,0)),"")</f>
        <v/>
      </c>
      <c r="C17" s="7" t="str">
        <f>IFERROR(INDEX(Sheet2!$B$2:$G$51,MATCH($A17,Sheet2!$A$2:$A$51,0),MATCH(C$1,Sheet2!$B$1:$G$1,0)),"")</f>
        <v/>
      </c>
    </row>
    <row r="18" spans="1:3">
      <c r="A18" s="5"/>
      <c r="B18" s="7" t="str">
        <f>IFERROR(INDEX(Sheet2!$B$2:$G$51,MATCH($A18,Sheet2!$A$2:$A$51,0),MATCH(B$1,Sheet2!$B$1:$G$1,0)),"")</f>
        <v/>
      </c>
      <c r="C18" s="7" t="str">
        <f>IFERROR(INDEX(Sheet2!$B$2:$G$51,MATCH($A18,Sheet2!$A$2:$A$51,0),MATCH(C$1,Sheet2!$B$1:$G$1,0)),"")</f>
        <v/>
      </c>
    </row>
    <row r="19" spans="1:3">
      <c r="A19" s="5"/>
      <c r="B19" s="7" t="str">
        <f>IFERROR(INDEX(Sheet2!$B$2:$G$51,MATCH($A19,Sheet2!$A$2:$A$51,0),MATCH(B$1,Sheet2!$B$1:$G$1,0)),"")</f>
        <v/>
      </c>
      <c r="C19" s="7" t="str">
        <f>IFERROR(INDEX(Sheet2!$B$2:$G$51,MATCH($A19,Sheet2!$A$2:$A$51,0),MATCH(C$1,Sheet2!$B$1:$G$1,0)),"")</f>
        <v/>
      </c>
    </row>
    <row r="20" spans="1:3">
      <c r="A20" s="5"/>
      <c r="B20" s="7" t="str">
        <f>IFERROR(INDEX(Sheet2!$B$2:$G$51,MATCH($A20,Sheet2!$A$2:$A$51,0),MATCH(B$1,Sheet2!$B$1:$G$1,0)),"")</f>
        <v/>
      </c>
      <c r="C20" s="7" t="str">
        <f>IFERROR(INDEX(Sheet2!$B$2:$G$51,MATCH($A20,Sheet2!$A$2:$A$51,0),MATCH(C$1,Sheet2!$B$1:$G$1,0)),"")</f>
        <v/>
      </c>
    </row>
    <row r="21" spans="1:3">
      <c r="A21" s="5"/>
      <c r="B21" s="7" t="str">
        <f>IFERROR(INDEX(Sheet2!$B$2:$G$51,MATCH($A21,Sheet2!$A$2:$A$51,0),MATCH(B$1,Sheet2!$B$1:$G$1,0)),"")</f>
        <v/>
      </c>
      <c r="C21" s="7" t="str">
        <f>IFERROR(INDEX(Sheet2!$B$2:$G$51,MATCH($A21,Sheet2!$A$2:$A$51,0),MATCH(C$1,Sheet2!$B$1:$G$1,0)),"")</f>
        <v/>
      </c>
    </row>
    <row r="22" spans="1:3">
      <c r="A22" s="5"/>
      <c r="B22" s="7" t="str">
        <f>IFERROR(INDEX(Sheet2!$B$2:$G$51,MATCH($A22,Sheet2!$A$2:$A$51,0),MATCH(B$1,Sheet2!$B$1:$G$1,0)),"")</f>
        <v/>
      </c>
      <c r="C22" s="7" t="str">
        <f>IFERROR(INDEX(Sheet2!$B$2:$G$51,MATCH($A22,Sheet2!$A$2:$A$51,0),MATCH(C$1,Sheet2!$B$1:$G$1,0)),"")</f>
        <v/>
      </c>
    </row>
    <row r="23" spans="1:3">
      <c r="A23" s="5"/>
      <c r="B23" s="7" t="str">
        <f>IFERROR(INDEX(Sheet2!$B$2:$G$51,MATCH($A23,Sheet2!$A$2:$A$51,0),MATCH(B$1,Sheet2!$B$1:$G$1,0)),"")</f>
        <v/>
      </c>
      <c r="C23" s="7" t="str">
        <f>IFERROR(INDEX(Sheet2!$B$2:$G$51,MATCH($A23,Sheet2!$A$2:$A$51,0),MATCH(C$1,Sheet2!$B$1:$G$1,0)),"")</f>
        <v/>
      </c>
    </row>
    <row r="24" spans="1:3">
      <c r="A24" s="5"/>
      <c r="B24" s="7" t="str">
        <f>IFERROR(INDEX(Sheet2!$B$2:$G$51,MATCH($A24,Sheet2!$A$2:$A$51,0),MATCH(B$1,Sheet2!$B$1:$G$1,0)),"")</f>
        <v/>
      </c>
      <c r="C24" s="7" t="str">
        <f>IFERROR(INDEX(Sheet2!$B$2:$G$51,MATCH($A24,Sheet2!$A$2:$A$51,0),MATCH(C$1,Sheet2!$B$1:$G$1,0)),"")</f>
        <v/>
      </c>
    </row>
    <row r="25" spans="1:3">
      <c r="A25" s="5"/>
      <c r="B25" s="7" t="str">
        <f>IFERROR(INDEX(Sheet2!$B$2:$G$51,MATCH($A25,Sheet2!$A$2:$A$51,0),MATCH(B$1,Sheet2!$B$1:$G$1,0)),"")</f>
        <v/>
      </c>
      <c r="C25" s="7" t="str">
        <f>IFERROR(INDEX(Sheet2!$B$2:$G$51,MATCH($A25,Sheet2!$A$2:$A$51,0),MATCH(C$1,Sheet2!$B$1:$G$1,0)),"")</f>
        <v/>
      </c>
    </row>
    <row r="26" spans="1:3">
      <c r="A26" s="5"/>
      <c r="B26" s="7" t="str">
        <f>IFERROR(INDEX(Sheet2!$B$2:$G$51,MATCH($A26,Sheet2!$A$2:$A$51,0),MATCH(B$1,Sheet2!$B$1:$G$1,0)),"")</f>
        <v/>
      </c>
      <c r="C26" s="7" t="str">
        <f>IFERROR(INDEX(Sheet2!$B$2:$G$51,MATCH($A26,Sheet2!$A$2:$A$51,0),MATCH(C$1,Sheet2!$B$1:$G$1,0)),"")</f>
        <v/>
      </c>
    </row>
    <row r="27" spans="1:3">
      <c r="A27" s="5"/>
      <c r="B27" s="7" t="str">
        <f>IFERROR(INDEX(Sheet2!$B$2:$G$51,MATCH($A27,Sheet2!$A$2:$A$51,0),MATCH(B$1,Sheet2!$B$1:$G$1,0)),"")</f>
        <v/>
      </c>
      <c r="C27" s="7" t="str">
        <f>IFERROR(INDEX(Sheet2!$B$2:$G$51,MATCH($A27,Sheet2!$A$2:$A$51,0),MATCH(C$1,Sheet2!$B$1:$G$1,0)),"")</f>
        <v/>
      </c>
    </row>
    <row r="28" spans="1:3">
      <c r="A28" s="5"/>
      <c r="B28" s="7" t="str">
        <f>IFERROR(INDEX(Sheet2!$B$2:$G$51,MATCH($A28,Sheet2!$A$2:$A$51,0),MATCH(B$1,Sheet2!$B$1:$G$1,0)),"")</f>
        <v/>
      </c>
      <c r="C28" s="7" t="str">
        <f>IFERROR(INDEX(Sheet2!$B$2:$G$51,MATCH($A28,Sheet2!$A$2:$A$51,0),MATCH(C$1,Sheet2!$B$1:$G$1,0)),"")</f>
        <v/>
      </c>
    </row>
    <row r="29" spans="1:3">
      <c r="A29" s="5"/>
      <c r="B29" s="7" t="str">
        <f>IFERROR(INDEX(Sheet2!$B$2:$G$51,MATCH($A29,Sheet2!$A$2:$A$51,0),MATCH(B$1,Sheet2!$B$1:$G$1,0)),"")</f>
        <v/>
      </c>
      <c r="C29" s="7" t="str">
        <f>IFERROR(INDEX(Sheet2!$B$2:$G$51,MATCH($A29,Sheet2!$A$2:$A$51,0),MATCH(C$1,Sheet2!$B$1:$G$1,0)),"")</f>
        <v/>
      </c>
    </row>
    <row r="30" spans="1:3">
      <c r="A30" s="5"/>
      <c r="B30" s="7" t="str">
        <f>IFERROR(INDEX(Sheet2!$B$2:$G$51,MATCH($A30,Sheet2!$A$2:$A$51,0),MATCH(B$1,Sheet2!$B$1:$G$1,0)),"")</f>
        <v/>
      </c>
      <c r="C30" s="7" t="str">
        <f>IFERROR(INDEX(Sheet2!$B$2:$G$51,MATCH($A30,Sheet2!$A$2:$A$51,0),MATCH(C$1,Sheet2!$B$1:$G$1,0)),"")</f>
        <v/>
      </c>
    </row>
    <row r="31" spans="1:3">
      <c r="A31" s="5"/>
      <c r="B31" s="7" t="str">
        <f>IFERROR(INDEX(Sheet2!$B$2:$G$51,MATCH($A31,Sheet2!$A$2:$A$51,0),MATCH(B$1,Sheet2!$B$1:$G$1,0)),"")</f>
        <v/>
      </c>
      <c r="C31" s="7" t="str">
        <f>IFERROR(INDEX(Sheet2!$B$2:$G$51,MATCH($A31,Sheet2!$A$2:$A$51,0),MATCH(C$1,Sheet2!$B$1:$G$1,0)),"")</f>
        <v/>
      </c>
    </row>
  </sheetData>
  <dataValidations count="1">
    <dataValidation type="list" allowBlank="1" showInputMessage="1" showErrorMessage="1" sqref="B1:C1">
      <formula1>Анализаторы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A21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A28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A31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A20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A27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A30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A2:A19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A22:A26</xm:sqref>
        </x14:dataValidation>
        <x14:dataValidation type="list" allowBlank="1" showInputMessage="1" showErrorMessage="1" errorTitle="Ошибочка вышла..." error="Вы можете выбирать значения только из представленного списка!" prompt="Выберите из списка">
          <x14:formula1>
            <xm:f>Sheet2!$A$2:$A$51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46" workbookViewId="0">
      <selection activeCell="B1" sqref="B1"/>
    </sheetView>
  </sheetViews>
  <sheetFormatPr defaultRowHeight="15"/>
  <cols>
    <col min="1" max="1" width="52.140625" style="3" customWidth="1"/>
    <col min="2" max="3" width="45.85546875" style="7" customWidth="1"/>
    <col min="4" max="7" width="45.7109375" style="7" customWidth="1"/>
  </cols>
  <sheetData>
    <row r="1" spans="1:7" ht="33" customHeight="1">
      <c r="B1" s="7" t="s">
        <v>265</v>
      </c>
      <c r="C1" s="7" t="s">
        <v>155</v>
      </c>
      <c r="D1" s="7" t="s">
        <v>156</v>
      </c>
      <c r="E1" s="7" t="s">
        <v>157</v>
      </c>
      <c r="F1" s="7" t="s">
        <v>199</v>
      </c>
      <c r="G1" s="7" t="s">
        <v>233</v>
      </c>
    </row>
    <row r="2" spans="1:7" ht="25.5">
      <c r="A2" s="2" t="s">
        <v>0</v>
      </c>
      <c r="B2" s="7" t="s">
        <v>49</v>
      </c>
      <c r="C2" s="7" t="s">
        <v>110</v>
      </c>
      <c r="D2" s="7" t="s">
        <v>113</v>
      </c>
      <c r="E2" s="7" t="s">
        <v>113</v>
      </c>
      <c r="F2" s="7" t="s">
        <v>200</v>
      </c>
      <c r="G2" s="7" t="s">
        <v>234</v>
      </c>
    </row>
    <row r="3" spans="1:7">
      <c r="A3" s="2" t="s">
        <v>1</v>
      </c>
      <c r="B3" s="7">
        <v>2006</v>
      </c>
      <c r="C3" s="7">
        <v>2008</v>
      </c>
      <c r="D3" s="7">
        <v>2002</v>
      </c>
      <c r="E3" s="7">
        <v>2005</v>
      </c>
      <c r="F3" s="7">
        <v>2001</v>
      </c>
      <c r="G3" s="7">
        <v>1997</v>
      </c>
    </row>
    <row r="4" spans="1:7" ht="25.5">
      <c r="A4" s="2" t="s">
        <v>2</v>
      </c>
      <c r="B4" s="7" t="s">
        <v>50</v>
      </c>
      <c r="C4" s="7" t="s">
        <v>86</v>
      </c>
      <c r="D4" s="7" t="s">
        <v>111</v>
      </c>
      <c r="E4" s="7" t="s">
        <v>158</v>
      </c>
      <c r="F4" s="7" t="s">
        <v>201</v>
      </c>
      <c r="G4" s="7" t="s">
        <v>235</v>
      </c>
    </row>
    <row r="5" spans="1:7">
      <c r="A5" s="2" t="s">
        <v>3</v>
      </c>
      <c r="B5" s="7" t="s">
        <v>51</v>
      </c>
      <c r="C5" s="7" t="s">
        <v>87</v>
      </c>
      <c r="D5" s="7" t="s">
        <v>51</v>
      </c>
      <c r="E5" s="7" t="s">
        <v>51</v>
      </c>
      <c r="F5" s="7" t="s">
        <v>51</v>
      </c>
      <c r="G5" s="7" t="s">
        <v>87</v>
      </c>
    </row>
    <row r="6" spans="1:7" ht="25.5">
      <c r="A6" s="2" t="s">
        <v>4</v>
      </c>
      <c r="B6" s="7" t="s">
        <v>114</v>
      </c>
      <c r="C6" s="7" t="s">
        <v>88</v>
      </c>
      <c r="D6" s="7" t="s">
        <v>112</v>
      </c>
      <c r="E6" s="7" t="s">
        <v>159</v>
      </c>
      <c r="F6" s="7" t="s">
        <v>202</v>
      </c>
      <c r="G6" s="7" t="s">
        <v>236</v>
      </c>
    </row>
    <row r="7" spans="1:7" ht="25.5">
      <c r="A7" s="2" t="s">
        <v>5</v>
      </c>
      <c r="B7" s="7" t="s">
        <v>52</v>
      </c>
      <c r="C7" s="7" t="s">
        <v>52</v>
      </c>
      <c r="D7" s="7" t="s">
        <v>52</v>
      </c>
      <c r="E7" s="7" t="s">
        <v>52</v>
      </c>
      <c r="F7" s="7" t="s">
        <v>52</v>
      </c>
      <c r="G7" s="7" t="s">
        <v>52</v>
      </c>
    </row>
    <row r="8" spans="1:7">
      <c r="A8" s="2" t="s">
        <v>6</v>
      </c>
      <c r="B8" s="7" t="s">
        <v>53</v>
      </c>
      <c r="C8" s="7" t="s">
        <v>89</v>
      </c>
      <c r="D8" s="7" t="s">
        <v>115</v>
      </c>
      <c r="E8" s="7" t="s">
        <v>160</v>
      </c>
      <c r="F8" s="7" t="s">
        <v>160</v>
      </c>
      <c r="G8" s="7" t="s">
        <v>160</v>
      </c>
    </row>
    <row r="9" spans="1:7">
      <c r="A9" s="2" t="s">
        <v>7</v>
      </c>
      <c r="B9" s="7" t="s">
        <v>54</v>
      </c>
      <c r="C9" s="7" t="s">
        <v>90</v>
      </c>
      <c r="D9" s="7" t="s">
        <v>116</v>
      </c>
      <c r="E9" s="7" t="s">
        <v>161</v>
      </c>
      <c r="F9" s="7" t="s">
        <v>54</v>
      </c>
      <c r="G9" s="7" t="s">
        <v>237</v>
      </c>
    </row>
    <row r="10" spans="1:7">
      <c r="A10" s="2" t="s">
        <v>8</v>
      </c>
      <c r="B10" s="7" t="s">
        <v>55</v>
      </c>
      <c r="C10" s="7" t="s">
        <v>91</v>
      </c>
      <c r="D10" s="7" t="s">
        <v>117</v>
      </c>
      <c r="E10" s="7" t="s">
        <v>162</v>
      </c>
      <c r="F10" s="7" t="s">
        <v>203</v>
      </c>
      <c r="G10" s="7" t="s">
        <v>160</v>
      </c>
    </row>
    <row r="11" spans="1:7" ht="33" customHeight="1">
      <c r="A11" s="2" t="s">
        <v>9</v>
      </c>
      <c r="B11" s="7" t="s">
        <v>56</v>
      </c>
      <c r="C11" s="7" t="s">
        <v>92</v>
      </c>
      <c r="D11" s="7" t="s">
        <v>118</v>
      </c>
      <c r="E11" s="7" t="s">
        <v>163</v>
      </c>
      <c r="F11" s="7" t="s">
        <v>204</v>
      </c>
      <c r="G11" s="7" t="s">
        <v>238</v>
      </c>
    </row>
    <row r="12" spans="1:7">
      <c r="A12" s="2" t="s">
        <v>10</v>
      </c>
      <c r="B12" s="7" t="s">
        <v>57</v>
      </c>
      <c r="C12" s="7" t="s">
        <v>57</v>
      </c>
      <c r="D12" s="7" t="s">
        <v>119</v>
      </c>
      <c r="E12" s="7" t="s">
        <v>164</v>
      </c>
      <c r="F12" s="7" t="s">
        <v>164</v>
      </c>
      <c r="G12" s="7" t="s">
        <v>243</v>
      </c>
    </row>
    <row r="13" spans="1:7" ht="51">
      <c r="A13" s="2" t="s">
        <v>11</v>
      </c>
      <c r="B13" s="7" t="s">
        <v>58</v>
      </c>
      <c r="C13" s="7" t="s">
        <v>93</v>
      </c>
      <c r="D13" s="7" t="s">
        <v>149</v>
      </c>
      <c r="E13" s="7" t="s">
        <v>165</v>
      </c>
      <c r="F13" s="7" t="s">
        <v>205</v>
      </c>
      <c r="G13" s="7" t="s">
        <v>246</v>
      </c>
    </row>
    <row r="14" spans="1:7" ht="60" customHeight="1">
      <c r="A14" s="2" t="s">
        <v>12</v>
      </c>
      <c r="B14" s="7" t="s">
        <v>59</v>
      </c>
      <c r="C14" s="7" t="s">
        <v>94</v>
      </c>
      <c r="D14" s="7" t="s">
        <v>129</v>
      </c>
      <c r="E14" s="7" t="s">
        <v>166</v>
      </c>
      <c r="F14" s="7" t="s">
        <v>206</v>
      </c>
      <c r="G14" s="7" t="s">
        <v>239</v>
      </c>
    </row>
    <row r="15" spans="1:7" ht="25.5">
      <c r="A15" s="2" t="s">
        <v>13</v>
      </c>
      <c r="B15" s="7" t="s">
        <v>60</v>
      </c>
      <c r="C15" s="7" t="s">
        <v>95</v>
      </c>
      <c r="D15" s="7" t="s">
        <v>120</v>
      </c>
      <c r="E15" s="7" t="s">
        <v>171</v>
      </c>
      <c r="F15" s="7" t="s">
        <v>207</v>
      </c>
      <c r="G15" s="7" t="s">
        <v>207</v>
      </c>
    </row>
    <row r="16" spans="1:7" ht="25.5">
      <c r="A16" s="2" t="s">
        <v>14</v>
      </c>
      <c r="B16" s="7" t="s">
        <v>63</v>
      </c>
      <c r="C16" s="7" t="s">
        <v>153</v>
      </c>
      <c r="D16" s="7" t="s">
        <v>150</v>
      </c>
      <c r="E16" s="7" t="s">
        <v>63</v>
      </c>
      <c r="F16" s="7" t="s">
        <v>150</v>
      </c>
      <c r="G16" s="7" t="s">
        <v>63</v>
      </c>
    </row>
    <row r="17" spans="1:7" ht="25.5">
      <c r="A17" s="2" t="s">
        <v>15</v>
      </c>
      <c r="B17" s="7" t="s">
        <v>61</v>
      </c>
      <c r="C17" s="7" t="s">
        <v>121</v>
      </c>
      <c r="D17" s="7" t="s">
        <v>148</v>
      </c>
      <c r="E17" s="7" t="s">
        <v>167</v>
      </c>
      <c r="F17" s="7" t="s">
        <v>167</v>
      </c>
      <c r="G17" s="7" t="s">
        <v>240</v>
      </c>
    </row>
    <row r="18" spans="1:7">
      <c r="A18" s="2" t="s">
        <v>16</v>
      </c>
      <c r="B18" s="7" t="s">
        <v>62</v>
      </c>
      <c r="C18" s="7" t="s">
        <v>62</v>
      </c>
      <c r="D18" s="10" t="s">
        <v>168</v>
      </c>
      <c r="E18" s="7" t="s">
        <v>62</v>
      </c>
      <c r="F18" s="7" t="s">
        <v>62</v>
      </c>
      <c r="G18" s="7" t="s">
        <v>62</v>
      </c>
    </row>
    <row r="19" spans="1:7" ht="38.25">
      <c r="A19" s="2" t="s">
        <v>123</v>
      </c>
      <c r="B19" s="7" t="s">
        <v>124</v>
      </c>
      <c r="C19" s="7" t="s">
        <v>125</v>
      </c>
      <c r="D19" s="7" t="s">
        <v>126</v>
      </c>
      <c r="E19" s="7" t="s">
        <v>174</v>
      </c>
      <c r="F19" s="7" t="s">
        <v>208</v>
      </c>
      <c r="G19" s="7" t="s">
        <v>241</v>
      </c>
    </row>
    <row r="20" spans="1:7" ht="25.5">
      <c r="A20" s="2" t="s">
        <v>17</v>
      </c>
      <c r="B20" s="7" t="s">
        <v>63</v>
      </c>
      <c r="C20" s="7" t="s">
        <v>63</v>
      </c>
      <c r="D20" s="10" t="s">
        <v>130</v>
      </c>
      <c r="E20" s="11" t="s">
        <v>63</v>
      </c>
      <c r="F20" s="11" t="s">
        <v>63</v>
      </c>
      <c r="G20" s="11" t="s">
        <v>63</v>
      </c>
    </row>
    <row r="21" spans="1:7" ht="51">
      <c r="A21" s="2" t="s">
        <v>18</v>
      </c>
      <c r="B21" s="7" t="s">
        <v>64</v>
      </c>
      <c r="C21" s="7" t="s">
        <v>154</v>
      </c>
      <c r="D21" s="10" t="s">
        <v>122</v>
      </c>
      <c r="E21" s="7" t="s">
        <v>170</v>
      </c>
      <c r="F21" s="7" t="s">
        <v>209</v>
      </c>
      <c r="G21" s="7" t="s">
        <v>242</v>
      </c>
    </row>
    <row r="22" spans="1:7">
      <c r="A22" s="2" t="s">
        <v>131</v>
      </c>
      <c r="B22" s="7" t="s">
        <v>63</v>
      </c>
      <c r="C22" s="7" t="s">
        <v>63</v>
      </c>
      <c r="D22" s="8" t="s">
        <v>132</v>
      </c>
      <c r="E22" s="9" t="s">
        <v>63</v>
      </c>
      <c r="F22" s="9" t="s">
        <v>63</v>
      </c>
      <c r="G22" s="9" t="s">
        <v>63</v>
      </c>
    </row>
    <row r="23" spans="1:7">
      <c r="A23" s="2" t="s">
        <v>19</v>
      </c>
      <c r="B23" s="7" t="s">
        <v>65</v>
      </c>
      <c r="C23" s="7" t="s">
        <v>96</v>
      </c>
      <c r="D23" s="7" t="s">
        <v>96</v>
      </c>
      <c r="E23" s="7" t="s">
        <v>96</v>
      </c>
      <c r="F23" s="7" t="s">
        <v>96</v>
      </c>
      <c r="G23" s="7" t="s">
        <v>244</v>
      </c>
    </row>
    <row r="24" spans="1:7" ht="25.5">
      <c r="A24" s="2" t="s">
        <v>20</v>
      </c>
      <c r="B24" s="7" t="s">
        <v>63</v>
      </c>
      <c r="C24" s="7" t="s">
        <v>63</v>
      </c>
      <c r="D24" s="7" t="s">
        <v>63</v>
      </c>
      <c r="E24" s="7" t="s">
        <v>63</v>
      </c>
      <c r="F24" s="7" t="s">
        <v>63</v>
      </c>
      <c r="G24" s="7" t="s">
        <v>63</v>
      </c>
    </row>
    <row r="25" spans="1:7">
      <c r="A25" s="2" t="s">
        <v>21</v>
      </c>
      <c r="B25" s="7" t="s">
        <v>63</v>
      </c>
      <c r="C25" s="7" t="s">
        <v>63</v>
      </c>
      <c r="D25" s="12" t="s">
        <v>122</v>
      </c>
      <c r="E25" s="9" t="s">
        <v>63</v>
      </c>
      <c r="F25" s="12" t="s">
        <v>122</v>
      </c>
      <c r="G25" s="13" t="s">
        <v>63</v>
      </c>
    </row>
    <row r="26" spans="1:7" ht="38.25">
      <c r="A26" s="2" t="s">
        <v>22</v>
      </c>
      <c r="B26" s="7" t="s">
        <v>66</v>
      </c>
      <c r="C26" s="7" t="s">
        <v>97</v>
      </c>
      <c r="D26" s="8"/>
      <c r="E26" s="9" t="s">
        <v>169</v>
      </c>
      <c r="F26" s="9" t="s">
        <v>210</v>
      </c>
      <c r="G26" s="9" t="s">
        <v>245</v>
      </c>
    </row>
    <row r="27" spans="1:7" ht="25.5">
      <c r="A27" s="2" t="s">
        <v>23</v>
      </c>
      <c r="B27" s="7" t="s">
        <v>63</v>
      </c>
      <c r="C27" s="7" t="s">
        <v>63</v>
      </c>
      <c r="D27" s="7" t="s">
        <v>63</v>
      </c>
      <c r="E27" s="7" t="s">
        <v>63</v>
      </c>
      <c r="F27" s="7" t="s">
        <v>63</v>
      </c>
      <c r="G27" s="7" t="s">
        <v>63</v>
      </c>
    </row>
    <row r="28" spans="1:7">
      <c r="A28" s="2" t="s">
        <v>24</v>
      </c>
      <c r="B28" s="7" t="s">
        <v>67</v>
      </c>
      <c r="C28" s="7" t="s">
        <v>98</v>
      </c>
      <c r="D28" s="7" t="s">
        <v>151</v>
      </c>
      <c r="E28" s="7" t="s">
        <v>173</v>
      </c>
      <c r="F28" s="7" t="s">
        <v>211</v>
      </c>
      <c r="G28" s="7" t="s">
        <v>247</v>
      </c>
    </row>
    <row r="29" spans="1:7" ht="25.5">
      <c r="A29" s="2" t="s">
        <v>25</v>
      </c>
      <c r="B29" s="7" t="s">
        <v>68</v>
      </c>
      <c r="C29" s="7" t="s">
        <v>133</v>
      </c>
      <c r="D29" s="7" t="s">
        <v>134</v>
      </c>
      <c r="E29" s="7" t="s">
        <v>172</v>
      </c>
      <c r="F29" s="7" t="s">
        <v>172</v>
      </c>
      <c r="G29" s="7" t="s">
        <v>172</v>
      </c>
    </row>
    <row r="30" spans="1:7" ht="38.25">
      <c r="A30" s="2" t="s">
        <v>26</v>
      </c>
      <c r="B30" s="7" t="s">
        <v>128</v>
      </c>
      <c r="C30" s="7" t="s">
        <v>127</v>
      </c>
      <c r="D30" s="7" t="s">
        <v>145</v>
      </c>
      <c r="E30" s="7" t="s">
        <v>175</v>
      </c>
      <c r="F30" s="7" t="s">
        <v>212</v>
      </c>
      <c r="G30" s="7" t="s">
        <v>248</v>
      </c>
    </row>
    <row r="31" spans="1:7" ht="29.25" customHeight="1">
      <c r="A31" s="2" t="s">
        <v>27</v>
      </c>
      <c r="B31" s="7" t="s">
        <v>69</v>
      </c>
      <c r="C31" s="7" t="s">
        <v>213</v>
      </c>
      <c r="D31" s="7" t="s">
        <v>147</v>
      </c>
      <c r="E31" s="7" t="s">
        <v>147</v>
      </c>
      <c r="F31" s="7" t="s">
        <v>215</v>
      </c>
      <c r="G31" s="7" t="s">
        <v>251</v>
      </c>
    </row>
    <row r="32" spans="1:7">
      <c r="A32" s="2" t="s">
        <v>28</v>
      </c>
      <c r="B32" s="7" t="s">
        <v>136</v>
      </c>
      <c r="C32" s="7" t="s">
        <v>99</v>
      </c>
      <c r="D32" s="7" t="s">
        <v>152</v>
      </c>
      <c r="E32" s="7" t="s">
        <v>176</v>
      </c>
      <c r="F32" s="7" t="s">
        <v>214</v>
      </c>
      <c r="G32" s="7" t="s">
        <v>249</v>
      </c>
    </row>
    <row r="33" spans="1:7" ht="25.5">
      <c r="A33" s="2" t="s">
        <v>29</v>
      </c>
      <c r="B33" s="7">
        <v>18</v>
      </c>
      <c r="C33" s="7" t="s">
        <v>100</v>
      </c>
      <c r="D33" s="7" t="s">
        <v>146</v>
      </c>
      <c r="E33" s="7" t="s">
        <v>177</v>
      </c>
      <c r="F33" s="7" t="s">
        <v>216</v>
      </c>
      <c r="G33" s="7" t="s">
        <v>250</v>
      </c>
    </row>
    <row r="34" spans="1:7" ht="25.5">
      <c r="A34" s="2" t="s">
        <v>30</v>
      </c>
      <c r="B34" s="7" t="s">
        <v>70</v>
      </c>
      <c r="C34" s="7" t="s">
        <v>101</v>
      </c>
      <c r="D34" s="7" t="s">
        <v>135</v>
      </c>
      <c r="E34" s="7" t="s">
        <v>178</v>
      </c>
      <c r="F34" s="7" t="s">
        <v>217</v>
      </c>
      <c r="G34" s="7" t="s">
        <v>252</v>
      </c>
    </row>
    <row r="35" spans="1:7">
      <c r="A35" s="2" t="s">
        <v>31</v>
      </c>
      <c r="B35" s="7" t="s">
        <v>63</v>
      </c>
      <c r="C35" s="7" t="s">
        <v>63</v>
      </c>
      <c r="D35" s="9" t="s">
        <v>63</v>
      </c>
      <c r="E35" s="9" t="s">
        <v>63</v>
      </c>
      <c r="F35" s="9" t="s">
        <v>218</v>
      </c>
      <c r="G35" s="9" t="s">
        <v>253</v>
      </c>
    </row>
    <row r="36" spans="1:7" ht="204">
      <c r="A36" s="2" t="s">
        <v>32</v>
      </c>
      <c r="B36" s="7" t="s">
        <v>71</v>
      </c>
      <c r="C36" s="7" t="s">
        <v>102</v>
      </c>
      <c r="D36" s="7" t="s">
        <v>137</v>
      </c>
      <c r="E36" s="7" t="s">
        <v>179</v>
      </c>
      <c r="F36" s="7" t="s">
        <v>219</v>
      </c>
      <c r="G36" s="7" t="s">
        <v>254</v>
      </c>
    </row>
    <row r="37" spans="1:7" ht="262.5" customHeight="1">
      <c r="A37" s="2" t="s">
        <v>33</v>
      </c>
      <c r="B37" s="7" t="s">
        <v>72</v>
      </c>
      <c r="C37" s="7" t="s">
        <v>180</v>
      </c>
      <c r="D37" s="7" t="s">
        <v>181</v>
      </c>
      <c r="E37" s="7" t="s">
        <v>182</v>
      </c>
      <c r="F37" s="7" t="s">
        <v>255</v>
      </c>
      <c r="G37" s="7" t="s">
        <v>256</v>
      </c>
    </row>
    <row r="38" spans="1:7" ht="138.75" customHeight="1">
      <c r="A38" s="2" t="s">
        <v>34</v>
      </c>
      <c r="B38" s="7" t="s">
        <v>73</v>
      </c>
      <c r="C38" s="7" t="s">
        <v>103</v>
      </c>
      <c r="D38" s="7" t="s">
        <v>138</v>
      </c>
      <c r="E38" s="7" t="s">
        <v>183</v>
      </c>
      <c r="F38" s="7" t="s">
        <v>220</v>
      </c>
      <c r="G38" s="7" t="s">
        <v>257</v>
      </c>
    </row>
    <row r="39" spans="1:7">
      <c r="A39" s="2" t="s">
        <v>35</v>
      </c>
      <c r="B39" s="7" t="s">
        <v>74</v>
      </c>
      <c r="C39" s="7" t="s">
        <v>74</v>
      </c>
    </row>
    <row r="40" spans="1:7" ht="114.75">
      <c r="A40" s="2" t="s">
        <v>36</v>
      </c>
      <c r="B40" s="7" t="s">
        <v>75</v>
      </c>
      <c r="D40" s="7" t="s">
        <v>139</v>
      </c>
      <c r="E40" s="7" t="s">
        <v>184</v>
      </c>
      <c r="F40" s="7" t="s">
        <v>221</v>
      </c>
    </row>
    <row r="41" spans="1:7" ht="114.75">
      <c r="A41" s="2" t="s">
        <v>37</v>
      </c>
      <c r="B41" s="7" t="s">
        <v>76</v>
      </c>
      <c r="C41" s="7" t="s">
        <v>104</v>
      </c>
      <c r="D41" s="7" t="s">
        <v>140</v>
      </c>
      <c r="E41" s="7" t="s">
        <v>185</v>
      </c>
      <c r="F41" s="7" t="s">
        <v>222</v>
      </c>
      <c r="G41" s="7" t="s">
        <v>258</v>
      </c>
    </row>
    <row r="42" spans="1:7" ht="63.75">
      <c r="A42" s="2" t="s">
        <v>38</v>
      </c>
      <c r="B42" s="7" t="s">
        <v>77</v>
      </c>
      <c r="D42" s="7" t="s">
        <v>186</v>
      </c>
      <c r="E42" s="7" t="s">
        <v>187</v>
      </c>
      <c r="F42" s="7" t="s">
        <v>223</v>
      </c>
    </row>
    <row r="43" spans="1:7" ht="51" customHeight="1">
      <c r="A43" s="2" t="s">
        <v>39</v>
      </c>
      <c r="B43" s="7" t="s">
        <v>78</v>
      </c>
      <c r="C43" s="7" t="s">
        <v>78</v>
      </c>
      <c r="D43" s="7" t="s">
        <v>141</v>
      </c>
      <c r="E43" s="7" t="s">
        <v>188</v>
      </c>
      <c r="F43" s="7" t="s">
        <v>224</v>
      </c>
    </row>
    <row r="44" spans="1:7" ht="212.25" customHeight="1">
      <c r="A44" s="2" t="s">
        <v>40</v>
      </c>
      <c r="B44" s="7" t="s">
        <v>190</v>
      </c>
      <c r="C44" s="7" t="s">
        <v>189</v>
      </c>
      <c r="D44" s="7" t="s">
        <v>191</v>
      </c>
      <c r="E44" s="7" t="s">
        <v>192</v>
      </c>
      <c r="F44" s="7" t="s">
        <v>225</v>
      </c>
      <c r="G44" s="7" t="s">
        <v>259</v>
      </c>
    </row>
    <row r="45" spans="1:7" ht="229.5">
      <c r="A45" s="2" t="s">
        <v>41</v>
      </c>
      <c r="B45" s="7" t="s">
        <v>79</v>
      </c>
      <c r="C45" s="7" t="s">
        <v>105</v>
      </c>
      <c r="D45" s="7" t="s">
        <v>142</v>
      </c>
      <c r="E45" s="7" t="s">
        <v>193</v>
      </c>
      <c r="F45" s="7" t="s">
        <v>226</v>
      </c>
      <c r="G45" s="7" t="s">
        <v>260</v>
      </c>
    </row>
    <row r="46" spans="1:7" ht="25.5">
      <c r="A46" s="2" t="s">
        <v>42</v>
      </c>
      <c r="B46" s="7" t="s">
        <v>80</v>
      </c>
      <c r="F46" s="7" t="s">
        <v>227</v>
      </c>
    </row>
    <row r="47" spans="1:7" ht="63.75" customHeight="1">
      <c r="A47" s="2" t="s">
        <v>43</v>
      </c>
      <c r="B47" s="7" t="s">
        <v>81</v>
      </c>
      <c r="C47" s="7" t="s">
        <v>106</v>
      </c>
      <c r="D47" s="7" t="s">
        <v>143</v>
      </c>
      <c r="E47" s="7" t="s">
        <v>106</v>
      </c>
      <c r="F47" s="7" t="s">
        <v>228</v>
      </c>
      <c r="G47" s="7" t="s">
        <v>261</v>
      </c>
    </row>
    <row r="48" spans="1:7" ht="51">
      <c r="A48" s="2" t="s">
        <v>44</v>
      </c>
      <c r="B48" s="7" t="s">
        <v>82</v>
      </c>
      <c r="C48" s="7" t="s">
        <v>107</v>
      </c>
      <c r="D48" s="7" t="s">
        <v>82</v>
      </c>
      <c r="E48" s="7" t="s">
        <v>194</v>
      </c>
      <c r="F48" s="7" t="s">
        <v>229</v>
      </c>
      <c r="G48" s="7" t="s">
        <v>262</v>
      </c>
    </row>
    <row r="49" spans="1:7" ht="51">
      <c r="A49" s="2" t="s">
        <v>45</v>
      </c>
      <c r="B49" s="7" t="s">
        <v>83</v>
      </c>
      <c r="D49" s="7" t="s">
        <v>195</v>
      </c>
      <c r="F49" s="7" t="s">
        <v>230</v>
      </c>
    </row>
    <row r="50" spans="1:7" ht="160.5" customHeight="1">
      <c r="A50" s="2" t="s">
        <v>46</v>
      </c>
      <c r="B50" s="7" t="s">
        <v>84</v>
      </c>
      <c r="C50" s="7" t="s">
        <v>108</v>
      </c>
      <c r="D50" s="7" t="s">
        <v>144</v>
      </c>
      <c r="E50" s="7" t="s">
        <v>196</v>
      </c>
      <c r="F50" s="7" t="s">
        <v>231</v>
      </c>
      <c r="G50" s="7" t="s">
        <v>263</v>
      </c>
    </row>
    <row r="51" spans="1:7" ht="216.75">
      <c r="A51" s="2" t="s">
        <v>47</v>
      </c>
      <c r="B51" s="7" t="s">
        <v>85</v>
      </c>
      <c r="C51" s="7" t="s">
        <v>109</v>
      </c>
      <c r="D51" s="7" t="s">
        <v>197</v>
      </c>
      <c r="E51" s="7" t="s">
        <v>198</v>
      </c>
      <c r="F51" s="7" t="s">
        <v>232</v>
      </c>
      <c r="G51" s="7" t="s">
        <v>264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0"/>
  <sheetViews>
    <sheetView workbookViewId="0">
      <selection activeCell="A5" sqref="A5:A10"/>
    </sheetView>
  </sheetViews>
  <sheetFormatPr defaultRowHeight="15"/>
  <cols>
    <col min="1" max="1" width="36.5703125" customWidth="1"/>
  </cols>
  <sheetData>
    <row r="5" spans="1:1">
      <c r="A5" t="s">
        <v>265</v>
      </c>
    </row>
    <row r="6" spans="1:1">
      <c r="A6" t="s">
        <v>155</v>
      </c>
    </row>
    <row r="7" spans="1:1">
      <c r="A7" t="s">
        <v>156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Анализаторы</vt:lpstr>
      <vt:lpstr>Параметры</vt:lpstr>
    </vt:vector>
  </TitlesOfParts>
  <Company>F. Hoffmann-La Roche,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Vorontsov, Ivan {DEER~Moscow}</dc:creator>
  <cp:lastModifiedBy>Elena</cp:lastModifiedBy>
  <dcterms:created xsi:type="dcterms:W3CDTF">2013-12-18T08:47:40Z</dcterms:created>
  <dcterms:modified xsi:type="dcterms:W3CDTF">2014-01-12T19:45:02Z</dcterms:modified>
</cp:coreProperties>
</file>