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Лист1!$M$2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Лист1!$M$2</definedName>
    <definedName name="solver_lhs2" localSheetId="0" hidden="1">Лист1!$M$2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Лист1!$N$2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hs1" localSheetId="0" hidden="1">Лист1!$N$10</definedName>
    <definedName name="solver_rhs2" localSheetId="0" hidden="1">Лист1!$N$9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P21" i="1" l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U37" i="1"/>
  <c r="G36" i="1" l="1"/>
  <c r="O22" i="1" l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21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C20" i="1"/>
  <c r="B20" i="1"/>
  <c r="N3" i="1"/>
  <c r="N4" i="1"/>
  <c r="N5" i="1"/>
  <c r="N6" i="1"/>
  <c r="N7" i="1"/>
  <c r="N8" i="1"/>
  <c r="N9" i="1"/>
  <c r="N10" i="1"/>
  <c r="N11" i="1"/>
  <c r="N12" i="1"/>
  <c r="N13" i="1"/>
  <c r="N14" i="1"/>
  <c r="N2" i="1"/>
  <c r="B12" i="1"/>
  <c r="B13" i="1"/>
  <c r="B14" i="1"/>
  <c r="B10" i="1"/>
  <c r="B11" i="1"/>
  <c r="B2" i="1"/>
  <c r="B3" i="1"/>
  <c r="B4" i="1"/>
  <c r="B5" i="1"/>
  <c r="B6" i="1"/>
  <c r="B7" i="1"/>
  <c r="B8" i="1"/>
  <c r="B9" i="1"/>
</calcChain>
</file>

<file path=xl/sharedStrings.xml><?xml version="1.0" encoding="utf-8"?>
<sst xmlns="http://schemas.openxmlformats.org/spreadsheetml/2006/main" count="6" uniqueCount="2">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</sst>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Лист1!$A$20:$A$35</c:f>
              <c:numCache>
                <c:formatCode>General</c:formatCode>
                <c:ptCount val="16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</c:numCache>
            </c:numRef>
          </c:xVal>
          <c:yVal>
            <c:numRef>
              <c:f>Лист1!$B$20:$B$35</c:f>
              <c:numCache>
                <c:formatCode>General</c:formatCode>
                <c:ptCount val="16"/>
                <c:pt idx="0">
                  <c:v>0.73575888234288467</c:v>
                </c:pt>
                <c:pt idx="1">
                  <c:v>0.89865792823444313</c:v>
                </c:pt>
                <c:pt idx="2">
                  <c:v>1.0976232721880528</c:v>
                </c:pt>
                <c:pt idx="3">
                  <c:v>1.3406400920712787</c:v>
                </c:pt>
                <c:pt idx="4">
                  <c:v>1.6374615061559636</c:v>
                </c:pt>
                <c:pt idx="5">
                  <c:v>2</c:v>
                </c:pt>
                <c:pt idx="6">
                  <c:v>2.4428055163203397</c:v>
                </c:pt>
                <c:pt idx="7">
                  <c:v>2.9836493952825407</c:v>
                </c:pt>
                <c:pt idx="8">
                  <c:v>3.6442376007810178</c:v>
                </c:pt>
                <c:pt idx="9">
                  <c:v>4.4510818569849357</c:v>
                </c:pt>
                <c:pt idx="10">
                  <c:v>5.4365636569180902</c:v>
                </c:pt>
                <c:pt idx="11">
                  <c:v>6.6402338454730945</c:v>
                </c:pt>
                <c:pt idx="12">
                  <c:v>8.1103999336893491</c:v>
                </c:pt>
                <c:pt idx="13">
                  <c:v>9.9060648487902299</c:v>
                </c:pt>
                <c:pt idx="14">
                  <c:v>12.099294928825893</c:v>
                </c:pt>
                <c:pt idx="15">
                  <c:v>14.778112197861301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Лист1!$A$20:$A$35</c:f>
              <c:numCache>
                <c:formatCode>General</c:formatCode>
                <c:ptCount val="16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  <c:pt idx="14">
                  <c:v>1.8</c:v>
                </c:pt>
                <c:pt idx="15">
                  <c:v>2</c:v>
                </c:pt>
              </c:numCache>
            </c:numRef>
          </c:xVal>
          <c:yVal>
            <c:numRef>
              <c:f>Лист1!$C$20:$C$35</c:f>
              <c:numCache>
                <c:formatCode>General</c:formatCode>
                <c:ptCount val="16"/>
                <c:pt idx="0">
                  <c:v>2</c:v>
                </c:pt>
                <c:pt idx="1">
                  <c:v>1.4000000000000004</c:v>
                </c:pt>
                <c:pt idx="2">
                  <c:v>0.79999999999999982</c:v>
                </c:pt>
                <c:pt idx="3">
                  <c:v>0.20000000000000018</c:v>
                </c:pt>
                <c:pt idx="4">
                  <c:v>-0.39999999999999991</c:v>
                </c:pt>
                <c:pt idx="5">
                  <c:v>-1</c:v>
                </c:pt>
                <c:pt idx="6">
                  <c:v>-1.6</c:v>
                </c:pt>
                <c:pt idx="7">
                  <c:v>-2.2000000000000002</c:v>
                </c:pt>
                <c:pt idx="8">
                  <c:v>-2.8</c:v>
                </c:pt>
                <c:pt idx="9">
                  <c:v>-3.4000000000000004</c:v>
                </c:pt>
                <c:pt idx="10">
                  <c:v>-4</c:v>
                </c:pt>
                <c:pt idx="11">
                  <c:v>-4.5999999999999996</c:v>
                </c:pt>
                <c:pt idx="12">
                  <c:v>-5.1999999999999993</c:v>
                </c:pt>
                <c:pt idx="13">
                  <c:v>-5.8000000000000007</c:v>
                </c:pt>
                <c:pt idx="14">
                  <c:v>-6.4</c:v>
                </c:pt>
                <c:pt idx="15">
                  <c:v>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13536"/>
        <c:axId val="84914112"/>
      </c:scatterChart>
      <c:valAx>
        <c:axId val="849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914112"/>
        <c:crosses val="autoZero"/>
        <c:crossBetween val="midCat"/>
      </c:valAx>
      <c:valAx>
        <c:axId val="8491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913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180446194225729E-2"/>
          <c:y val="5.1400554097404488E-2"/>
          <c:w val="0.75295144356955379"/>
          <c:h val="0.897198891805190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Лист1!$N$21:$N$36</c:f>
              <c:numCache>
                <c:formatCode>General</c:formatCode>
                <c:ptCount val="16"/>
                <c:pt idx="0">
                  <c:v>-0.8</c:v>
                </c:pt>
                <c:pt idx="1">
                  <c:v>-0.6</c:v>
                </c:pt>
                <c:pt idx="2">
                  <c:v>-0.4</c:v>
                </c:pt>
                <c:pt idx="3">
                  <c:v>-0.2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  <c:pt idx="7">
                  <c:v>0.6</c:v>
                </c:pt>
                <c:pt idx="8">
                  <c:v>0.8</c:v>
                </c:pt>
                <c:pt idx="9">
                  <c:v>1</c:v>
                </c:pt>
                <c:pt idx="10">
                  <c:v>1.2</c:v>
                </c:pt>
                <c:pt idx="11">
                  <c:v>1.4</c:v>
                </c:pt>
                <c:pt idx="12">
                  <c:v>1.6</c:v>
                </c:pt>
                <c:pt idx="13">
                  <c:v>1.8</c:v>
                </c:pt>
                <c:pt idx="14">
                  <c:v>2</c:v>
                </c:pt>
                <c:pt idx="15">
                  <c:v>2.2000000000000002</c:v>
                </c:pt>
              </c:numCache>
            </c:numRef>
          </c:xVal>
          <c:yVal>
            <c:numRef>
              <c:f>Лист1!$O$21:$O$36</c:f>
              <c:numCache>
                <c:formatCode>General</c:formatCode>
                <c:ptCount val="16"/>
                <c:pt idx="0">
                  <c:v>-2.8</c:v>
                </c:pt>
                <c:pt idx="1">
                  <c:v>-2.6</c:v>
                </c:pt>
                <c:pt idx="2">
                  <c:v>-2.4</c:v>
                </c:pt>
                <c:pt idx="3">
                  <c:v>-2.2000000000000002</c:v>
                </c:pt>
                <c:pt idx="4">
                  <c:v>-2</c:v>
                </c:pt>
                <c:pt idx="5">
                  <c:v>-1.8</c:v>
                </c:pt>
                <c:pt idx="6">
                  <c:v>-1.6</c:v>
                </c:pt>
                <c:pt idx="7">
                  <c:v>-1.4</c:v>
                </c:pt>
                <c:pt idx="8">
                  <c:v>-1.2</c:v>
                </c:pt>
                <c:pt idx="9">
                  <c:v>-1</c:v>
                </c:pt>
                <c:pt idx="10">
                  <c:v>-0.8</c:v>
                </c:pt>
                <c:pt idx="11">
                  <c:v>-0.60000000000000009</c:v>
                </c:pt>
                <c:pt idx="12">
                  <c:v>-0.39999999999999991</c:v>
                </c:pt>
                <c:pt idx="13">
                  <c:v>-0.19999999999999996</c:v>
                </c:pt>
                <c:pt idx="14">
                  <c:v>0</c:v>
                </c:pt>
                <c:pt idx="15">
                  <c:v>0.20000000000000018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Лист1!$N$21:$N$36</c:f>
              <c:numCache>
                <c:formatCode>General</c:formatCode>
                <c:ptCount val="16"/>
                <c:pt idx="0">
                  <c:v>-0.8</c:v>
                </c:pt>
                <c:pt idx="1">
                  <c:v>-0.6</c:v>
                </c:pt>
                <c:pt idx="2">
                  <c:v>-0.4</c:v>
                </c:pt>
                <c:pt idx="3">
                  <c:v>-0.2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  <c:pt idx="7">
                  <c:v>0.6</c:v>
                </c:pt>
                <c:pt idx="8">
                  <c:v>0.8</c:v>
                </c:pt>
                <c:pt idx="9">
                  <c:v>1</c:v>
                </c:pt>
                <c:pt idx="10">
                  <c:v>1.2</c:v>
                </c:pt>
                <c:pt idx="11">
                  <c:v>1.4</c:v>
                </c:pt>
                <c:pt idx="12">
                  <c:v>1.6</c:v>
                </c:pt>
                <c:pt idx="13">
                  <c:v>1.8</c:v>
                </c:pt>
                <c:pt idx="14">
                  <c:v>2</c:v>
                </c:pt>
                <c:pt idx="15">
                  <c:v>2.2000000000000002</c:v>
                </c:pt>
              </c:numCache>
            </c:numRef>
          </c:xVal>
          <c:yVal>
            <c:numRef>
              <c:f>Лист1!$P$21:$P$36</c:f>
              <c:numCache>
                <c:formatCode>General</c:formatCode>
                <c:ptCount val="16"/>
                <c:pt idx="0">
                  <c:v>-1.4649735207179271</c:v>
                </c:pt>
                <c:pt idx="1">
                  <c:v>0.83404376714646955</c:v>
                </c:pt>
                <c:pt idx="2">
                  <c:v>0.46497352071792719</c:v>
                </c:pt>
                <c:pt idx="3">
                  <c:v>0.20311401357501224</c:v>
                </c:pt>
                <c:pt idx="4">
                  <c:v>0</c:v>
                </c:pt>
                <c:pt idx="5">
                  <c:v>-0.16595623285353023</c:v>
                </c:pt>
                <c:pt idx="6">
                  <c:v>-0.30627022844349505</c:v>
                </c:pt>
                <c:pt idx="7">
                  <c:v>-0.42781573999644518</c:v>
                </c:pt>
                <c:pt idx="8">
                  <c:v>-0.53502647928207281</c:v>
                </c:pt>
                <c:pt idx="9">
                  <c:v>-0.63092975357145742</c:v>
                </c:pt>
                <c:pt idx="10">
                  <c:v>-0.71768481792621097</c:v>
                </c:pt>
                <c:pt idx="11">
                  <c:v>-0.79688598642498754</c:v>
                </c:pt>
                <c:pt idx="12">
                  <c:v>-0.86974399875486541</c:v>
                </c:pt>
                <c:pt idx="13">
                  <c:v>-0.93719998201495236</c:v>
                </c:pt>
                <c:pt idx="14">
                  <c:v>-1</c:v>
                </c:pt>
                <c:pt idx="15">
                  <c:v>-1.0587454935679026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15840"/>
        <c:axId val="84916416"/>
      </c:scatterChart>
      <c:valAx>
        <c:axId val="8491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916416"/>
        <c:crosses val="autoZero"/>
        <c:crossBetween val="midCat"/>
      </c:valAx>
      <c:valAx>
        <c:axId val="8491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915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19</xdr:row>
      <xdr:rowOff>0</xdr:rowOff>
    </xdr:from>
    <xdr:to>
      <xdr:col>10</xdr:col>
      <xdr:colOff>352425</xdr:colOff>
      <xdr:row>33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57150</xdr:colOff>
      <xdr:row>20</xdr:row>
      <xdr:rowOff>9525</xdr:rowOff>
    </xdr:from>
    <xdr:to>
      <xdr:col>23</xdr:col>
      <xdr:colOff>361950</xdr:colOff>
      <xdr:row>34</xdr:row>
      <xdr:rowOff>85725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G17" workbookViewId="0">
      <selection activeCell="U37" sqref="U3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M1" t="s">
        <v>0</v>
      </c>
      <c r="N1" t="s">
        <v>1</v>
      </c>
    </row>
    <row r="2" spans="1:14" x14ac:dyDescent="0.25">
      <c r="A2">
        <v>0.82604121597259894</v>
      </c>
      <c r="B2">
        <f>3*A2^4+8*A2^3+6*A2^2-10</f>
        <v>-3.4589484165792328E-7</v>
      </c>
      <c r="M2">
        <v>-0.26613631021398987</v>
      </c>
      <c r="N2">
        <f>M2^3+3*M2^2+12*M2+3</f>
        <v>-1.6085118170749979E-7</v>
      </c>
    </row>
    <row r="3" spans="1:14" x14ac:dyDescent="0.25">
      <c r="A3">
        <v>-2.0758472801894015</v>
      </c>
      <c r="B3">
        <f t="shared" ref="B3:B14" si="0">3*A3^4+8*A3^3+6*A3^2-10</f>
        <v>-3.3386030651172405E-7</v>
      </c>
      <c r="M3">
        <v>-3.5</v>
      </c>
      <c r="N3">
        <f t="shared" ref="N3:N14" si="1">M3^3+3*M3^2+12*M3+3</f>
        <v>-45.125</v>
      </c>
    </row>
    <row r="4" spans="1:14" x14ac:dyDescent="0.25">
      <c r="A4">
        <v>-3</v>
      </c>
      <c r="B4">
        <f t="shared" si="0"/>
        <v>71</v>
      </c>
      <c r="M4">
        <v>-3</v>
      </c>
      <c r="N4">
        <f t="shared" si="1"/>
        <v>-33</v>
      </c>
    </row>
    <row r="5" spans="1:14" x14ac:dyDescent="0.25">
      <c r="A5">
        <v>-2.5</v>
      </c>
      <c r="B5">
        <f t="shared" si="0"/>
        <v>19.6875</v>
      </c>
      <c r="M5">
        <v>-2.5</v>
      </c>
      <c r="N5">
        <f t="shared" si="1"/>
        <v>-23.875</v>
      </c>
    </row>
    <row r="6" spans="1:14" x14ac:dyDescent="0.25">
      <c r="A6">
        <v>-2</v>
      </c>
      <c r="B6">
        <f t="shared" si="0"/>
        <v>-2</v>
      </c>
      <c r="M6">
        <v>-2</v>
      </c>
      <c r="N6">
        <f t="shared" si="1"/>
        <v>-17</v>
      </c>
    </row>
    <row r="7" spans="1:14" x14ac:dyDescent="0.25">
      <c r="A7">
        <v>-1.5</v>
      </c>
      <c r="B7">
        <f t="shared" si="0"/>
        <v>-8.3125</v>
      </c>
      <c r="M7">
        <v>-1.5</v>
      </c>
      <c r="N7">
        <f t="shared" si="1"/>
        <v>-11.625</v>
      </c>
    </row>
    <row r="8" spans="1:14" x14ac:dyDescent="0.25">
      <c r="A8">
        <v>-1</v>
      </c>
      <c r="B8">
        <f t="shared" si="0"/>
        <v>-9</v>
      </c>
      <c r="M8">
        <v>-1</v>
      </c>
      <c r="N8">
        <f t="shared" si="1"/>
        <v>-7</v>
      </c>
    </row>
    <row r="9" spans="1:14" x14ac:dyDescent="0.25">
      <c r="A9">
        <v>-0.5</v>
      </c>
      <c r="B9">
        <f t="shared" si="0"/>
        <v>-9.3125</v>
      </c>
      <c r="M9">
        <v>-0.5</v>
      </c>
      <c r="N9">
        <f t="shared" si="1"/>
        <v>-2.375</v>
      </c>
    </row>
    <row r="10" spans="1:14" x14ac:dyDescent="0.25">
      <c r="A10">
        <v>0</v>
      </c>
      <c r="B10">
        <f t="shared" si="0"/>
        <v>-10</v>
      </c>
      <c r="M10">
        <v>0</v>
      </c>
      <c r="N10">
        <f t="shared" si="1"/>
        <v>3</v>
      </c>
    </row>
    <row r="11" spans="1:14" x14ac:dyDescent="0.25">
      <c r="A11">
        <v>0.5</v>
      </c>
      <c r="B11">
        <f t="shared" si="0"/>
        <v>-7.3125</v>
      </c>
      <c r="M11">
        <v>0.5</v>
      </c>
      <c r="N11">
        <f t="shared" si="1"/>
        <v>9.875</v>
      </c>
    </row>
    <row r="12" spans="1:14" x14ac:dyDescent="0.25">
      <c r="A12">
        <v>1</v>
      </c>
      <c r="B12">
        <f t="shared" si="0"/>
        <v>7</v>
      </c>
      <c r="M12">
        <v>1</v>
      </c>
      <c r="N12">
        <f t="shared" si="1"/>
        <v>19</v>
      </c>
    </row>
    <row r="13" spans="1:14" x14ac:dyDescent="0.25">
      <c r="A13">
        <v>1.5</v>
      </c>
      <c r="B13">
        <f t="shared" si="0"/>
        <v>45.6875</v>
      </c>
      <c r="M13">
        <v>1.5</v>
      </c>
      <c r="N13">
        <f t="shared" si="1"/>
        <v>31.125</v>
      </c>
    </row>
    <row r="14" spans="1:14" x14ac:dyDescent="0.25">
      <c r="A14">
        <v>2</v>
      </c>
      <c r="B14">
        <f t="shared" si="0"/>
        <v>126</v>
      </c>
      <c r="M14">
        <v>2</v>
      </c>
      <c r="N14">
        <f t="shared" si="1"/>
        <v>47</v>
      </c>
    </row>
    <row r="19" spans="1:16" x14ac:dyDescent="0.25">
      <c r="A19" t="s">
        <v>0</v>
      </c>
    </row>
    <row r="20" spans="1:16" x14ac:dyDescent="0.25">
      <c r="A20">
        <v>-1</v>
      </c>
      <c r="B20">
        <f>2*EXP(A20)</f>
        <v>0.73575888234288467</v>
      </c>
      <c r="C20">
        <f>-3*A20-1</f>
        <v>2</v>
      </c>
      <c r="N20" t="s">
        <v>0</v>
      </c>
    </row>
    <row r="21" spans="1:16" x14ac:dyDescent="0.25">
      <c r="A21">
        <v>-0.8</v>
      </c>
      <c r="B21">
        <f t="shared" ref="B21:B35" si="2">2*EXP(A21)</f>
        <v>0.89865792823444313</v>
      </c>
      <c r="C21">
        <f t="shared" ref="C21:C35" si="3">-3*A21-1</f>
        <v>1.4000000000000004</v>
      </c>
      <c r="N21">
        <v>-0.8</v>
      </c>
      <c r="O21">
        <f>N21-2</f>
        <v>-2.8</v>
      </c>
      <c r="P21">
        <f>LOG(N21+1,3)</f>
        <v>-1.4649735207179271</v>
      </c>
    </row>
    <row r="22" spans="1:16" x14ac:dyDescent="0.25">
      <c r="A22">
        <v>-0.6</v>
      </c>
      <c r="B22">
        <f t="shared" si="2"/>
        <v>1.0976232721880528</v>
      </c>
      <c r="C22">
        <f t="shared" si="3"/>
        <v>0.79999999999999982</v>
      </c>
      <c r="N22">
        <v>-0.6</v>
      </c>
      <c r="O22">
        <f t="shared" ref="O22:O36" si="4">N22-2</f>
        <v>-2.6</v>
      </c>
      <c r="P22">
        <f t="shared" ref="P22:P36" si="5">-LOG(N22+1,3)</f>
        <v>0.83404376714646955</v>
      </c>
    </row>
    <row r="23" spans="1:16" x14ac:dyDescent="0.25">
      <c r="A23">
        <v>-0.4</v>
      </c>
      <c r="B23">
        <f t="shared" si="2"/>
        <v>1.3406400920712787</v>
      </c>
      <c r="C23">
        <f t="shared" si="3"/>
        <v>0.20000000000000018</v>
      </c>
      <c r="N23">
        <v>-0.4</v>
      </c>
      <c r="O23">
        <f t="shared" si="4"/>
        <v>-2.4</v>
      </c>
      <c r="P23">
        <f t="shared" si="5"/>
        <v>0.46497352071792719</v>
      </c>
    </row>
    <row r="24" spans="1:16" x14ac:dyDescent="0.25">
      <c r="A24">
        <v>-0.2</v>
      </c>
      <c r="B24">
        <f t="shared" si="2"/>
        <v>1.6374615061559636</v>
      </c>
      <c r="C24">
        <f t="shared" si="3"/>
        <v>-0.39999999999999991</v>
      </c>
      <c r="N24">
        <v>-0.2</v>
      </c>
      <c r="O24">
        <f t="shared" si="4"/>
        <v>-2.2000000000000002</v>
      </c>
      <c r="P24">
        <f t="shared" si="5"/>
        <v>0.20311401357501224</v>
      </c>
    </row>
    <row r="25" spans="1:16" x14ac:dyDescent="0.25">
      <c r="A25">
        <v>0</v>
      </c>
      <c r="B25">
        <f t="shared" si="2"/>
        <v>2</v>
      </c>
      <c r="C25">
        <f t="shared" si="3"/>
        <v>-1</v>
      </c>
      <c r="N25">
        <v>0</v>
      </c>
      <c r="O25">
        <f t="shared" si="4"/>
        <v>-2</v>
      </c>
      <c r="P25">
        <f t="shared" si="5"/>
        <v>0</v>
      </c>
    </row>
    <row r="26" spans="1:16" x14ac:dyDescent="0.25">
      <c r="A26">
        <v>0.2</v>
      </c>
      <c r="B26">
        <f t="shared" si="2"/>
        <v>2.4428055163203397</v>
      </c>
      <c r="C26">
        <f t="shared" si="3"/>
        <v>-1.6</v>
      </c>
      <c r="N26">
        <v>0.2</v>
      </c>
      <c r="O26">
        <f t="shared" si="4"/>
        <v>-1.8</v>
      </c>
      <c r="P26">
        <f t="shared" si="5"/>
        <v>-0.16595623285353023</v>
      </c>
    </row>
    <row r="27" spans="1:16" x14ac:dyDescent="0.25">
      <c r="A27">
        <v>0.4</v>
      </c>
      <c r="B27">
        <f t="shared" si="2"/>
        <v>2.9836493952825407</v>
      </c>
      <c r="C27">
        <f t="shared" si="3"/>
        <v>-2.2000000000000002</v>
      </c>
      <c r="N27">
        <v>0.4</v>
      </c>
      <c r="O27">
        <f t="shared" si="4"/>
        <v>-1.6</v>
      </c>
      <c r="P27">
        <f t="shared" si="5"/>
        <v>-0.30627022844349505</v>
      </c>
    </row>
    <row r="28" spans="1:16" x14ac:dyDescent="0.25">
      <c r="A28">
        <v>0.6</v>
      </c>
      <c r="B28">
        <f t="shared" si="2"/>
        <v>3.6442376007810178</v>
      </c>
      <c r="C28">
        <f t="shared" si="3"/>
        <v>-2.8</v>
      </c>
      <c r="N28">
        <v>0.6</v>
      </c>
      <c r="O28">
        <f t="shared" si="4"/>
        <v>-1.4</v>
      </c>
      <c r="P28">
        <f t="shared" si="5"/>
        <v>-0.42781573999644518</v>
      </c>
    </row>
    <row r="29" spans="1:16" x14ac:dyDescent="0.25">
      <c r="A29">
        <v>0.8</v>
      </c>
      <c r="B29">
        <f t="shared" si="2"/>
        <v>4.4510818569849357</v>
      </c>
      <c r="C29">
        <f t="shared" si="3"/>
        <v>-3.4000000000000004</v>
      </c>
      <c r="N29">
        <v>0.8</v>
      </c>
      <c r="O29">
        <f t="shared" si="4"/>
        <v>-1.2</v>
      </c>
      <c r="P29">
        <f t="shared" si="5"/>
        <v>-0.53502647928207281</v>
      </c>
    </row>
    <row r="30" spans="1:16" x14ac:dyDescent="0.25">
      <c r="A30">
        <v>1</v>
      </c>
      <c r="B30">
        <f t="shared" si="2"/>
        <v>5.4365636569180902</v>
      </c>
      <c r="C30">
        <f t="shared" si="3"/>
        <v>-4</v>
      </c>
      <c r="N30">
        <v>1</v>
      </c>
      <c r="O30">
        <f t="shared" si="4"/>
        <v>-1</v>
      </c>
      <c r="P30">
        <f t="shared" si="5"/>
        <v>-0.63092975357145742</v>
      </c>
    </row>
    <row r="31" spans="1:16" x14ac:dyDescent="0.25">
      <c r="A31">
        <v>1.2</v>
      </c>
      <c r="B31">
        <f t="shared" si="2"/>
        <v>6.6402338454730945</v>
      </c>
      <c r="C31">
        <f t="shared" si="3"/>
        <v>-4.5999999999999996</v>
      </c>
      <c r="N31">
        <v>1.2</v>
      </c>
      <c r="O31">
        <f t="shared" si="4"/>
        <v>-0.8</v>
      </c>
      <c r="P31">
        <f t="shared" si="5"/>
        <v>-0.71768481792621097</v>
      </c>
    </row>
    <row r="32" spans="1:16" x14ac:dyDescent="0.25">
      <c r="A32">
        <v>1.4</v>
      </c>
      <c r="B32">
        <f t="shared" si="2"/>
        <v>8.1103999336893491</v>
      </c>
      <c r="C32">
        <f t="shared" si="3"/>
        <v>-5.1999999999999993</v>
      </c>
      <c r="N32">
        <v>1.4</v>
      </c>
      <c r="O32">
        <f t="shared" si="4"/>
        <v>-0.60000000000000009</v>
      </c>
      <c r="P32">
        <f t="shared" si="5"/>
        <v>-0.79688598642498754</v>
      </c>
    </row>
    <row r="33" spans="1:21" x14ac:dyDescent="0.25">
      <c r="A33">
        <v>1.6</v>
      </c>
      <c r="B33">
        <f t="shared" si="2"/>
        <v>9.9060648487902299</v>
      </c>
      <c r="C33">
        <f t="shared" si="3"/>
        <v>-5.8000000000000007</v>
      </c>
      <c r="N33">
        <v>1.6</v>
      </c>
      <c r="O33">
        <f t="shared" si="4"/>
        <v>-0.39999999999999991</v>
      </c>
      <c r="P33">
        <f t="shared" si="5"/>
        <v>-0.86974399875486541</v>
      </c>
    </row>
    <row r="34" spans="1:21" x14ac:dyDescent="0.25">
      <c r="A34">
        <v>1.8</v>
      </c>
      <c r="B34">
        <f t="shared" si="2"/>
        <v>12.099294928825893</v>
      </c>
      <c r="C34">
        <f t="shared" si="3"/>
        <v>-6.4</v>
      </c>
      <c r="N34">
        <v>1.8</v>
      </c>
      <c r="O34">
        <f t="shared" si="4"/>
        <v>-0.19999999999999996</v>
      </c>
      <c r="P34">
        <f t="shared" si="5"/>
        <v>-0.93719998201495236</v>
      </c>
    </row>
    <row r="35" spans="1:21" x14ac:dyDescent="0.25">
      <c r="A35">
        <v>2</v>
      </c>
      <c r="B35">
        <f t="shared" si="2"/>
        <v>14.778112197861301</v>
      </c>
      <c r="C35">
        <f t="shared" si="3"/>
        <v>-7</v>
      </c>
      <c r="N35">
        <v>2</v>
      </c>
      <c r="O35">
        <f t="shared" si="4"/>
        <v>0</v>
      </c>
      <c r="P35">
        <f t="shared" si="5"/>
        <v>-1</v>
      </c>
    </row>
    <row r="36" spans="1:21" x14ac:dyDescent="0.25">
      <c r="F36">
        <v>-0.67333892143478558</v>
      </c>
      <c r="G36">
        <f>2*EXP(F36)+3*F36+1</f>
        <v>-1.1019822621083364E-5</v>
      </c>
      <c r="N36">
        <v>2.2000000000000002</v>
      </c>
      <c r="O36">
        <f t="shared" si="4"/>
        <v>0.20000000000000018</v>
      </c>
      <c r="P36">
        <f t="shared" si="5"/>
        <v>-1.0587454935679026</v>
      </c>
    </row>
    <row r="37" spans="1:21" x14ac:dyDescent="0.25">
      <c r="T37">
        <v>1.9999809672288555</v>
      </c>
      <c r="U37">
        <f>T37*LOG(T37+1,3)-2</f>
        <v>-3.0582281128843647E-5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2013-12-08T11:00:14Z</dcterms:modified>
</cp:coreProperties>
</file>