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Лист1!$A$1:$F$171</definedName>
  </definedNames>
  <calcPr calcId="145621"/>
</workbook>
</file>

<file path=xl/calcChain.xml><?xml version="1.0" encoding="utf-8"?>
<calcChain xmlns="http://schemas.openxmlformats.org/spreadsheetml/2006/main">
  <c r="K3" i="1" l="1"/>
  <c r="K4" i="1"/>
  <c r="K5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67" i="1"/>
  <c r="K168" i="1"/>
  <c r="K169" i="1"/>
  <c r="K170" i="1"/>
  <c r="K171" i="1"/>
  <c r="K2" i="1"/>
  <c r="G3" i="1"/>
  <c r="G2" i="1"/>
  <c r="F3" i="1"/>
  <c r="H3" i="1" s="1"/>
  <c r="F2" i="1"/>
  <c r="H2" i="1" s="1"/>
  <c r="K9" i="1" l="1"/>
  <c r="K13" i="1"/>
  <c r="K17" i="1"/>
  <c r="K21" i="1"/>
  <c r="K25" i="1"/>
  <c r="K29" i="1"/>
  <c r="K33" i="1"/>
  <c r="K37" i="1"/>
  <c r="K41" i="1"/>
  <c r="K45" i="1"/>
  <c r="K6" i="1"/>
  <c r="K10" i="1"/>
  <c r="K14" i="1"/>
  <c r="K18" i="1"/>
  <c r="K22" i="1"/>
  <c r="K26" i="1"/>
  <c r="K30" i="1"/>
  <c r="K34" i="1"/>
  <c r="K38" i="1"/>
  <c r="K42" i="1"/>
  <c r="K46" i="1"/>
  <c r="K7" i="1"/>
  <c r="K11" i="1"/>
  <c r="K15" i="1"/>
  <c r="K19" i="1"/>
  <c r="K23" i="1"/>
  <c r="K27" i="1"/>
  <c r="K31" i="1"/>
  <c r="K35" i="1"/>
  <c r="K39" i="1"/>
  <c r="K43" i="1"/>
  <c r="K47" i="1"/>
  <c r="K8" i="1"/>
  <c r="K12" i="1"/>
  <c r="K16" i="1"/>
  <c r="K20" i="1"/>
  <c r="K24" i="1"/>
  <c r="K28" i="1"/>
  <c r="K32" i="1"/>
  <c r="K36" i="1"/>
  <c r="K40" i="1"/>
  <c r="K44" i="1"/>
  <c r="K109" i="1"/>
  <c r="K113" i="1"/>
  <c r="K117" i="1"/>
  <c r="K121" i="1"/>
  <c r="K125" i="1"/>
  <c r="K129" i="1"/>
  <c r="K133" i="1"/>
  <c r="K137" i="1"/>
  <c r="K141" i="1"/>
  <c r="K145" i="1"/>
  <c r="K149" i="1"/>
  <c r="K153" i="1"/>
  <c r="K157" i="1"/>
  <c r="K161" i="1"/>
  <c r="K165" i="1"/>
  <c r="K106" i="1"/>
  <c r="L3" i="1" s="1"/>
  <c r="K114" i="1"/>
  <c r="K122" i="1"/>
  <c r="K130" i="1"/>
  <c r="K138" i="1"/>
  <c r="K146" i="1"/>
  <c r="K154" i="1"/>
  <c r="K162" i="1"/>
  <c r="K159" i="1"/>
  <c r="K112" i="1"/>
  <c r="K124" i="1"/>
  <c r="K132" i="1"/>
  <c r="K144" i="1"/>
  <c r="K156" i="1"/>
  <c r="K110" i="1"/>
  <c r="K118" i="1"/>
  <c r="K126" i="1"/>
  <c r="K134" i="1"/>
  <c r="K142" i="1"/>
  <c r="K150" i="1"/>
  <c r="K158" i="1"/>
  <c r="K166" i="1"/>
  <c r="K116" i="1"/>
  <c r="K136" i="1"/>
  <c r="K148" i="1"/>
  <c r="K160" i="1"/>
  <c r="K107" i="1"/>
  <c r="K111" i="1"/>
  <c r="K115" i="1"/>
  <c r="K119" i="1"/>
  <c r="K123" i="1"/>
  <c r="K127" i="1"/>
  <c r="K131" i="1"/>
  <c r="K135" i="1"/>
  <c r="K139" i="1"/>
  <c r="K143" i="1"/>
  <c r="K147" i="1"/>
  <c r="K151" i="1"/>
  <c r="K155" i="1"/>
  <c r="K163" i="1"/>
  <c r="K108" i="1"/>
  <c r="K120" i="1"/>
  <c r="K128" i="1"/>
  <c r="K140" i="1"/>
  <c r="K152" i="1"/>
  <c r="K164" i="1"/>
  <c r="L2" i="1" l="1"/>
</calcChain>
</file>

<file path=xl/sharedStrings.xml><?xml version="1.0" encoding="utf-8"?>
<sst xmlns="http://schemas.openxmlformats.org/spreadsheetml/2006/main" count="8" uniqueCount="8">
  <si>
    <t>Depth</t>
  </si>
  <si>
    <t xml:space="preserve">Name </t>
  </si>
  <si>
    <t xml:space="preserve">ТС </t>
  </si>
  <si>
    <t>TD</t>
  </si>
  <si>
    <r>
      <t>TC</t>
    </r>
    <r>
      <rPr>
        <b/>
        <vertAlign val="subscript"/>
        <sz val="11"/>
        <rFont val="Calibri"/>
        <family val="2"/>
        <charset val="204"/>
      </rPr>
      <t>AVER</t>
    </r>
    <r>
      <rPr>
        <b/>
        <sz val="11"/>
        <rFont val="Calibri"/>
        <family val="2"/>
        <charset val="204"/>
      </rPr>
      <t xml:space="preserve">, W/(m·K)
</t>
    </r>
  </si>
  <si>
    <t xml:space="preserve">какие должны быть в этих столбцах </t>
  </si>
  <si>
    <t>TC2</t>
  </si>
  <si>
    <t>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</si>
</sst>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vertAlign val="subscript"/>
      <sz val="11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NumberFormat="1" applyFont="1" applyFill="1" applyBorder="1"/>
    <xf numFmtId="2" fontId="3" fillId="0" borderId="2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/>
    <xf numFmtId="2" fontId="6" fillId="0" borderId="1" xfId="0" applyNumberFormat="1" applyFont="1" applyBorder="1"/>
    <xf numFmtId="0" fontId="6" fillId="0" borderId="1" xfId="0" applyNumberFormat="1" applyFont="1" applyFill="1" applyBorder="1"/>
    <xf numFmtId="2" fontId="7" fillId="0" borderId="3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8" fillId="0" borderId="0" xfId="0" applyFont="1"/>
    <xf numFmtId="2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workbookViewId="0">
      <selection activeCell="K10" sqref="K10"/>
    </sheetView>
  </sheetViews>
  <sheetFormatPr defaultRowHeight="15" x14ac:dyDescent="0.25"/>
  <cols>
    <col min="11" max="11" width="9.140625" style="12"/>
    <col min="12" max="12" width="9.140625" style="13"/>
  </cols>
  <sheetData>
    <row r="1" spans="1:12" ht="48.75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K1" s="12" t="s">
        <v>6</v>
      </c>
      <c r="L1" s="13" t="s">
        <v>7</v>
      </c>
    </row>
    <row r="2" spans="1:12" x14ac:dyDescent="0.25">
      <c r="A2" s="6">
        <v>1152.3</v>
      </c>
      <c r="B2" s="6">
        <v>1</v>
      </c>
      <c r="C2" s="7"/>
      <c r="D2" s="8"/>
      <c r="E2" s="9">
        <v>2.78</v>
      </c>
      <c r="F2" s="5">
        <f>ROUND(AVERAGEIF($B$2:$B$30755,ROW(A1),C2:C30755),2)</f>
        <v>2.52</v>
      </c>
      <c r="G2">
        <f>COUNTIFS(B2:B171,1,C2:C171,"&gt;0")</f>
        <v>42</v>
      </c>
      <c r="H2" s="12">
        <f>(E2-F2)</f>
        <v>0.25999999999999979</v>
      </c>
      <c r="K2" s="12" t="str">
        <f>IF(AND(B2=1,ISNUMBER(C2)),C2+$H$2,IF(AND(B2=2,ISNUMBER(C2)),C2+$H$3,""))</f>
        <v/>
      </c>
      <c r="L2" s="12">
        <f>AVERAGEIF(B2:B171,1,K2:K171)</f>
        <v>2.7809568200323107</v>
      </c>
    </row>
    <row r="3" spans="1:12" x14ac:dyDescent="0.25">
      <c r="A3" s="6">
        <v>1152.3009999999999</v>
      </c>
      <c r="B3" s="6">
        <v>1</v>
      </c>
      <c r="C3" s="7"/>
      <c r="D3" s="8"/>
      <c r="E3" s="9">
        <v>2.96</v>
      </c>
      <c r="F3" s="5">
        <f t="shared" ref="F3" si="0">ROUND(AVERAGEIF($B$2:$B$30755,ROW(A2),C3:C30756),2)</f>
        <v>2.56</v>
      </c>
      <c r="G3">
        <f>COUNTIFS(B2:B171,2,C2:C171,"&gt;0")</f>
        <v>61</v>
      </c>
      <c r="H3" s="12">
        <f>(E3-F3)</f>
        <v>0.39999999999999991</v>
      </c>
      <c r="K3" s="12" t="str">
        <f t="shared" ref="K3:K66" si="1">IF(AND(B3=1,ISNUMBER(C3)),C3+$H$2,IF(AND(B3=2,ISNUMBER(C3)),C3+$H$3,""))</f>
        <v/>
      </c>
      <c r="L3" s="12">
        <f>AVERAGEIF(B2:B171,2,K2:K171)</f>
        <v>2.9615068572860967</v>
      </c>
    </row>
    <row r="4" spans="1:12" x14ac:dyDescent="0.25">
      <c r="A4" s="6">
        <v>1152.3019999999999</v>
      </c>
      <c r="B4" s="6">
        <v>1</v>
      </c>
      <c r="C4" s="7"/>
      <c r="D4" s="8"/>
      <c r="E4" s="9"/>
      <c r="F4" s="5"/>
      <c r="K4" s="12" t="str">
        <f t="shared" si="1"/>
        <v/>
      </c>
    </row>
    <row r="5" spans="1:12" x14ac:dyDescent="0.25">
      <c r="A5" s="6">
        <v>1152.3030000000001</v>
      </c>
      <c r="B5" s="6">
        <v>1</v>
      </c>
      <c r="C5" s="7"/>
      <c r="D5" s="8"/>
      <c r="E5" s="9"/>
      <c r="F5" s="5"/>
      <c r="K5" s="12" t="str">
        <f t="shared" si="1"/>
        <v/>
      </c>
    </row>
    <row r="6" spans="1:12" x14ac:dyDescent="0.25">
      <c r="A6" s="6">
        <v>1152.3040000000001</v>
      </c>
      <c r="B6" s="6">
        <v>1</v>
      </c>
      <c r="C6" s="7">
        <v>2.4812303496921899</v>
      </c>
      <c r="D6" s="8">
        <v>1.1703361569999999</v>
      </c>
      <c r="E6" s="9"/>
      <c r="F6" s="5"/>
      <c r="K6" s="12">
        <f t="shared" si="1"/>
        <v>2.7412303496921897</v>
      </c>
    </row>
    <row r="7" spans="1:12" x14ac:dyDescent="0.25">
      <c r="A7" s="6">
        <v>1152.3050000000001</v>
      </c>
      <c r="B7" s="6">
        <v>1</v>
      </c>
      <c r="C7" s="7">
        <v>2.4682961999990098</v>
      </c>
      <c r="D7" s="8">
        <v>1.1438737889999999</v>
      </c>
      <c r="E7" s="9"/>
      <c r="F7" s="5"/>
      <c r="K7" s="12">
        <f t="shared" si="1"/>
        <v>2.7282961999990096</v>
      </c>
    </row>
    <row r="8" spans="1:12" x14ac:dyDescent="0.25">
      <c r="A8" s="6">
        <v>1152.306</v>
      </c>
      <c r="B8" s="6">
        <v>1</v>
      </c>
      <c r="C8" s="7">
        <v>2.4682961999990098</v>
      </c>
      <c r="D8" s="8">
        <v>1.1703361569999999</v>
      </c>
      <c r="E8" s="9"/>
      <c r="F8" s="5"/>
      <c r="K8" s="12">
        <f t="shared" si="1"/>
        <v>2.7282961999990096</v>
      </c>
    </row>
    <row r="9" spans="1:12" x14ac:dyDescent="0.25">
      <c r="A9" s="6">
        <v>1152.307</v>
      </c>
      <c r="B9" s="6">
        <v>1</v>
      </c>
      <c r="C9" s="7">
        <v>2.4365637833440301</v>
      </c>
      <c r="D9" s="8">
        <v>1.2742770240000001</v>
      </c>
      <c r="E9" s="9"/>
      <c r="F9" s="5"/>
      <c r="K9" s="12">
        <f t="shared" si="1"/>
        <v>2.6965637833440299</v>
      </c>
    </row>
    <row r="10" spans="1:12" x14ac:dyDescent="0.25">
      <c r="A10" s="6">
        <v>1152.308</v>
      </c>
      <c r="B10" s="6">
        <v>1</v>
      </c>
      <c r="C10" s="7">
        <v>2.4056623551207101</v>
      </c>
      <c r="D10" s="8">
        <v>1.3154607709999999</v>
      </c>
      <c r="E10" s="9"/>
      <c r="F10" s="5"/>
      <c r="K10" s="12">
        <f t="shared" si="1"/>
        <v>2.6656623551207099</v>
      </c>
    </row>
    <row r="11" spans="1:12" x14ac:dyDescent="0.25">
      <c r="A11" s="6">
        <v>1152.309</v>
      </c>
      <c r="B11" s="6">
        <v>1</v>
      </c>
      <c r="C11" s="7">
        <v>2.3346823528587599</v>
      </c>
      <c r="D11" s="8">
        <v>1.4044747390000001</v>
      </c>
      <c r="E11" s="9"/>
      <c r="F11" s="5"/>
      <c r="K11" s="12">
        <f t="shared" si="1"/>
        <v>2.5946823528587597</v>
      </c>
    </row>
    <row r="12" spans="1:12" x14ac:dyDescent="0.25">
      <c r="A12" s="6">
        <v>1152.31</v>
      </c>
      <c r="B12" s="6">
        <v>1</v>
      </c>
      <c r="C12" s="7">
        <v>2.31196448705056</v>
      </c>
      <c r="D12" s="8">
        <v>1.452713393</v>
      </c>
      <c r="E12" s="9"/>
      <c r="F12" s="5"/>
      <c r="K12" s="12">
        <f t="shared" si="1"/>
        <v>2.5719644870505598</v>
      </c>
    </row>
    <row r="13" spans="1:12" x14ac:dyDescent="0.25">
      <c r="A13" s="6">
        <v>1152.3109999999999</v>
      </c>
      <c r="B13" s="6">
        <v>1</v>
      </c>
      <c r="C13" s="7">
        <v>2.3063554644741302</v>
      </c>
      <c r="D13" s="8">
        <v>1.477862432</v>
      </c>
      <c r="E13" s="9"/>
      <c r="F13" s="5"/>
      <c r="K13" s="12">
        <f t="shared" si="1"/>
        <v>2.56635546447413</v>
      </c>
    </row>
    <row r="14" spans="1:12" x14ac:dyDescent="0.25">
      <c r="A14" s="6">
        <v>1152.3119999999999</v>
      </c>
      <c r="B14" s="6">
        <v>1</v>
      </c>
      <c r="C14" s="7">
        <v>2.3176015983474398</v>
      </c>
      <c r="D14" s="8">
        <v>1.381328197</v>
      </c>
      <c r="E14" s="9"/>
      <c r="F14" s="5"/>
      <c r="K14" s="12">
        <f t="shared" si="1"/>
        <v>2.5776015983474396</v>
      </c>
    </row>
    <row r="15" spans="1:12" x14ac:dyDescent="0.25">
      <c r="A15" s="6">
        <v>1152.3130000000001</v>
      </c>
      <c r="B15" s="6">
        <v>1</v>
      </c>
      <c r="C15" s="7">
        <v>2.3578609406851498</v>
      </c>
      <c r="D15" s="8">
        <v>1.294612911</v>
      </c>
      <c r="E15" s="9"/>
      <c r="F15" s="5"/>
      <c r="K15" s="12">
        <f t="shared" si="1"/>
        <v>2.6178609406851496</v>
      </c>
    </row>
    <row r="16" spans="1:12" x14ac:dyDescent="0.25">
      <c r="A16" s="6">
        <v>1152.3140000000001</v>
      </c>
      <c r="B16" s="6">
        <v>1</v>
      </c>
      <c r="C16" s="7">
        <v>2.3696278243823601</v>
      </c>
      <c r="D16" s="8">
        <v>1.2255191249999999</v>
      </c>
      <c r="E16" s="9"/>
      <c r="F16" s="5"/>
      <c r="K16" s="12">
        <f t="shared" si="1"/>
        <v>2.6296278243823599</v>
      </c>
    </row>
    <row r="17" spans="1:11" x14ac:dyDescent="0.25">
      <c r="A17" s="6">
        <v>1152.3150000000001</v>
      </c>
      <c r="B17" s="6">
        <v>1</v>
      </c>
      <c r="C17" s="7">
        <v>2.3404332733947899</v>
      </c>
      <c r="D17" s="8">
        <v>1.2843821470000001</v>
      </c>
      <c r="E17" s="9"/>
      <c r="F17" s="5"/>
      <c r="K17" s="12">
        <f t="shared" si="1"/>
        <v>2.6004332733947897</v>
      </c>
    </row>
    <row r="18" spans="1:11" x14ac:dyDescent="0.25">
      <c r="A18" s="6">
        <v>1152.316</v>
      </c>
      <c r="B18" s="6">
        <v>1</v>
      </c>
      <c r="C18" s="7">
        <v>2.3815161177782298</v>
      </c>
      <c r="D18" s="8">
        <v>1.18837405</v>
      </c>
      <c r="E18" s="9"/>
      <c r="F18" s="5"/>
      <c r="K18" s="12">
        <f t="shared" si="1"/>
        <v>2.6415161177782296</v>
      </c>
    </row>
    <row r="19" spans="1:11" x14ac:dyDescent="0.25">
      <c r="A19" s="6">
        <v>1152.317</v>
      </c>
      <c r="B19" s="6">
        <v>1</v>
      </c>
      <c r="C19" s="7">
        <v>2.3875054349659002</v>
      </c>
      <c r="D19" s="8">
        <v>1.1793139699999999</v>
      </c>
      <c r="E19" s="9"/>
      <c r="F19" s="5"/>
      <c r="K19" s="12">
        <f t="shared" si="1"/>
        <v>2.6475054349659</v>
      </c>
    </row>
    <row r="20" spans="1:11" x14ac:dyDescent="0.25">
      <c r="A20" s="6">
        <v>1152.318</v>
      </c>
      <c r="B20" s="6">
        <v>1</v>
      </c>
      <c r="C20" s="7">
        <v>2.39957853811904</v>
      </c>
      <c r="D20" s="8">
        <v>1.18837405</v>
      </c>
      <c r="E20" s="9"/>
      <c r="F20" s="5"/>
      <c r="K20" s="12">
        <f t="shared" si="1"/>
        <v>2.6595785381190398</v>
      </c>
    </row>
    <row r="21" spans="1:11" x14ac:dyDescent="0.25">
      <c r="A21" s="6">
        <v>1152.319</v>
      </c>
      <c r="B21" s="6">
        <v>1</v>
      </c>
      <c r="C21" s="7">
        <v>2.4056623551207101</v>
      </c>
      <c r="D21" s="8">
        <v>1.216089309</v>
      </c>
      <c r="E21" s="9"/>
      <c r="F21" s="5"/>
      <c r="K21" s="12">
        <f t="shared" si="1"/>
        <v>2.6656623551207099</v>
      </c>
    </row>
    <row r="22" spans="1:11" x14ac:dyDescent="0.25">
      <c r="A22" s="6">
        <v>1152.32</v>
      </c>
      <c r="B22" s="6">
        <v>1</v>
      </c>
      <c r="C22" s="7">
        <v>2.5208920143908502</v>
      </c>
      <c r="D22" s="8">
        <v>1.1703361569999999</v>
      </c>
      <c r="E22" s="9"/>
      <c r="F22" s="5"/>
      <c r="K22" s="12">
        <f t="shared" si="1"/>
        <v>2.78089201439085</v>
      </c>
    </row>
    <row r="23" spans="1:11" x14ac:dyDescent="0.25">
      <c r="A23" s="6">
        <v>1152.3209999999999</v>
      </c>
      <c r="B23" s="6">
        <v>1</v>
      </c>
      <c r="C23" s="7">
        <v>2.50752553610914</v>
      </c>
      <c r="D23" s="8">
        <v>1.1975223150000001</v>
      </c>
      <c r="E23" s="9"/>
      <c r="F23" s="5"/>
      <c r="K23" s="12">
        <f t="shared" si="1"/>
        <v>2.7675255361091398</v>
      </c>
    </row>
    <row r="24" spans="1:11" x14ac:dyDescent="0.25">
      <c r="A24" s="6">
        <v>1152.3219999999999</v>
      </c>
      <c r="B24" s="6">
        <v>1</v>
      </c>
      <c r="C24" s="7">
        <v>2.5141902259470701</v>
      </c>
      <c r="D24" s="8">
        <v>1.2067584609999999</v>
      </c>
      <c r="E24" s="9"/>
      <c r="F24" s="5"/>
      <c r="K24" s="12">
        <f t="shared" si="1"/>
        <v>2.7741902259470699</v>
      </c>
    </row>
    <row r="25" spans="1:11" x14ac:dyDescent="0.25">
      <c r="A25" s="6">
        <v>1152.3230000000001</v>
      </c>
      <c r="B25" s="6">
        <v>1</v>
      </c>
      <c r="C25" s="7">
        <v>2.5412234600832999</v>
      </c>
      <c r="D25" s="8">
        <v>1.152619217</v>
      </c>
      <c r="E25" s="9"/>
      <c r="F25" s="5"/>
      <c r="K25" s="12">
        <f t="shared" si="1"/>
        <v>2.8012234600832997</v>
      </c>
    </row>
    <row r="26" spans="1:11" x14ac:dyDescent="0.25">
      <c r="A26" s="6">
        <v>1152.3240000000001</v>
      </c>
      <c r="B26" s="6">
        <v>1</v>
      </c>
      <c r="C26" s="7">
        <v>2.5008973617233998</v>
      </c>
      <c r="D26" s="8">
        <v>1.216089309</v>
      </c>
      <c r="E26" s="9"/>
      <c r="F26" s="5"/>
      <c r="K26" s="12">
        <f t="shared" si="1"/>
        <v>2.7608973617233996</v>
      </c>
    </row>
    <row r="27" spans="1:11" x14ac:dyDescent="0.25">
      <c r="A27" s="6">
        <v>1152.325</v>
      </c>
      <c r="B27" s="6">
        <v>1</v>
      </c>
      <c r="C27" s="7">
        <v>2.5344083396611601</v>
      </c>
      <c r="D27" s="8">
        <v>1.126595453</v>
      </c>
      <c r="E27" s="9"/>
      <c r="F27" s="5"/>
      <c r="K27" s="12">
        <f t="shared" si="1"/>
        <v>2.7944083396611599</v>
      </c>
    </row>
    <row r="28" spans="1:11" x14ac:dyDescent="0.25">
      <c r="A28" s="6">
        <v>1152.326</v>
      </c>
      <c r="B28" s="6">
        <v>1</v>
      </c>
      <c r="C28" s="7">
        <v>2.4877501932701098</v>
      </c>
      <c r="D28" s="8">
        <v>1.1975223150000001</v>
      </c>
      <c r="E28" s="9"/>
      <c r="F28" s="5"/>
      <c r="K28" s="12">
        <f t="shared" si="1"/>
        <v>2.7477501932701096</v>
      </c>
    </row>
    <row r="29" spans="1:11" x14ac:dyDescent="0.25">
      <c r="A29" s="6">
        <v>1152.327</v>
      </c>
      <c r="B29" s="6">
        <v>1</v>
      </c>
      <c r="C29" s="7">
        <v>2.5141902259470701</v>
      </c>
      <c r="D29" s="8">
        <v>1.18837405</v>
      </c>
      <c r="E29" s="9"/>
      <c r="F29" s="5"/>
      <c r="K29" s="12">
        <f t="shared" si="1"/>
        <v>2.7741902259470699</v>
      </c>
    </row>
    <row r="30" spans="1:11" x14ac:dyDescent="0.25">
      <c r="A30" s="6">
        <v>1152.328</v>
      </c>
      <c r="B30" s="6">
        <v>1</v>
      </c>
      <c r="C30" s="7">
        <v>2.5008973617233998</v>
      </c>
      <c r="D30" s="8">
        <v>1.2350490869999999</v>
      </c>
      <c r="E30" s="9"/>
      <c r="F30" s="5"/>
      <c r="K30" s="12">
        <f t="shared" si="1"/>
        <v>2.7608973617233996</v>
      </c>
    </row>
    <row r="31" spans="1:11" x14ac:dyDescent="0.25">
      <c r="A31" s="6">
        <v>1152.329</v>
      </c>
      <c r="B31" s="6">
        <v>1</v>
      </c>
      <c r="C31" s="7">
        <v>2.5344083396611601</v>
      </c>
      <c r="D31" s="8">
        <v>1.2255191249999999</v>
      </c>
      <c r="E31" s="9"/>
      <c r="F31" s="5"/>
      <c r="K31" s="12">
        <f t="shared" si="1"/>
        <v>2.7944083396611599</v>
      </c>
    </row>
    <row r="32" spans="1:11" x14ac:dyDescent="0.25">
      <c r="A32" s="6">
        <v>1152.33</v>
      </c>
      <c r="B32" s="6">
        <v>1</v>
      </c>
      <c r="C32" s="7">
        <v>2.5619017507563702</v>
      </c>
      <c r="D32" s="8">
        <v>1.216089309</v>
      </c>
      <c r="E32" s="9"/>
      <c r="F32" s="5"/>
      <c r="K32" s="12">
        <f t="shared" si="1"/>
        <v>2.82190175075637</v>
      </c>
    </row>
    <row r="33" spans="1:11" x14ac:dyDescent="0.25">
      <c r="A33" s="6">
        <v>1152.3309999999999</v>
      </c>
      <c r="B33" s="6">
        <v>1</v>
      </c>
      <c r="C33" s="7">
        <v>2.57588505570018</v>
      </c>
      <c r="D33" s="8">
        <v>1.161439581</v>
      </c>
      <c r="E33" s="9"/>
      <c r="F33" s="5"/>
      <c r="K33" s="12">
        <f t="shared" si="1"/>
        <v>2.8358850557001798</v>
      </c>
    </row>
    <row r="34" spans="1:11" x14ac:dyDescent="0.25">
      <c r="A34" s="6">
        <v>1152.3320000000001</v>
      </c>
      <c r="B34" s="6">
        <v>1</v>
      </c>
      <c r="C34" s="7">
        <v>2.5412234600832999</v>
      </c>
      <c r="D34" s="8">
        <v>1.18837405</v>
      </c>
      <c r="E34" s="9"/>
      <c r="F34" s="5"/>
      <c r="K34" s="12">
        <f t="shared" si="1"/>
        <v>2.8012234600832997</v>
      </c>
    </row>
    <row r="35" spans="1:11" x14ac:dyDescent="0.25">
      <c r="A35" s="6">
        <v>1152.3330000000001</v>
      </c>
      <c r="B35" s="6">
        <v>1</v>
      </c>
      <c r="C35" s="7">
        <v>2.56887342880569</v>
      </c>
      <c r="D35" s="8">
        <v>1.216089309</v>
      </c>
      <c r="E35" s="9"/>
      <c r="F35" s="5"/>
      <c r="K35" s="12">
        <f t="shared" si="1"/>
        <v>2.8288734288056898</v>
      </c>
    </row>
    <row r="36" spans="1:11" x14ac:dyDescent="0.25">
      <c r="A36" s="6">
        <v>1152.3340000000001</v>
      </c>
      <c r="B36" s="6">
        <v>1</v>
      </c>
      <c r="C36" s="7">
        <v>2.57588505570018</v>
      </c>
      <c r="D36" s="8">
        <v>1.216089309</v>
      </c>
      <c r="E36" s="9"/>
      <c r="F36" s="5"/>
      <c r="K36" s="12">
        <f t="shared" si="1"/>
        <v>2.8358850557001798</v>
      </c>
    </row>
    <row r="37" spans="1:11" x14ac:dyDescent="0.25">
      <c r="A37" s="6">
        <v>1152.335</v>
      </c>
      <c r="B37" s="6">
        <v>1</v>
      </c>
      <c r="C37" s="7">
        <v>2.6115593438115101</v>
      </c>
      <c r="D37" s="8">
        <v>1.135200011</v>
      </c>
      <c r="E37" s="9"/>
      <c r="F37" s="5"/>
      <c r="K37" s="12">
        <f t="shared" si="1"/>
        <v>2.8715593438115099</v>
      </c>
    </row>
    <row r="38" spans="1:11" x14ac:dyDescent="0.25">
      <c r="A38" s="6">
        <v>1152.336</v>
      </c>
      <c r="B38" s="6">
        <v>1</v>
      </c>
      <c r="C38" s="7">
        <v>2.6861692535491599</v>
      </c>
      <c r="D38" s="8">
        <v>1.092820122</v>
      </c>
      <c r="E38" s="9"/>
      <c r="F38" s="5"/>
      <c r="K38" s="12">
        <f t="shared" si="1"/>
        <v>2.9461692535491597</v>
      </c>
    </row>
    <row r="39" spans="1:11" x14ac:dyDescent="0.25">
      <c r="A39" s="6">
        <v>1152.337</v>
      </c>
      <c r="B39" s="6">
        <v>1</v>
      </c>
      <c r="C39" s="7">
        <v>2.67088242173919</v>
      </c>
      <c r="D39" s="8">
        <v>1.126595453</v>
      </c>
      <c r="E39" s="9"/>
      <c r="F39" s="5"/>
      <c r="K39" s="12">
        <f t="shared" si="1"/>
        <v>2.9308824217391898</v>
      </c>
    </row>
    <row r="40" spans="1:11" x14ac:dyDescent="0.25">
      <c r="A40" s="6">
        <v>1152.338</v>
      </c>
      <c r="B40" s="6">
        <v>1</v>
      </c>
      <c r="C40" s="7">
        <v>2.6861692535491599</v>
      </c>
      <c r="D40" s="8">
        <v>1.1180576289999999</v>
      </c>
      <c r="E40" s="9"/>
      <c r="F40" s="5"/>
      <c r="K40" s="12">
        <f t="shared" si="1"/>
        <v>2.9461692535491597</v>
      </c>
    </row>
    <row r="41" spans="1:11" x14ac:dyDescent="0.25">
      <c r="A41" s="6">
        <v>1152.3389999999999</v>
      </c>
      <c r="B41" s="6">
        <v>1</v>
      </c>
      <c r="C41" s="7">
        <v>2.67088242173919</v>
      </c>
      <c r="D41" s="8">
        <v>1.126595453</v>
      </c>
      <c r="E41" s="9"/>
      <c r="F41" s="5"/>
      <c r="K41" s="12">
        <f t="shared" si="1"/>
        <v>2.9308824217391898</v>
      </c>
    </row>
    <row r="42" spans="1:11" x14ac:dyDescent="0.25">
      <c r="A42" s="6">
        <v>1152.3399999999999</v>
      </c>
      <c r="B42" s="6">
        <v>1</v>
      </c>
      <c r="C42" s="7">
        <v>2.76556746314083</v>
      </c>
      <c r="D42" s="8">
        <v>1.0599649499999999</v>
      </c>
      <c r="E42" s="9"/>
      <c r="F42" s="5"/>
      <c r="K42" s="12">
        <f t="shared" si="1"/>
        <v>3.0255674631408298</v>
      </c>
    </row>
    <row r="43" spans="1:11" x14ac:dyDescent="0.25">
      <c r="A43" s="6">
        <v>1152.3409999999999</v>
      </c>
      <c r="B43" s="6">
        <v>1</v>
      </c>
      <c r="C43" s="7">
        <v>2.7737948195186699</v>
      </c>
      <c r="D43" s="8">
        <v>1.0278950819999999</v>
      </c>
      <c r="E43" s="9"/>
      <c r="F43" s="5"/>
      <c r="K43" s="12">
        <f t="shared" si="1"/>
        <v>3.0337948195186697</v>
      </c>
    </row>
    <row r="44" spans="1:11" x14ac:dyDescent="0.25">
      <c r="A44" s="6">
        <v>1152.3420000000001</v>
      </c>
      <c r="B44" s="6">
        <v>1</v>
      </c>
      <c r="C44" s="7">
        <v>2.7412089928257402</v>
      </c>
      <c r="D44" s="8">
        <v>1.068099921</v>
      </c>
      <c r="E44" s="9"/>
      <c r="F44" s="5"/>
      <c r="K44" s="12">
        <f t="shared" si="1"/>
        <v>3.0012089928257399</v>
      </c>
    </row>
    <row r="45" spans="1:11" x14ac:dyDescent="0.25">
      <c r="A45" s="6">
        <v>1152.3430000000001</v>
      </c>
      <c r="B45" s="6">
        <v>1</v>
      </c>
      <c r="C45" s="7">
        <v>2.73319532895689</v>
      </c>
      <c r="D45" s="8">
        <v>1.092820122</v>
      </c>
      <c r="E45" s="9"/>
      <c r="F45" s="5"/>
      <c r="K45" s="12">
        <f t="shared" si="1"/>
        <v>2.9931953289568898</v>
      </c>
    </row>
    <row r="46" spans="1:11" x14ac:dyDescent="0.25">
      <c r="A46" s="6">
        <v>1152.3440000000001</v>
      </c>
      <c r="B46" s="6">
        <v>1</v>
      </c>
      <c r="C46" s="7">
        <v>2.6938840288161701</v>
      </c>
      <c r="D46" s="8">
        <v>1.1180576289999999</v>
      </c>
      <c r="E46" s="9"/>
      <c r="F46" s="5"/>
      <c r="K46" s="12">
        <f t="shared" si="1"/>
        <v>2.9538840288161698</v>
      </c>
    </row>
    <row r="47" spans="1:11" x14ac:dyDescent="0.25">
      <c r="A47" s="6">
        <v>1152.345</v>
      </c>
      <c r="B47" s="6">
        <v>1</v>
      </c>
      <c r="C47" s="7">
        <v>2.6938840288161701</v>
      </c>
      <c r="D47" s="8">
        <v>1.1180576289999999</v>
      </c>
      <c r="E47" s="9"/>
      <c r="F47" s="5"/>
      <c r="K47" s="12">
        <f t="shared" si="1"/>
        <v>2.9538840288161698</v>
      </c>
    </row>
    <row r="48" spans="1:11" x14ac:dyDescent="0.25">
      <c r="A48" s="6">
        <v>1152.346</v>
      </c>
      <c r="B48" s="6"/>
      <c r="C48" s="7"/>
      <c r="D48" s="8"/>
      <c r="E48" s="9"/>
      <c r="F48" s="5"/>
      <c r="K48" s="12" t="str">
        <f t="shared" si="1"/>
        <v/>
      </c>
    </row>
    <row r="49" spans="1:11" x14ac:dyDescent="0.25">
      <c r="A49" s="6">
        <v>1152.347</v>
      </c>
      <c r="B49" s="6"/>
      <c r="C49" s="7"/>
      <c r="D49" s="8"/>
      <c r="E49" s="9"/>
      <c r="F49" s="5"/>
      <c r="K49" s="12" t="str">
        <f t="shared" si="1"/>
        <v/>
      </c>
    </row>
    <row r="50" spans="1:11" x14ac:dyDescent="0.25">
      <c r="A50" s="6">
        <v>1152.348</v>
      </c>
      <c r="B50" s="6"/>
      <c r="C50" s="7"/>
      <c r="D50" s="8"/>
      <c r="E50" s="9"/>
      <c r="F50" s="5"/>
      <c r="K50" s="12" t="str">
        <f t="shared" si="1"/>
        <v/>
      </c>
    </row>
    <row r="51" spans="1:11" x14ac:dyDescent="0.25">
      <c r="A51" s="6">
        <v>1152.3489999999999</v>
      </c>
      <c r="B51" s="6"/>
      <c r="C51" s="7"/>
      <c r="D51" s="8"/>
      <c r="E51" s="9"/>
      <c r="F51" s="5"/>
      <c r="K51" s="12" t="str">
        <f t="shared" si="1"/>
        <v/>
      </c>
    </row>
    <row r="52" spans="1:11" x14ac:dyDescent="0.25">
      <c r="A52" s="6">
        <v>1152.3499999999999</v>
      </c>
      <c r="B52" s="6"/>
      <c r="C52" s="7"/>
      <c r="D52" s="8"/>
      <c r="E52" s="9"/>
      <c r="F52" s="5"/>
      <c r="K52" s="12" t="str">
        <f t="shared" si="1"/>
        <v/>
      </c>
    </row>
    <row r="53" spans="1:11" x14ac:dyDescent="0.25">
      <c r="A53" s="6">
        <v>1152.3510000000001</v>
      </c>
      <c r="B53" s="6"/>
      <c r="C53" s="7"/>
      <c r="D53" s="8"/>
      <c r="E53" s="9"/>
      <c r="F53" s="5"/>
      <c r="K53" s="12" t="str">
        <f t="shared" si="1"/>
        <v/>
      </c>
    </row>
    <row r="54" spans="1:11" x14ac:dyDescent="0.25">
      <c r="A54" s="6">
        <v>1152.3520000000001</v>
      </c>
      <c r="B54" s="6"/>
      <c r="C54" s="7"/>
      <c r="D54" s="8"/>
      <c r="E54" s="9"/>
      <c r="F54" s="5"/>
      <c r="K54" s="12" t="str">
        <f t="shared" si="1"/>
        <v/>
      </c>
    </row>
    <row r="55" spans="1:11" x14ac:dyDescent="0.25">
      <c r="A55" s="6">
        <v>1152.3530000000001</v>
      </c>
      <c r="B55" s="6"/>
      <c r="C55" s="7"/>
      <c r="D55" s="8"/>
      <c r="E55" s="9"/>
      <c r="F55" s="5"/>
      <c r="K55" s="12" t="str">
        <f t="shared" si="1"/>
        <v/>
      </c>
    </row>
    <row r="56" spans="1:11" x14ac:dyDescent="0.25">
      <c r="A56" s="6">
        <v>1152.354</v>
      </c>
      <c r="B56" s="6"/>
      <c r="C56" s="7"/>
      <c r="D56" s="8"/>
      <c r="E56" s="9"/>
      <c r="F56" s="5"/>
      <c r="K56" s="12" t="str">
        <f t="shared" si="1"/>
        <v/>
      </c>
    </row>
    <row r="57" spans="1:11" x14ac:dyDescent="0.25">
      <c r="A57" s="6">
        <v>1152.355</v>
      </c>
      <c r="B57" s="6"/>
      <c r="C57" s="7"/>
      <c r="D57" s="8"/>
      <c r="E57" s="9"/>
      <c r="F57" s="5"/>
      <c r="K57" s="12" t="str">
        <f t="shared" si="1"/>
        <v/>
      </c>
    </row>
    <row r="58" spans="1:11" x14ac:dyDescent="0.25">
      <c r="A58" s="6">
        <v>1152.356</v>
      </c>
      <c r="B58" s="6"/>
      <c r="C58" s="7"/>
      <c r="D58" s="8"/>
      <c r="E58" s="9"/>
      <c r="F58" s="5"/>
      <c r="K58" s="12" t="str">
        <f t="shared" si="1"/>
        <v/>
      </c>
    </row>
    <row r="59" spans="1:11" x14ac:dyDescent="0.25">
      <c r="A59" s="6">
        <v>1152.357</v>
      </c>
      <c r="B59" s="6"/>
      <c r="C59" s="7"/>
      <c r="D59" s="8"/>
      <c r="E59" s="9"/>
      <c r="F59" s="5"/>
      <c r="K59" s="12" t="str">
        <f t="shared" si="1"/>
        <v/>
      </c>
    </row>
    <row r="60" spans="1:11" x14ac:dyDescent="0.25">
      <c r="A60" s="6">
        <v>1152.3579999999999</v>
      </c>
      <c r="B60" s="6"/>
      <c r="C60" s="7"/>
      <c r="D60" s="8"/>
      <c r="E60" s="9"/>
      <c r="F60" s="5"/>
      <c r="K60" s="12" t="str">
        <f t="shared" si="1"/>
        <v/>
      </c>
    </row>
    <row r="61" spans="1:11" x14ac:dyDescent="0.25">
      <c r="A61" s="6">
        <v>1152.3589999999999</v>
      </c>
      <c r="B61" s="6"/>
      <c r="C61" s="7"/>
      <c r="D61" s="8"/>
      <c r="E61" s="9"/>
      <c r="F61" s="5"/>
      <c r="K61" s="12" t="str">
        <f t="shared" si="1"/>
        <v/>
      </c>
    </row>
    <row r="62" spans="1:11" x14ac:dyDescent="0.25">
      <c r="A62" s="6">
        <v>1152.3599999999999</v>
      </c>
      <c r="B62" s="6"/>
      <c r="C62" s="7"/>
      <c r="D62" s="8"/>
      <c r="E62" s="9"/>
      <c r="F62" s="5"/>
      <c r="K62" s="12" t="str">
        <f t="shared" si="1"/>
        <v/>
      </c>
    </row>
    <row r="63" spans="1:11" x14ac:dyDescent="0.25">
      <c r="A63" s="6">
        <v>1152.3610000000001</v>
      </c>
      <c r="B63" s="6"/>
      <c r="C63" s="7"/>
      <c r="D63" s="8"/>
      <c r="E63" s="9"/>
      <c r="F63" s="5"/>
      <c r="K63" s="12" t="str">
        <f t="shared" si="1"/>
        <v/>
      </c>
    </row>
    <row r="64" spans="1:11" x14ac:dyDescent="0.25">
      <c r="A64" s="6">
        <v>1152.3620000000001</v>
      </c>
      <c r="B64" s="6"/>
      <c r="C64" s="7"/>
      <c r="D64" s="8"/>
      <c r="E64" s="9"/>
      <c r="F64" s="5"/>
      <c r="K64" s="12" t="str">
        <f t="shared" si="1"/>
        <v/>
      </c>
    </row>
    <row r="65" spans="1:11" x14ac:dyDescent="0.25">
      <c r="A65" s="6">
        <v>1152.3630000000001</v>
      </c>
      <c r="B65" s="6"/>
      <c r="C65" s="7"/>
      <c r="D65" s="8"/>
      <c r="E65" s="10"/>
      <c r="F65" s="5"/>
      <c r="K65" s="12" t="str">
        <f t="shared" si="1"/>
        <v/>
      </c>
    </row>
    <row r="66" spans="1:11" x14ac:dyDescent="0.25">
      <c r="A66" s="6">
        <v>1152.364</v>
      </c>
      <c r="B66" s="6"/>
      <c r="C66" s="7"/>
      <c r="D66" s="8"/>
      <c r="E66" s="9"/>
      <c r="F66" s="5"/>
      <c r="K66" s="12" t="str">
        <f t="shared" si="1"/>
        <v/>
      </c>
    </row>
    <row r="67" spans="1:11" x14ac:dyDescent="0.25">
      <c r="A67" s="6">
        <v>1152.365</v>
      </c>
      <c r="B67" s="6"/>
      <c r="C67" s="7"/>
      <c r="D67" s="8"/>
      <c r="E67" s="9"/>
      <c r="F67" s="5"/>
      <c r="K67" s="12" t="str">
        <f t="shared" ref="K67:K130" si="2">IF(AND(B67=1,ISNUMBER(C67)),C67+$H$2,IF(AND(B67=2,ISNUMBER(C67)),C67+$H$3,""))</f>
        <v/>
      </c>
    </row>
    <row r="68" spans="1:11" x14ac:dyDescent="0.25">
      <c r="A68" s="6">
        <v>1152.366</v>
      </c>
      <c r="B68" s="6"/>
      <c r="C68" s="7"/>
      <c r="D68" s="8"/>
      <c r="E68" s="9"/>
      <c r="F68" s="5"/>
      <c r="K68" s="12" t="str">
        <f t="shared" si="2"/>
        <v/>
      </c>
    </row>
    <row r="69" spans="1:11" x14ac:dyDescent="0.25">
      <c r="A69" s="6">
        <v>1152.367</v>
      </c>
      <c r="B69" s="6"/>
      <c r="C69" s="7"/>
      <c r="D69" s="8"/>
      <c r="E69" s="9"/>
      <c r="F69" s="5"/>
      <c r="K69" s="12" t="str">
        <f t="shared" si="2"/>
        <v/>
      </c>
    </row>
    <row r="70" spans="1:11" x14ac:dyDescent="0.25">
      <c r="A70" s="6">
        <v>1152.3679999999999</v>
      </c>
      <c r="B70" s="6"/>
      <c r="C70" s="7"/>
      <c r="D70" s="8"/>
      <c r="E70" s="9"/>
      <c r="F70" s="5"/>
      <c r="K70" s="12" t="str">
        <f t="shared" si="2"/>
        <v/>
      </c>
    </row>
    <row r="71" spans="1:11" x14ac:dyDescent="0.25">
      <c r="A71" s="6">
        <v>1152.3689999999999</v>
      </c>
      <c r="B71" s="6"/>
      <c r="C71" s="7"/>
      <c r="D71" s="8"/>
      <c r="E71" s="9"/>
      <c r="F71" s="5"/>
      <c r="K71" s="12" t="str">
        <f t="shared" si="2"/>
        <v/>
      </c>
    </row>
    <row r="72" spans="1:11" x14ac:dyDescent="0.25">
      <c r="A72" s="6">
        <v>1152.3699999999999</v>
      </c>
      <c r="B72" s="6"/>
      <c r="C72" s="7"/>
      <c r="D72" s="8"/>
      <c r="E72" s="9"/>
      <c r="F72" s="5"/>
      <c r="K72" s="12" t="str">
        <f t="shared" si="2"/>
        <v/>
      </c>
    </row>
    <row r="73" spans="1:11" x14ac:dyDescent="0.25">
      <c r="A73" s="6">
        <v>1152.3710000000001</v>
      </c>
      <c r="B73" s="6"/>
      <c r="C73" s="7"/>
      <c r="D73" s="8"/>
      <c r="E73" s="9"/>
      <c r="F73" s="5"/>
      <c r="K73" s="12" t="str">
        <f t="shared" si="2"/>
        <v/>
      </c>
    </row>
    <row r="74" spans="1:11" x14ac:dyDescent="0.25">
      <c r="A74" s="6">
        <v>1152.3720000000001</v>
      </c>
      <c r="B74" s="6"/>
      <c r="C74" s="7"/>
      <c r="D74" s="8"/>
      <c r="E74" s="9"/>
      <c r="F74" s="5"/>
      <c r="K74" s="12" t="str">
        <f t="shared" si="2"/>
        <v/>
      </c>
    </row>
    <row r="75" spans="1:11" x14ac:dyDescent="0.25">
      <c r="A75" s="6">
        <v>1152.373</v>
      </c>
      <c r="B75" s="6"/>
      <c r="C75" s="7"/>
      <c r="D75" s="8"/>
      <c r="E75" s="9"/>
      <c r="F75" s="5"/>
      <c r="K75" s="12" t="str">
        <f t="shared" si="2"/>
        <v/>
      </c>
    </row>
    <row r="76" spans="1:11" x14ac:dyDescent="0.25">
      <c r="A76" s="6">
        <v>1152.374</v>
      </c>
      <c r="B76" s="6"/>
      <c r="C76" s="7"/>
      <c r="D76" s="8"/>
      <c r="E76" s="9"/>
      <c r="F76" s="5"/>
      <c r="K76" s="12" t="str">
        <f t="shared" si="2"/>
        <v/>
      </c>
    </row>
    <row r="77" spans="1:11" x14ac:dyDescent="0.25">
      <c r="A77" s="6">
        <v>1152.375</v>
      </c>
      <c r="B77" s="6"/>
      <c r="C77" s="7"/>
      <c r="D77" s="8"/>
      <c r="E77" s="9"/>
      <c r="F77" s="5"/>
      <c r="K77" s="12" t="str">
        <f t="shared" si="2"/>
        <v/>
      </c>
    </row>
    <row r="78" spans="1:11" x14ac:dyDescent="0.25">
      <c r="A78" s="6">
        <v>1152.376</v>
      </c>
      <c r="B78" s="6"/>
      <c r="C78" s="7"/>
      <c r="D78" s="8"/>
      <c r="E78" s="9"/>
      <c r="F78" s="5"/>
      <c r="K78" s="12" t="str">
        <f t="shared" si="2"/>
        <v/>
      </c>
    </row>
    <row r="79" spans="1:11" x14ac:dyDescent="0.25">
      <c r="A79" s="6">
        <v>1152.377</v>
      </c>
      <c r="B79" s="6"/>
      <c r="C79" s="7"/>
      <c r="D79" s="8"/>
      <c r="E79" s="9"/>
      <c r="F79" s="5"/>
      <c r="K79" s="12" t="str">
        <f t="shared" si="2"/>
        <v/>
      </c>
    </row>
    <row r="80" spans="1:11" x14ac:dyDescent="0.25">
      <c r="A80" s="6">
        <v>1152.3779999999999</v>
      </c>
      <c r="B80" s="6"/>
      <c r="C80" s="7"/>
      <c r="D80" s="8"/>
      <c r="E80" s="9"/>
      <c r="F80" s="5"/>
      <c r="K80" s="12" t="str">
        <f t="shared" si="2"/>
        <v/>
      </c>
    </row>
    <row r="81" spans="1:11" x14ac:dyDescent="0.25">
      <c r="A81" s="6">
        <v>1152.3789999999999</v>
      </c>
      <c r="B81" s="6"/>
      <c r="C81" s="7"/>
      <c r="D81" s="8"/>
      <c r="E81" s="9"/>
      <c r="F81" s="5"/>
      <c r="K81" s="12" t="str">
        <f t="shared" si="2"/>
        <v/>
      </c>
    </row>
    <row r="82" spans="1:11" x14ac:dyDescent="0.25">
      <c r="A82" s="6">
        <v>1152.3800000000001</v>
      </c>
      <c r="B82" s="6"/>
      <c r="C82" s="7"/>
      <c r="D82" s="8"/>
      <c r="E82" s="9"/>
      <c r="F82" s="5"/>
      <c r="K82" s="12" t="str">
        <f t="shared" si="2"/>
        <v/>
      </c>
    </row>
    <row r="83" spans="1:11" x14ac:dyDescent="0.25">
      <c r="A83" s="6">
        <v>1152.3810000000001</v>
      </c>
      <c r="B83" s="6"/>
      <c r="C83" s="7"/>
      <c r="D83" s="8"/>
      <c r="E83" s="9"/>
      <c r="F83" s="5"/>
      <c r="K83" s="12" t="str">
        <f t="shared" si="2"/>
        <v/>
      </c>
    </row>
    <row r="84" spans="1:11" x14ac:dyDescent="0.25">
      <c r="A84" s="6">
        <v>1152.3820000000001</v>
      </c>
      <c r="B84" s="6"/>
      <c r="C84" s="7"/>
      <c r="D84" s="8"/>
      <c r="E84" s="9"/>
      <c r="F84" s="5"/>
      <c r="K84" s="12" t="str">
        <f t="shared" si="2"/>
        <v/>
      </c>
    </row>
    <row r="85" spans="1:11" x14ac:dyDescent="0.25">
      <c r="A85" s="6">
        <v>1152.383</v>
      </c>
      <c r="B85" s="6"/>
      <c r="C85" s="7"/>
      <c r="D85" s="8"/>
      <c r="E85" s="9"/>
      <c r="F85" s="5"/>
      <c r="K85" s="12" t="str">
        <f t="shared" si="2"/>
        <v/>
      </c>
    </row>
    <row r="86" spans="1:11" x14ac:dyDescent="0.25">
      <c r="A86" s="6">
        <v>1152.384</v>
      </c>
      <c r="B86" s="6"/>
      <c r="C86" s="7"/>
      <c r="D86" s="8"/>
      <c r="E86" s="9"/>
      <c r="F86" s="5"/>
      <c r="K86" s="12" t="str">
        <f t="shared" si="2"/>
        <v/>
      </c>
    </row>
    <row r="87" spans="1:11" x14ac:dyDescent="0.25">
      <c r="A87" s="6">
        <v>1152.385</v>
      </c>
      <c r="B87" s="6"/>
      <c r="C87" s="7"/>
      <c r="D87" s="8"/>
      <c r="E87" s="9"/>
      <c r="F87" s="5"/>
      <c r="K87" s="12" t="str">
        <f t="shared" si="2"/>
        <v/>
      </c>
    </row>
    <row r="88" spans="1:11" x14ac:dyDescent="0.25">
      <c r="A88" s="6">
        <v>1152.386</v>
      </c>
      <c r="B88" s="6"/>
      <c r="C88" s="7"/>
      <c r="D88" s="8"/>
      <c r="E88" s="9"/>
      <c r="F88" s="5"/>
      <c r="K88" s="12" t="str">
        <f t="shared" si="2"/>
        <v/>
      </c>
    </row>
    <row r="89" spans="1:11" x14ac:dyDescent="0.25">
      <c r="A89" s="6">
        <v>1152.3869999999999</v>
      </c>
      <c r="B89" s="6"/>
      <c r="C89" s="7"/>
      <c r="D89" s="8"/>
      <c r="E89" s="10"/>
      <c r="F89" s="5"/>
      <c r="K89" s="12" t="str">
        <f t="shared" si="2"/>
        <v/>
      </c>
    </row>
    <row r="90" spans="1:11" x14ac:dyDescent="0.25">
      <c r="A90" s="6">
        <v>1152.3879999999999</v>
      </c>
      <c r="B90" s="6"/>
      <c r="C90" s="7"/>
      <c r="D90" s="8"/>
      <c r="E90" s="9"/>
      <c r="F90" s="5"/>
      <c r="K90" s="12" t="str">
        <f t="shared" si="2"/>
        <v/>
      </c>
    </row>
    <row r="91" spans="1:11" x14ac:dyDescent="0.25">
      <c r="A91" s="6">
        <v>1152.3889999999999</v>
      </c>
      <c r="B91" s="6"/>
      <c r="C91" s="7"/>
      <c r="D91" s="8"/>
      <c r="E91" s="9"/>
      <c r="F91" s="5"/>
      <c r="K91" s="12" t="str">
        <f t="shared" si="2"/>
        <v/>
      </c>
    </row>
    <row r="92" spans="1:11" x14ac:dyDescent="0.25">
      <c r="A92" s="6">
        <v>1152.3900000000001</v>
      </c>
      <c r="B92" s="6"/>
      <c r="C92" s="7"/>
      <c r="D92" s="8"/>
      <c r="E92" s="9"/>
      <c r="F92" s="5"/>
      <c r="K92" s="12" t="str">
        <f t="shared" si="2"/>
        <v/>
      </c>
    </row>
    <row r="93" spans="1:11" x14ac:dyDescent="0.25">
      <c r="A93" s="6">
        <v>1152.3910000000001</v>
      </c>
      <c r="B93" s="6"/>
      <c r="C93" s="7"/>
      <c r="D93" s="8"/>
      <c r="E93" s="9"/>
      <c r="F93" s="5"/>
      <c r="K93" s="12" t="str">
        <f t="shared" si="2"/>
        <v/>
      </c>
    </row>
    <row r="94" spans="1:11" x14ac:dyDescent="0.25">
      <c r="A94" s="6">
        <v>1152.3920000000001</v>
      </c>
      <c r="B94" s="6"/>
      <c r="C94" s="7"/>
      <c r="D94" s="8"/>
      <c r="E94" s="9"/>
      <c r="F94" s="5"/>
      <c r="K94" s="12" t="str">
        <f t="shared" si="2"/>
        <v/>
      </c>
    </row>
    <row r="95" spans="1:11" x14ac:dyDescent="0.25">
      <c r="A95" s="6">
        <v>1152.393</v>
      </c>
      <c r="B95" s="6"/>
      <c r="C95" s="7"/>
      <c r="D95" s="8"/>
      <c r="E95" s="9"/>
      <c r="F95" s="5"/>
      <c r="K95" s="12" t="str">
        <f t="shared" si="2"/>
        <v/>
      </c>
    </row>
    <row r="96" spans="1:11" x14ac:dyDescent="0.25">
      <c r="A96" s="6">
        <v>1152.394</v>
      </c>
      <c r="B96" s="6"/>
      <c r="C96" s="7"/>
      <c r="D96" s="8"/>
      <c r="E96" s="9"/>
      <c r="F96" s="5"/>
      <c r="K96" s="12" t="str">
        <f t="shared" si="2"/>
        <v/>
      </c>
    </row>
    <row r="97" spans="1:11" x14ac:dyDescent="0.25">
      <c r="A97" s="6">
        <v>1152.395</v>
      </c>
      <c r="B97" s="6"/>
      <c r="C97" s="7"/>
      <c r="D97" s="8"/>
      <c r="E97" s="9"/>
      <c r="F97" s="5"/>
      <c r="K97" s="12" t="str">
        <f t="shared" si="2"/>
        <v/>
      </c>
    </row>
    <row r="98" spans="1:11" x14ac:dyDescent="0.25">
      <c r="A98" s="6">
        <v>1152.396</v>
      </c>
      <c r="B98" s="6"/>
      <c r="C98" s="7"/>
      <c r="D98" s="8"/>
      <c r="E98" s="9"/>
      <c r="F98" s="5"/>
      <c r="K98" s="12" t="str">
        <f t="shared" si="2"/>
        <v/>
      </c>
    </row>
    <row r="99" spans="1:11" x14ac:dyDescent="0.25">
      <c r="A99" s="6">
        <v>1152.3969999999999</v>
      </c>
      <c r="B99" s="6"/>
      <c r="C99" s="7"/>
      <c r="D99" s="8"/>
      <c r="E99" s="9"/>
      <c r="F99" s="5"/>
      <c r="K99" s="12" t="str">
        <f t="shared" si="2"/>
        <v/>
      </c>
    </row>
    <row r="100" spans="1:11" x14ac:dyDescent="0.25">
      <c r="A100" s="6">
        <v>1152.3979999999999</v>
      </c>
      <c r="B100" s="6"/>
      <c r="C100" s="7"/>
      <c r="D100" s="8"/>
      <c r="E100" s="9"/>
      <c r="F100" s="5"/>
      <c r="K100" s="12" t="str">
        <f t="shared" si="2"/>
        <v/>
      </c>
    </row>
    <row r="101" spans="1:11" x14ac:dyDescent="0.25">
      <c r="A101" s="6">
        <v>1152.3989999999999</v>
      </c>
      <c r="B101" s="6"/>
      <c r="C101" s="7"/>
      <c r="D101" s="8"/>
      <c r="E101" s="9"/>
      <c r="F101" s="11"/>
      <c r="K101" s="12" t="str">
        <f t="shared" si="2"/>
        <v/>
      </c>
    </row>
    <row r="102" spans="1:11" x14ac:dyDescent="0.25">
      <c r="A102" s="6">
        <v>1152.4000000000001</v>
      </c>
      <c r="B102" s="6"/>
      <c r="C102" s="7"/>
      <c r="D102" s="8"/>
      <c r="E102" s="9"/>
      <c r="F102" s="11"/>
      <c r="K102" s="12" t="str">
        <f t="shared" si="2"/>
        <v/>
      </c>
    </row>
    <row r="103" spans="1:11" x14ac:dyDescent="0.25">
      <c r="A103" s="6">
        <v>1152.4010000000001</v>
      </c>
      <c r="B103" s="6"/>
      <c r="C103" s="7"/>
      <c r="D103" s="8"/>
      <c r="E103" s="10"/>
      <c r="F103" s="5"/>
      <c r="K103" s="12" t="str">
        <f t="shared" si="2"/>
        <v/>
      </c>
    </row>
    <row r="104" spans="1:11" x14ac:dyDescent="0.25">
      <c r="A104" s="6">
        <v>1152.402</v>
      </c>
      <c r="B104" s="6"/>
      <c r="C104" s="7"/>
      <c r="D104" s="8"/>
      <c r="E104" s="10"/>
      <c r="F104" s="5"/>
      <c r="K104" s="12" t="str">
        <f t="shared" si="2"/>
        <v/>
      </c>
    </row>
    <row r="105" spans="1:11" x14ac:dyDescent="0.25">
      <c r="A105" s="6">
        <v>1152.403</v>
      </c>
      <c r="B105" s="6"/>
      <c r="C105" s="7"/>
      <c r="D105" s="8"/>
      <c r="E105" s="9"/>
      <c r="F105" s="11"/>
      <c r="K105" s="12" t="str">
        <f t="shared" si="2"/>
        <v/>
      </c>
    </row>
    <row r="106" spans="1:11" x14ac:dyDescent="0.25">
      <c r="A106" s="6">
        <v>1152.404</v>
      </c>
      <c r="B106" s="6">
        <v>2</v>
      </c>
      <c r="C106" s="7">
        <v>2.5971648156206202</v>
      </c>
      <c r="D106" s="8">
        <v>1.242021732</v>
      </c>
      <c r="E106" s="9"/>
      <c r="F106" s="5"/>
      <c r="K106" s="12">
        <f t="shared" si="2"/>
        <v>2.9971648156206201</v>
      </c>
    </row>
    <row r="107" spans="1:11" x14ac:dyDescent="0.25">
      <c r="A107" s="6">
        <v>1152.405</v>
      </c>
      <c r="B107" s="6">
        <v>2</v>
      </c>
      <c r="C107" s="7">
        <v>2.57588505570018</v>
      </c>
      <c r="D107" s="8">
        <v>1.215315162</v>
      </c>
      <c r="E107" s="10"/>
      <c r="F107" s="5"/>
      <c r="K107" s="12">
        <f t="shared" si="2"/>
        <v>2.9758850557001799</v>
      </c>
    </row>
    <row r="108" spans="1:11" x14ac:dyDescent="0.25">
      <c r="A108" s="6">
        <v>1152.4059999999999</v>
      </c>
      <c r="B108" s="6">
        <v>2</v>
      </c>
      <c r="C108" s="7">
        <v>2.5412234600832999</v>
      </c>
      <c r="D108" s="8">
        <v>1.298084096</v>
      </c>
      <c r="E108" s="9"/>
      <c r="F108" s="11"/>
      <c r="K108" s="12">
        <f t="shared" si="2"/>
        <v>2.9412234600832998</v>
      </c>
    </row>
    <row r="109" spans="1:11" x14ac:dyDescent="0.25">
      <c r="A109" s="6">
        <v>1152.4069999999999</v>
      </c>
      <c r="B109" s="6">
        <v>2</v>
      </c>
      <c r="C109" s="7">
        <v>2.5141902259470701</v>
      </c>
      <c r="D109" s="8">
        <v>1.2695819420000001</v>
      </c>
      <c r="E109" s="10"/>
      <c r="F109" s="5"/>
      <c r="K109" s="12">
        <f t="shared" si="2"/>
        <v>2.91419022594707</v>
      </c>
    </row>
    <row r="110" spans="1:11" x14ac:dyDescent="0.25">
      <c r="A110" s="6">
        <v>1152.4079999999999</v>
      </c>
      <c r="B110" s="6">
        <v>2</v>
      </c>
      <c r="C110" s="7">
        <v>2.5412234600832999</v>
      </c>
      <c r="D110" s="8">
        <v>1.189367013</v>
      </c>
      <c r="E110" s="9"/>
      <c r="F110" s="5"/>
      <c r="K110" s="12">
        <f t="shared" si="2"/>
        <v>2.9412234600832998</v>
      </c>
    </row>
    <row r="111" spans="1:11" x14ac:dyDescent="0.25">
      <c r="A111" s="6">
        <v>1152.4090000000001</v>
      </c>
      <c r="B111" s="6">
        <v>2</v>
      </c>
      <c r="C111" s="7">
        <v>2.5344083396611601</v>
      </c>
      <c r="D111" s="8">
        <v>1.1640960069999999</v>
      </c>
      <c r="E111" s="9"/>
      <c r="F111" s="5"/>
      <c r="K111" s="12">
        <f t="shared" si="2"/>
        <v>2.93440833966116</v>
      </c>
    </row>
    <row r="112" spans="1:11" x14ac:dyDescent="0.25">
      <c r="A112" s="6">
        <v>1152.4100000000001</v>
      </c>
      <c r="B112" s="6">
        <v>2</v>
      </c>
      <c r="C112" s="7">
        <v>2.5008973617233998</v>
      </c>
      <c r="D112" s="8">
        <v>1.215315162</v>
      </c>
      <c r="E112" s="9"/>
      <c r="F112" s="11"/>
      <c r="K112" s="12">
        <f t="shared" si="2"/>
        <v>2.9008973617233997</v>
      </c>
    </row>
    <row r="113" spans="1:11" x14ac:dyDescent="0.25">
      <c r="A113" s="6">
        <v>1152.4110000000001</v>
      </c>
      <c r="B113" s="6">
        <v>2</v>
      </c>
      <c r="C113" s="7">
        <v>2.5549698626468298</v>
      </c>
      <c r="D113" s="8">
        <v>1.1640960069999999</v>
      </c>
      <c r="E113" s="10"/>
      <c r="F113" s="5"/>
      <c r="K113" s="12">
        <f t="shared" si="2"/>
        <v>2.9549698626468297</v>
      </c>
    </row>
    <row r="114" spans="1:11" x14ac:dyDescent="0.25">
      <c r="A114" s="6">
        <v>1152.412</v>
      </c>
      <c r="B114" s="6">
        <v>2</v>
      </c>
      <c r="C114" s="7">
        <v>2.5412234600832999</v>
      </c>
      <c r="D114" s="8">
        <v>1.288473913</v>
      </c>
      <c r="E114" s="9"/>
      <c r="F114" s="5"/>
      <c r="K114" s="12">
        <f t="shared" si="2"/>
        <v>2.9412234600832998</v>
      </c>
    </row>
    <row r="115" spans="1:11" x14ac:dyDescent="0.25">
      <c r="A115" s="6">
        <v>1152.413</v>
      </c>
      <c r="B115" s="6">
        <v>2</v>
      </c>
      <c r="C115" s="7">
        <v>2.5412234600832999</v>
      </c>
      <c r="D115" s="8">
        <v>1.251108978</v>
      </c>
      <c r="E115" s="9"/>
      <c r="F115" s="5"/>
      <c r="K115" s="12">
        <f t="shared" si="2"/>
        <v>2.9412234600832998</v>
      </c>
    </row>
    <row r="116" spans="1:11" x14ac:dyDescent="0.25">
      <c r="A116" s="6">
        <v>1152.414</v>
      </c>
      <c r="B116" s="6">
        <v>2</v>
      </c>
      <c r="C116" s="7">
        <v>2.56887342880569</v>
      </c>
      <c r="D116" s="8">
        <v>1.2695819420000001</v>
      </c>
      <c r="E116" s="10"/>
      <c r="F116" s="5"/>
      <c r="K116" s="12">
        <f t="shared" si="2"/>
        <v>2.9688734288056899</v>
      </c>
    </row>
    <row r="117" spans="1:11" x14ac:dyDescent="0.25">
      <c r="A117" s="6">
        <v>1152.415</v>
      </c>
      <c r="B117" s="6">
        <v>2</v>
      </c>
      <c r="C117" s="7">
        <v>2.5276320958083698</v>
      </c>
      <c r="D117" s="8">
        <v>1.2695819420000001</v>
      </c>
      <c r="E117" s="9"/>
      <c r="F117" s="11"/>
      <c r="K117" s="12">
        <f t="shared" si="2"/>
        <v>2.9276320958083697</v>
      </c>
    </row>
    <row r="118" spans="1:11" x14ac:dyDescent="0.25">
      <c r="A118" s="6">
        <v>1152.4159999999999</v>
      </c>
      <c r="B118" s="6">
        <v>2</v>
      </c>
      <c r="C118" s="7">
        <v>2.50752553610914</v>
      </c>
      <c r="D118" s="8">
        <v>1.242021732</v>
      </c>
      <c r="E118" s="9"/>
      <c r="F118" s="5"/>
      <c r="K118" s="12">
        <f t="shared" si="2"/>
        <v>2.9075255361091399</v>
      </c>
    </row>
    <row r="119" spans="1:11" x14ac:dyDescent="0.25">
      <c r="A119" s="6">
        <v>1152.4169999999999</v>
      </c>
      <c r="B119" s="6">
        <v>2</v>
      </c>
      <c r="C119" s="7">
        <v>2.5276320958083698</v>
      </c>
      <c r="D119" s="8">
        <v>1.2695819420000001</v>
      </c>
      <c r="E119" s="9"/>
      <c r="F119" s="5"/>
      <c r="K119" s="12">
        <f t="shared" si="2"/>
        <v>2.9276320958083697</v>
      </c>
    </row>
    <row r="120" spans="1:11" x14ac:dyDescent="0.25">
      <c r="A120" s="6">
        <v>1152.4179999999999</v>
      </c>
      <c r="B120" s="6">
        <v>2</v>
      </c>
      <c r="C120" s="7">
        <v>2.50752553610914</v>
      </c>
      <c r="D120" s="8">
        <v>1.2695819420000001</v>
      </c>
      <c r="E120" s="9"/>
      <c r="F120" s="5"/>
      <c r="K120" s="12">
        <f t="shared" si="2"/>
        <v>2.9075255361091399</v>
      </c>
    </row>
    <row r="121" spans="1:11" x14ac:dyDescent="0.25">
      <c r="A121" s="6">
        <v>1152.4190000000001</v>
      </c>
      <c r="B121" s="6">
        <v>2</v>
      </c>
      <c r="C121" s="7">
        <v>2.50752553610914</v>
      </c>
      <c r="D121" s="8">
        <v>1.242021732</v>
      </c>
      <c r="E121" s="9"/>
      <c r="F121" s="5"/>
      <c r="K121" s="12">
        <f t="shared" si="2"/>
        <v>2.9075255361091399</v>
      </c>
    </row>
    <row r="122" spans="1:11" x14ac:dyDescent="0.25">
      <c r="A122" s="6">
        <v>1152.42</v>
      </c>
      <c r="B122" s="6">
        <v>2</v>
      </c>
      <c r="C122" s="7">
        <v>2.5344083396611601</v>
      </c>
      <c r="D122" s="8">
        <v>1.260293245</v>
      </c>
      <c r="E122" s="9"/>
      <c r="F122" s="5"/>
      <c r="K122" s="12">
        <f t="shared" si="2"/>
        <v>2.93440833966116</v>
      </c>
    </row>
    <row r="123" spans="1:11" x14ac:dyDescent="0.25">
      <c r="A123" s="6">
        <v>1152.421</v>
      </c>
      <c r="B123" s="6">
        <v>2</v>
      </c>
      <c r="C123" s="7">
        <v>2.4812303496921899</v>
      </c>
      <c r="D123" s="8">
        <v>1.3176418350000001</v>
      </c>
      <c r="E123" s="9"/>
      <c r="F123" s="5"/>
      <c r="K123" s="12">
        <f t="shared" si="2"/>
        <v>2.8812303496921898</v>
      </c>
    </row>
    <row r="124" spans="1:11" x14ac:dyDescent="0.25">
      <c r="A124" s="6">
        <v>1152.422</v>
      </c>
      <c r="B124" s="6">
        <v>2</v>
      </c>
      <c r="C124" s="7">
        <v>2.4877501932701098</v>
      </c>
      <c r="D124" s="8">
        <v>1.3275935569999999</v>
      </c>
      <c r="E124" s="9"/>
      <c r="F124" s="5"/>
      <c r="K124" s="12">
        <f t="shared" si="2"/>
        <v>2.8877501932701097</v>
      </c>
    </row>
    <row r="125" spans="1:11" x14ac:dyDescent="0.25">
      <c r="A125" s="6">
        <v>1152.423</v>
      </c>
      <c r="B125" s="6">
        <v>2</v>
      </c>
      <c r="C125" s="7">
        <v>2.47474562576833</v>
      </c>
      <c r="D125" s="8">
        <v>1.288473913</v>
      </c>
      <c r="E125" s="9"/>
      <c r="F125" s="5"/>
      <c r="K125" s="12">
        <f t="shared" si="2"/>
        <v>2.8747456257683299</v>
      </c>
    </row>
    <row r="126" spans="1:11" x14ac:dyDescent="0.25">
      <c r="A126" s="6">
        <v>1152.424</v>
      </c>
      <c r="B126" s="6">
        <v>2</v>
      </c>
      <c r="C126" s="7">
        <v>2.4555011524229902</v>
      </c>
      <c r="D126" s="8">
        <v>1.3791930750000001</v>
      </c>
      <c r="E126" s="9"/>
      <c r="F126" s="5"/>
      <c r="K126" s="12">
        <f t="shared" si="2"/>
        <v>2.8555011524229901</v>
      </c>
    </row>
    <row r="127" spans="1:11" x14ac:dyDescent="0.25">
      <c r="A127" s="6">
        <v>1152.425</v>
      </c>
      <c r="B127" s="6">
        <v>2</v>
      </c>
      <c r="C127" s="7">
        <v>2.4877501932701098</v>
      </c>
      <c r="D127" s="8">
        <v>1.3478585000000001</v>
      </c>
      <c r="E127" s="9"/>
      <c r="F127" s="5"/>
      <c r="K127" s="12">
        <f t="shared" si="2"/>
        <v>2.8877501932701097</v>
      </c>
    </row>
    <row r="128" spans="1:11" x14ac:dyDescent="0.25">
      <c r="A128" s="6">
        <v>1152.4259999999999</v>
      </c>
      <c r="B128" s="6">
        <v>2</v>
      </c>
      <c r="C128" s="7">
        <v>2.5141902259470701</v>
      </c>
      <c r="D128" s="8">
        <v>1.337666327</v>
      </c>
      <c r="E128" s="10"/>
      <c r="F128" s="5"/>
      <c r="K128" s="12">
        <f t="shared" si="2"/>
        <v>2.91419022594707</v>
      </c>
    </row>
    <row r="129" spans="1:11" x14ac:dyDescent="0.25">
      <c r="A129" s="6">
        <v>1152.4269999999999</v>
      </c>
      <c r="B129" s="6">
        <v>2</v>
      </c>
      <c r="C129" s="7">
        <v>2.5480773022612002</v>
      </c>
      <c r="D129" s="8">
        <v>1.337666327</v>
      </c>
      <c r="E129" s="9"/>
      <c r="F129" s="11"/>
      <c r="K129" s="12">
        <f t="shared" si="2"/>
        <v>2.9480773022612001</v>
      </c>
    </row>
    <row r="130" spans="1:11" x14ac:dyDescent="0.25">
      <c r="A130" s="6">
        <v>1152.4280000000001</v>
      </c>
      <c r="B130" s="6">
        <v>2</v>
      </c>
      <c r="C130" s="7">
        <v>2.5619017507563702</v>
      </c>
      <c r="D130" s="8">
        <v>1.2789739739999999</v>
      </c>
      <c r="E130" s="9"/>
      <c r="F130" s="5"/>
      <c r="K130" s="12">
        <f t="shared" si="2"/>
        <v>2.9619017507563701</v>
      </c>
    </row>
    <row r="131" spans="1:11" x14ac:dyDescent="0.25">
      <c r="A131" s="6">
        <v>1152.4290000000001</v>
      </c>
      <c r="B131" s="6">
        <v>2</v>
      </c>
      <c r="C131" s="7">
        <v>2.5549698626468298</v>
      </c>
      <c r="D131" s="8">
        <v>1.3581759689999999</v>
      </c>
      <c r="E131" s="9"/>
      <c r="F131" s="5"/>
      <c r="K131" s="12">
        <f t="shared" ref="K131:K171" si="3">IF(AND(B131=1,ISNUMBER(C131)),C131+$H$2,IF(AND(B131=2,ISNUMBER(C131)),C131+$H$3,""))</f>
        <v>2.9549698626468297</v>
      </c>
    </row>
    <row r="132" spans="1:11" x14ac:dyDescent="0.25">
      <c r="A132" s="6">
        <v>1152.43</v>
      </c>
      <c r="B132" s="6">
        <v>2</v>
      </c>
      <c r="C132" s="7">
        <v>2.5549698626468298</v>
      </c>
      <c r="D132" s="8">
        <v>1.3176418350000001</v>
      </c>
      <c r="E132" s="9"/>
      <c r="F132" s="5"/>
      <c r="K132" s="12">
        <f t="shared" si="3"/>
        <v>2.9549698626468297</v>
      </c>
    </row>
    <row r="133" spans="1:11" x14ac:dyDescent="0.25">
      <c r="A133" s="6">
        <v>1152.431</v>
      </c>
      <c r="B133" s="6">
        <v>2</v>
      </c>
      <c r="C133" s="7">
        <v>2.5619017507563702</v>
      </c>
      <c r="D133" s="8">
        <v>1.3478585000000001</v>
      </c>
      <c r="E133" s="9"/>
      <c r="F133" s="5"/>
      <c r="K133" s="12">
        <f t="shared" si="3"/>
        <v>2.9619017507563701</v>
      </c>
    </row>
    <row r="134" spans="1:11" x14ac:dyDescent="0.25">
      <c r="A134" s="6">
        <v>1152.432</v>
      </c>
      <c r="B134" s="6">
        <v>2</v>
      </c>
      <c r="C134" s="7">
        <v>2.5276320958083698</v>
      </c>
      <c r="D134" s="8">
        <v>1.3275935569999999</v>
      </c>
      <c r="E134" s="9"/>
      <c r="F134" s="5"/>
      <c r="K134" s="12">
        <f t="shared" si="3"/>
        <v>2.9276320958083697</v>
      </c>
    </row>
    <row r="135" spans="1:11" x14ac:dyDescent="0.25">
      <c r="A135" s="6">
        <v>1152.433</v>
      </c>
      <c r="B135" s="6">
        <v>2</v>
      </c>
      <c r="C135" s="7">
        <v>2.5208920143908502</v>
      </c>
      <c r="D135" s="8">
        <v>1.251108978</v>
      </c>
      <c r="E135" s="9"/>
      <c r="F135" s="5"/>
      <c r="K135" s="12">
        <f t="shared" si="3"/>
        <v>2.9208920143908501</v>
      </c>
    </row>
    <row r="136" spans="1:11" x14ac:dyDescent="0.25">
      <c r="A136" s="6">
        <v>1152.434</v>
      </c>
      <c r="B136" s="6">
        <v>2</v>
      </c>
      <c r="C136" s="7">
        <v>2.5829372554685799</v>
      </c>
      <c r="D136" s="8">
        <v>1.233029489</v>
      </c>
      <c r="E136" s="9"/>
      <c r="F136" s="5"/>
      <c r="K136" s="12">
        <f t="shared" si="3"/>
        <v>2.9829372554685798</v>
      </c>
    </row>
    <row r="137" spans="1:11" x14ac:dyDescent="0.25">
      <c r="A137" s="6">
        <v>1152.4349999999999</v>
      </c>
      <c r="B137" s="6">
        <v>2</v>
      </c>
      <c r="C137" s="7">
        <v>2.56887342880569</v>
      </c>
      <c r="D137" s="8">
        <v>1.3176418350000001</v>
      </c>
      <c r="E137" s="9"/>
      <c r="F137" s="5"/>
      <c r="K137" s="12">
        <f t="shared" si="3"/>
        <v>2.9688734288056899</v>
      </c>
    </row>
    <row r="138" spans="1:11" x14ac:dyDescent="0.25">
      <c r="A138" s="6">
        <v>1152.4359999999999</v>
      </c>
      <c r="B138" s="6">
        <v>2</v>
      </c>
      <c r="C138" s="7">
        <v>2.5900303489362302</v>
      </c>
      <c r="D138" s="8">
        <v>1.233029489</v>
      </c>
      <c r="E138" s="9"/>
      <c r="F138" s="5"/>
      <c r="K138" s="12">
        <f t="shared" si="3"/>
        <v>2.9900303489362301</v>
      </c>
    </row>
    <row r="139" spans="1:11" x14ac:dyDescent="0.25">
      <c r="A139" s="6">
        <v>1152.4369999999999</v>
      </c>
      <c r="B139" s="6">
        <v>2</v>
      </c>
      <c r="C139" s="7">
        <v>2.5549698626468298</v>
      </c>
      <c r="D139" s="8">
        <v>1.242021732</v>
      </c>
      <c r="E139" s="9"/>
      <c r="F139" s="5"/>
      <c r="K139" s="12">
        <f t="shared" si="3"/>
        <v>2.9549698626468297</v>
      </c>
    </row>
    <row r="140" spans="1:11" x14ac:dyDescent="0.25">
      <c r="A140" s="6">
        <v>1152.4380000000001</v>
      </c>
      <c r="B140" s="6">
        <v>2</v>
      </c>
      <c r="C140" s="7">
        <v>2.5480773022612002</v>
      </c>
      <c r="D140" s="8">
        <v>1.2695819420000001</v>
      </c>
      <c r="E140" s="9"/>
      <c r="F140" s="5"/>
      <c r="K140" s="12">
        <f t="shared" si="3"/>
        <v>2.9480773022612001</v>
      </c>
    </row>
    <row r="141" spans="1:11" x14ac:dyDescent="0.25">
      <c r="A141" s="6">
        <v>1152.4390000000001</v>
      </c>
      <c r="B141" s="6">
        <v>2</v>
      </c>
      <c r="C141" s="7">
        <v>2.6043409844094501</v>
      </c>
      <c r="D141" s="8">
        <v>1.260293245</v>
      </c>
      <c r="E141" s="9"/>
      <c r="F141" s="5"/>
      <c r="K141" s="12">
        <f t="shared" si="3"/>
        <v>3.00434098440945</v>
      </c>
    </row>
    <row r="142" spans="1:11" x14ac:dyDescent="0.25">
      <c r="A142" s="6">
        <v>1152.44</v>
      </c>
      <c r="B142" s="6">
        <v>2</v>
      </c>
      <c r="C142" s="7">
        <v>2.5900303489362302</v>
      </c>
      <c r="D142" s="8">
        <v>1.3275935569999999</v>
      </c>
      <c r="E142" s="9"/>
      <c r="F142" s="5"/>
      <c r="K142" s="12">
        <f t="shared" si="3"/>
        <v>2.9900303489362301</v>
      </c>
    </row>
    <row r="143" spans="1:11" x14ac:dyDescent="0.25">
      <c r="A143" s="6">
        <v>1152.441</v>
      </c>
      <c r="B143" s="6">
        <v>2</v>
      </c>
      <c r="C143" s="7">
        <v>2.5549698626468298</v>
      </c>
      <c r="D143" s="8">
        <v>1.251108978</v>
      </c>
      <c r="E143" s="9"/>
      <c r="F143" s="5"/>
      <c r="K143" s="12">
        <f t="shared" si="3"/>
        <v>2.9549698626468297</v>
      </c>
    </row>
    <row r="144" spans="1:11" x14ac:dyDescent="0.25">
      <c r="A144" s="6">
        <v>1152.442</v>
      </c>
      <c r="B144" s="6">
        <v>2</v>
      </c>
      <c r="C144" s="7">
        <v>2.5829372554685799</v>
      </c>
      <c r="D144" s="8">
        <v>1.260293245</v>
      </c>
      <c r="E144" s="9"/>
      <c r="F144" s="5"/>
      <c r="K144" s="12">
        <f t="shared" si="3"/>
        <v>2.9829372554685798</v>
      </c>
    </row>
    <row r="145" spans="1:11" x14ac:dyDescent="0.25">
      <c r="A145" s="6">
        <v>1152.443</v>
      </c>
      <c r="B145" s="6">
        <v>2</v>
      </c>
      <c r="C145" s="7">
        <v>2.56887342880569</v>
      </c>
      <c r="D145" s="8">
        <v>1.251108978</v>
      </c>
      <c r="E145" s="9"/>
      <c r="F145" s="5"/>
      <c r="K145" s="12">
        <f t="shared" si="3"/>
        <v>2.9688734288056899</v>
      </c>
    </row>
    <row r="146" spans="1:11" x14ac:dyDescent="0.25">
      <c r="A146" s="6">
        <v>1152.444</v>
      </c>
      <c r="B146" s="6">
        <v>2</v>
      </c>
      <c r="C146" s="7">
        <v>2.5619017507563702</v>
      </c>
      <c r="D146" s="8">
        <v>1.233029489</v>
      </c>
      <c r="E146" s="9"/>
      <c r="F146" s="5"/>
      <c r="K146" s="12">
        <f t="shared" si="3"/>
        <v>2.9619017507563701</v>
      </c>
    </row>
    <row r="147" spans="1:11" x14ac:dyDescent="0.25">
      <c r="A147" s="6">
        <v>1152.4449999999999</v>
      </c>
      <c r="B147" s="6">
        <v>2</v>
      </c>
      <c r="C147" s="7">
        <v>2.56887342880569</v>
      </c>
      <c r="D147" s="8">
        <v>1.288473913</v>
      </c>
      <c r="E147" s="9"/>
      <c r="F147" s="5"/>
      <c r="K147" s="12">
        <f t="shared" si="3"/>
        <v>2.9688734288056899</v>
      </c>
    </row>
    <row r="148" spans="1:11" x14ac:dyDescent="0.25">
      <c r="A148" s="6">
        <v>1152.4459999999999</v>
      </c>
      <c r="B148" s="6">
        <v>2</v>
      </c>
      <c r="C148" s="7">
        <v>2.5829372554685799</v>
      </c>
      <c r="D148" s="8">
        <v>1.2695819420000001</v>
      </c>
      <c r="E148" s="9"/>
      <c r="F148" s="5"/>
      <c r="K148" s="12">
        <f t="shared" si="3"/>
        <v>2.9829372554685798</v>
      </c>
    </row>
    <row r="149" spans="1:11" x14ac:dyDescent="0.25">
      <c r="A149" s="6">
        <v>1152.4469999999999</v>
      </c>
      <c r="B149" s="6">
        <v>2</v>
      </c>
      <c r="C149" s="7">
        <v>2.5344083396611601</v>
      </c>
      <c r="D149" s="8">
        <v>1.233029489</v>
      </c>
      <c r="E149" s="10"/>
      <c r="F149" s="5"/>
      <c r="K149" s="12">
        <f t="shared" si="3"/>
        <v>2.93440833966116</v>
      </c>
    </row>
    <row r="150" spans="1:11" x14ac:dyDescent="0.25">
      <c r="A150" s="6">
        <v>1152.4480000000001</v>
      </c>
      <c r="B150" s="6">
        <v>2</v>
      </c>
      <c r="C150" s="7">
        <v>2.61882038754085</v>
      </c>
      <c r="D150" s="8">
        <v>1.251108978</v>
      </c>
      <c r="E150" s="9"/>
      <c r="F150" s="5"/>
      <c r="K150" s="12">
        <f t="shared" si="3"/>
        <v>3.0188203875408499</v>
      </c>
    </row>
    <row r="151" spans="1:11" x14ac:dyDescent="0.25">
      <c r="A151" s="6">
        <v>1152.4490000000001</v>
      </c>
      <c r="B151" s="6">
        <v>2</v>
      </c>
      <c r="C151" s="7">
        <v>2.6334725292824799</v>
      </c>
      <c r="D151" s="8">
        <v>1.242021732</v>
      </c>
      <c r="E151" s="9"/>
      <c r="F151" s="5"/>
      <c r="K151" s="12">
        <f t="shared" si="3"/>
        <v>3.0334725292824798</v>
      </c>
    </row>
    <row r="152" spans="1:11" x14ac:dyDescent="0.25">
      <c r="A152" s="6">
        <v>1152.45</v>
      </c>
      <c r="B152" s="6">
        <v>2</v>
      </c>
      <c r="C152" s="7">
        <v>2.5971648156206202</v>
      </c>
      <c r="D152" s="8">
        <v>1.260293245</v>
      </c>
      <c r="E152" s="9"/>
      <c r="F152" s="5"/>
      <c r="K152" s="12">
        <f t="shared" si="3"/>
        <v>2.9971648156206201</v>
      </c>
    </row>
    <row r="153" spans="1:11" x14ac:dyDescent="0.25">
      <c r="A153" s="6">
        <v>1152.451</v>
      </c>
      <c r="B153" s="6">
        <v>2</v>
      </c>
      <c r="C153" s="7">
        <v>2.5900303489362302</v>
      </c>
      <c r="D153" s="8">
        <v>1.251108978</v>
      </c>
      <c r="E153" s="9"/>
      <c r="F153" s="5"/>
      <c r="K153" s="12">
        <f t="shared" si="3"/>
        <v>2.9900303489362301</v>
      </c>
    </row>
    <row r="154" spans="1:11" x14ac:dyDescent="0.25">
      <c r="A154" s="6">
        <v>1152.452</v>
      </c>
      <c r="B154" s="6">
        <v>2</v>
      </c>
      <c r="C154" s="7">
        <v>2.6334725292824799</v>
      </c>
      <c r="D154" s="8">
        <v>1.189367013</v>
      </c>
      <c r="E154" s="9"/>
      <c r="F154" s="5"/>
      <c r="K154" s="12">
        <f t="shared" si="3"/>
        <v>3.0334725292824798</v>
      </c>
    </row>
    <row r="155" spans="1:11" x14ac:dyDescent="0.25">
      <c r="A155" s="6">
        <v>1152.453</v>
      </c>
      <c r="B155" s="6">
        <v>2</v>
      </c>
      <c r="C155" s="7">
        <v>2.6557820964206802</v>
      </c>
      <c r="D155" s="8">
        <v>1.251108978</v>
      </c>
      <c r="E155" s="9"/>
      <c r="F155" s="5"/>
      <c r="K155" s="12">
        <f t="shared" si="3"/>
        <v>3.0557820964206801</v>
      </c>
    </row>
    <row r="156" spans="1:11" x14ac:dyDescent="0.25">
      <c r="A156" s="6">
        <v>1152.454</v>
      </c>
      <c r="B156" s="6">
        <v>2</v>
      </c>
      <c r="C156" s="7">
        <v>2.67088242173919</v>
      </c>
      <c r="D156" s="8">
        <v>1.389898404</v>
      </c>
      <c r="E156" s="10"/>
      <c r="F156" s="5"/>
      <c r="K156" s="12">
        <f t="shared" si="3"/>
        <v>3.0708824217391899</v>
      </c>
    </row>
    <row r="157" spans="1:11" x14ac:dyDescent="0.25">
      <c r="A157" s="6">
        <v>1152.4549999999999</v>
      </c>
      <c r="B157" s="6">
        <v>2</v>
      </c>
      <c r="C157" s="7">
        <v>2.6861692535491599</v>
      </c>
      <c r="D157" s="8">
        <v>1.517152456</v>
      </c>
      <c r="E157" s="10"/>
      <c r="F157" s="5"/>
      <c r="K157" s="12">
        <f t="shared" si="3"/>
        <v>3.0861692535491598</v>
      </c>
    </row>
    <row r="158" spans="1:11" x14ac:dyDescent="0.25">
      <c r="A158" s="6">
        <v>1152.4559999999999</v>
      </c>
      <c r="B158" s="6">
        <v>2</v>
      </c>
      <c r="C158" s="7">
        <v>2.5971648156206202</v>
      </c>
      <c r="D158" s="8">
        <v>1.6646340230000001</v>
      </c>
      <c r="E158" s="9"/>
      <c r="F158" s="5"/>
      <c r="K158" s="12">
        <f t="shared" si="3"/>
        <v>2.9971648156206201</v>
      </c>
    </row>
    <row r="159" spans="1:11" x14ac:dyDescent="0.25">
      <c r="A159" s="6">
        <v>1152.4570000000001</v>
      </c>
      <c r="B159" s="6">
        <v>2</v>
      </c>
      <c r="C159" s="7">
        <v>2.6557820964206802</v>
      </c>
      <c r="D159" s="8">
        <v>1.6361161289999999</v>
      </c>
      <c r="E159" s="10"/>
      <c r="F159" s="5"/>
      <c r="K159" s="12">
        <f t="shared" si="3"/>
        <v>3.0557820964206801</v>
      </c>
    </row>
    <row r="160" spans="1:11" x14ac:dyDescent="0.25">
      <c r="A160" s="6">
        <v>1152.4580000000001</v>
      </c>
      <c r="B160" s="6">
        <v>2</v>
      </c>
      <c r="C160" s="7">
        <v>2.6115593438115101</v>
      </c>
      <c r="D160" s="8">
        <v>1.650274496</v>
      </c>
      <c r="E160" s="9"/>
      <c r="F160" s="11"/>
      <c r="K160" s="12">
        <f t="shared" si="3"/>
        <v>3.01155934381151</v>
      </c>
    </row>
    <row r="161" spans="1:11" x14ac:dyDescent="0.25">
      <c r="A161" s="6">
        <v>1152.4590000000001</v>
      </c>
      <c r="B161" s="6">
        <v>2</v>
      </c>
      <c r="C161" s="7">
        <v>2.6633092743053002</v>
      </c>
      <c r="D161" s="8">
        <v>1.468757133</v>
      </c>
      <c r="E161" s="10"/>
      <c r="F161" s="5"/>
      <c r="K161" s="12">
        <f t="shared" si="3"/>
        <v>3.0633092743053001</v>
      </c>
    </row>
    <row r="162" spans="1:11" x14ac:dyDescent="0.25">
      <c r="A162" s="6">
        <v>1152.46</v>
      </c>
      <c r="B162" s="6">
        <v>2</v>
      </c>
      <c r="C162" s="7">
        <v>2.6261246145863799</v>
      </c>
      <c r="D162" s="8">
        <v>1.4926338370000001</v>
      </c>
      <c r="E162" s="9"/>
      <c r="F162" s="5"/>
      <c r="K162" s="12">
        <f t="shared" si="3"/>
        <v>3.0261246145863798</v>
      </c>
    </row>
    <row r="163" spans="1:11" x14ac:dyDescent="0.25">
      <c r="A163" s="6">
        <v>1152.461</v>
      </c>
      <c r="B163" s="6">
        <v>2</v>
      </c>
      <c r="C163" s="7">
        <v>2.61882038754085</v>
      </c>
      <c r="D163" s="8">
        <v>1.43409199</v>
      </c>
      <c r="E163" s="9"/>
      <c r="F163" s="5"/>
      <c r="K163" s="12">
        <f t="shared" si="3"/>
        <v>3.0188203875408499</v>
      </c>
    </row>
    <row r="164" spans="1:11" x14ac:dyDescent="0.25">
      <c r="A164" s="6">
        <v>1152.462</v>
      </c>
      <c r="B164" s="6">
        <v>2</v>
      </c>
      <c r="C164" s="7">
        <v>2.5549698626468298</v>
      </c>
      <c r="D164" s="8">
        <v>1.4454980390000001</v>
      </c>
      <c r="E164" s="9"/>
      <c r="F164" s="5"/>
      <c r="K164" s="12">
        <f t="shared" si="3"/>
        <v>2.9549698626468297</v>
      </c>
    </row>
    <row r="165" spans="1:11" x14ac:dyDescent="0.25">
      <c r="A165" s="6">
        <v>1152.463</v>
      </c>
      <c r="B165" s="6">
        <v>2</v>
      </c>
      <c r="C165" s="7">
        <v>2.5208920143908502</v>
      </c>
      <c r="D165" s="8">
        <v>1.368619786</v>
      </c>
      <c r="E165" s="10"/>
      <c r="F165" s="5"/>
      <c r="K165" s="12">
        <f t="shared" si="3"/>
        <v>2.9208920143908501</v>
      </c>
    </row>
    <row r="166" spans="1:11" x14ac:dyDescent="0.25">
      <c r="A166" s="6">
        <v>1152.4639999999999</v>
      </c>
      <c r="B166" s="6">
        <v>2</v>
      </c>
      <c r="C166" s="7">
        <v>2.4682961999990098</v>
      </c>
      <c r="D166" s="8">
        <v>1.368619786</v>
      </c>
      <c r="E166" s="10"/>
      <c r="F166" s="5"/>
      <c r="K166" s="12">
        <f t="shared" si="3"/>
        <v>2.8682961999990098</v>
      </c>
    </row>
    <row r="167" spans="1:11" x14ac:dyDescent="0.25">
      <c r="A167" s="6">
        <v>1152.4649999999999</v>
      </c>
      <c r="B167" s="6"/>
      <c r="C167" s="7"/>
      <c r="D167" s="8"/>
      <c r="E167" s="9"/>
      <c r="F167" s="5"/>
      <c r="K167" s="12" t="str">
        <f t="shared" si="3"/>
        <v/>
      </c>
    </row>
    <row r="168" spans="1:11" x14ac:dyDescent="0.25">
      <c r="A168" s="6">
        <v>1152.4659999999999</v>
      </c>
      <c r="B168" s="6"/>
      <c r="C168" s="7"/>
      <c r="D168" s="8"/>
      <c r="E168" s="9"/>
      <c r="F168" s="5"/>
      <c r="K168" s="12" t="str">
        <f t="shared" si="3"/>
        <v/>
      </c>
    </row>
    <row r="169" spans="1:11" x14ac:dyDescent="0.25">
      <c r="A169" s="6">
        <v>1152.4670000000001</v>
      </c>
      <c r="B169" s="6"/>
      <c r="C169" s="7"/>
      <c r="D169" s="8"/>
      <c r="E169" s="9"/>
      <c r="F169" s="5"/>
      <c r="K169" s="12" t="str">
        <f t="shared" si="3"/>
        <v/>
      </c>
    </row>
    <row r="170" spans="1:11" x14ac:dyDescent="0.25">
      <c r="A170" s="6">
        <v>1152.4680000000001</v>
      </c>
      <c r="B170" s="6"/>
      <c r="C170" s="7"/>
      <c r="D170" s="8"/>
      <c r="E170" s="9"/>
      <c r="F170" s="5"/>
      <c r="K170" s="12" t="str">
        <f t="shared" si="3"/>
        <v/>
      </c>
    </row>
    <row r="171" spans="1:11" x14ac:dyDescent="0.25">
      <c r="A171" s="6">
        <v>1152.4690000000001</v>
      </c>
      <c r="B171" s="6"/>
      <c r="C171" s="7"/>
      <c r="D171" s="8"/>
      <c r="E171" s="10"/>
      <c r="F171" s="5"/>
      <c r="K171" s="12" t="str">
        <f t="shared" si="3"/>
        <v/>
      </c>
    </row>
  </sheetData>
  <autoFilter ref="A1:F171"/>
  <pageMargins left="0.7" right="0.7" top="0.75" bottom="0.75" header="0.3" footer="0.3"/>
  <pageSetup paperSize="257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Гриценко Андрей Владиславович</cp:lastModifiedBy>
  <dcterms:created xsi:type="dcterms:W3CDTF">2013-12-11T15:27:40Z</dcterms:created>
  <dcterms:modified xsi:type="dcterms:W3CDTF">2013-12-12T04:24:06Z</dcterms:modified>
</cp:coreProperties>
</file>