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7" i="1" l="1"/>
  <c r="I7" i="1"/>
  <c r="H8" i="1"/>
  <c r="I8" i="1"/>
  <c r="I6" i="1"/>
  <c r="H6" i="1"/>
  <c r="H22" i="1"/>
  <c r="I22" i="1"/>
  <c r="H21" i="1"/>
  <c r="I21" i="1"/>
  <c r="I20" i="1"/>
  <c r="H20" i="1"/>
  <c r="E15" i="1" l="1"/>
  <c r="E16" i="1"/>
  <c r="E17" i="1"/>
  <c r="E14" i="1"/>
</calcChain>
</file>

<file path=xl/sharedStrings.xml><?xml version="1.0" encoding="utf-8"?>
<sst xmlns="http://schemas.openxmlformats.org/spreadsheetml/2006/main" count="18" uniqueCount="9">
  <si>
    <t>Эр.м.</t>
  </si>
  <si>
    <t>ПСЗ</t>
  </si>
  <si>
    <t>cреда</t>
  </si>
  <si>
    <t>Номер</t>
  </si>
  <si>
    <t>дата</t>
  </si>
  <si>
    <t>В эту таблицу вставляем значения из ряда Эр.м.</t>
  </si>
  <si>
    <t>В эту таблицу вставляем значения из ряда ПСЗ</t>
  </si>
  <si>
    <t>количество</t>
  </si>
  <si>
    <t>Номер: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</si>
</sst>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/>
    <xf numFmtId="0" fontId="0" fillId="0" borderId="0" xfId="0" applyAlignment="1">
      <alignment horizont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3:I22"/>
  <sheetViews>
    <sheetView tabSelected="1" workbookViewId="0">
      <selection activeCell="H6" sqref="H6"/>
    </sheetView>
  </sheetViews>
  <sheetFormatPr defaultRowHeight="15" x14ac:dyDescent="0.25"/>
  <cols>
    <col min="7" max="7" width="11.5703125" customWidth="1"/>
    <col min="8" max="8" width="12.140625" customWidth="1"/>
    <col min="9" max="9" width="12" customWidth="1"/>
  </cols>
  <sheetData>
    <row r="3" spans="3:9" x14ac:dyDescent="0.25">
      <c r="H3" s="4"/>
    </row>
    <row r="6" spans="3:9" x14ac:dyDescent="0.25">
      <c r="F6" s="3" t="s">
        <v>0</v>
      </c>
      <c r="G6" s="2" t="s">
        <v>8</v>
      </c>
      <c r="H6" s="5">
        <f>VLOOKUP(ROUNDUP(ROW(A1)/3,0)+COLUMN(A1)-0.75,$E$14:$I$17,7-ROW(A1)-(ROW(A1)=1)*3,0)</f>
        <v>111111</v>
      </c>
      <c r="I6" s="5">
        <f>VLOOKUP(ROUNDUP(ROW(B1)/3,0)+COLUMN(B1)-0.75,$E$14:$I$17,7-ROW(B1)-(ROW(B1)=1)*3,0)</f>
        <v>1187111</v>
      </c>
    </row>
    <row r="7" spans="3:9" x14ac:dyDescent="0.25">
      <c r="C7" s="9" t="s">
        <v>5</v>
      </c>
      <c r="D7" s="9"/>
      <c r="E7" s="9"/>
      <c r="F7" s="1"/>
      <c r="G7" s="4" t="s">
        <v>7</v>
      </c>
      <c r="H7" s="5">
        <f t="shared" ref="H7:I7" si="0">VLOOKUP(ROUNDUP(ROW(A2)/3,0)+COLUMN(A2)-0.75,$E$14:$I$17,7-ROW(A2)-(ROW(A2)=1)*3,0)</f>
        <v>200</v>
      </c>
      <c r="I7" s="5">
        <f t="shared" si="0"/>
        <v>152</v>
      </c>
    </row>
    <row r="8" spans="3:9" x14ac:dyDescent="0.25">
      <c r="C8" s="9"/>
      <c r="D8" s="9"/>
      <c r="E8" s="9"/>
      <c r="F8" s="1"/>
      <c r="G8" s="2" t="s">
        <v>4</v>
      </c>
      <c r="H8" s="5">
        <f t="shared" ref="H8:I8" si="1">VLOOKUP(ROUNDUP(ROW(A3)/3,0)+COLUMN(A3)-0.75,$E$14:$I$17,7-ROW(A3)-(ROW(A3)=1)*3,0)</f>
        <v>41623</v>
      </c>
      <c r="I8" s="5">
        <f t="shared" si="1"/>
        <v>41618</v>
      </c>
    </row>
    <row r="13" spans="3:9" x14ac:dyDescent="0.25">
      <c r="F13" s="6" t="s">
        <v>2</v>
      </c>
      <c r="G13" s="6" t="s">
        <v>3</v>
      </c>
      <c r="H13" s="6" t="s">
        <v>4</v>
      </c>
      <c r="I13" s="6" t="s">
        <v>7</v>
      </c>
    </row>
    <row r="14" spans="3:9" x14ac:dyDescent="0.25">
      <c r="E14" s="10">
        <f>SEARCH(F14,"ттбдэр.м.псз")/20+COUNTIF(F$14:F14,F14)</f>
        <v>1.25</v>
      </c>
      <c r="F14" s="7" t="s">
        <v>0</v>
      </c>
      <c r="G14" s="7">
        <v>111111</v>
      </c>
      <c r="H14" s="8">
        <v>41623</v>
      </c>
      <c r="I14" s="7">
        <v>200</v>
      </c>
    </row>
    <row r="15" spans="3:9" x14ac:dyDescent="0.25">
      <c r="E15" s="10">
        <f>SEARCH(F15,"ттбдэр.м.псз")/20+COUNTIF(F$14:F15,F15)</f>
        <v>1.5</v>
      </c>
      <c r="F15" s="7" t="s">
        <v>1</v>
      </c>
      <c r="G15" s="7">
        <v>222222</v>
      </c>
      <c r="H15" s="8">
        <v>41217</v>
      </c>
      <c r="I15" s="7">
        <v>500</v>
      </c>
    </row>
    <row r="16" spans="3:9" x14ac:dyDescent="0.25">
      <c r="E16" s="10">
        <f>SEARCH(F16,"ттбдэр.м.псз")/20+COUNTIF(F$14:F16,F16)</f>
        <v>2.5</v>
      </c>
      <c r="F16" s="7" t="s">
        <v>1</v>
      </c>
      <c r="G16" s="7">
        <v>226522</v>
      </c>
      <c r="H16" s="8">
        <v>41094</v>
      </c>
      <c r="I16" s="7">
        <v>250</v>
      </c>
    </row>
    <row r="17" spans="3:9" x14ac:dyDescent="0.25">
      <c r="E17" s="10">
        <f>SEARCH(F17,"ттбдэр.м.псз")/20+COUNTIF(F$14:F17,F17)</f>
        <v>2.25</v>
      </c>
      <c r="F17" s="7" t="s">
        <v>0</v>
      </c>
      <c r="G17" s="7">
        <v>1187111</v>
      </c>
      <c r="H17" s="8">
        <v>41618</v>
      </c>
      <c r="I17" s="7">
        <v>152</v>
      </c>
    </row>
    <row r="20" spans="3:9" x14ac:dyDescent="0.25">
      <c r="F20" s="3" t="s">
        <v>1</v>
      </c>
      <c r="G20" s="2" t="s">
        <v>3</v>
      </c>
      <c r="H20" s="5">
        <f>VLOOKUP(ROUNDUP(ROW(A1)/3,0)+COLUMN(A1)-0.5,$E$14:$I$17,7-ROW(A1)-(ROW(A1)=1)*3,0)</f>
        <v>222222</v>
      </c>
      <c r="I20" s="5">
        <f>VLOOKUP(ROUNDUP(ROW(B1)/3,0)+COLUMN(B1)-0.5,$E$14:$I$17,7-ROW(B1)-(ROW(B1)=1)*3,0)</f>
        <v>226522</v>
      </c>
    </row>
    <row r="21" spans="3:9" x14ac:dyDescent="0.25">
      <c r="C21" s="9" t="s">
        <v>6</v>
      </c>
      <c r="D21" s="9"/>
      <c r="E21" s="9"/>
      <c r="F21" s="1"/>
      <c r="G21" s="4" t="s">
        <v>7</v>
      </c>
      <c r="H21" s="5">
        <f>VLOOKUP(ROUNDUP(ROW(A2)/3,0)+COLUMN(A2)-0.5,$E$14:$I$17,7-ROW(A2)-(ROW(A2)=1)*3,0)</f>
        <v>500</v>
      </c>
      <c r="I21" s="5">
        <f>VLOOKUP(ROUNDUP(ROW(B2)/3,0)+COLUMN(B2)-0.5,$E$14:$I$17,7-ROW(B2)-(ROW(B2)=1)*3,0)</f>
        <v>250</v>
      </c>
    </row>
    <row r="22" spans="3:9" x14ac:dyDescent="0.25">
      <c r="C22" s="9"/>
      <c r="D22" s="9"/>
      <c r="E22" s="9"/>
      <c r="F22" s="1"/>
      <c r="G22" s="2" t="s">
        <v>4</v>
      </c>
      <c r="H22" s="5">
        <f>VLOOKUP(ROUNDUP(ROW(A3)/3,0)+COLUMN(A3)-0.5,$E$14:$I$17,7-ROW(A3)-(ROW(A3)=1)*3,0)</f>
        <v>41217</v>
      </c>
      <c r="I22" s="5">
        <f>VLOOKUP(ROUNDUP(ROW(B3)/3,0)+COLUMN(B3)-0.5,$E$14:$I$17,7-ROW(B3)-(ROW(B3)=1)*3,0)</f>
        <v>41094</v>
      </c>
    </row>
  </sheetData>
  <mergeCells count="2">
    <mergeCell ref="C7:E8"/>
    <mergeCell ref="C21:E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2013-12-16T15:03:40Z</dcterms:created>
  <dcterms:modified xsi:type="dcterms:W3CDTF">2013-12-16T16:43:03Z</dcterms:modified>
</cp:coreProperties>
</file>