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НЭП 2ЭС6 Декабрь 2013" sheetId="1" r:id="rId1"/>
    <sheet name="Лист1" sheetId="2" r:id="rId2"/>
    <sheet name="Лист2" sheetId="3" r:id="rId3"/>
    <sheet name="Лист3" sheetId="4" r:id="rId4"/>
  </sheets>
  <definedNames>
    <definedName name="_xlnm.Print_Area" localSheetId="0">'НЭП 2ЭС6 Декабрь 2013'!$A$1:$O$55</definedName>
  </definedNames>
  <calcPr fullCalcOnLoad="1"/>
</workbook>
</file>

<file path=xl/sharedStrings.xml><?xml version="1.0" encoding="utf-8"?>
<sst xmlns="http://schemas.openxmlformats.org/spreadsheetml/2006/main" count="479" uniqueCount="160">
  <si>
    <t>2ЭС6</t>
  </si>
  <si>
    <t>ТЧЭ Свердловск-Сорт</t>
  </si>
  <si>
    <t>ТЧР Московка</t>
  </si>
  <si>
    <t>НЕПЛ. РЕМ</t>
  </si>
  <si>
    <t>15.12 00:00</t>
  </si>
  <si>
    <t>18.12 18:00</t>
  </si>
  <si>
    <t>мех заедание км-2 на секции Б</t>
  </si>
  <si>
    <t>выясняется</t>
  </si>
  <si>
    <t>ТЧР Свердловск</t>
  </si>
  <si>
    <t>ОЖ НЕПЛ. РЕМ.</t>
  </si>
  <si>
    <t>ОЖ. НЕПЛ. РЕМ</t>
  </si>
  <si>
    <t>16.12 15:46</t>
  </si>
  <si>
    <t>1-й ТЭД (Харьков) перебросы по коллектору</t>
  </si>
  <si>
    <t>обеспечен</t>
  </si>
  <si>
    <t>Ишим - Войновка</t>
  </si>
  <si>
    <t>ОТПР</t>
  </si>
  <si>
    <t>ДВ. Т. ПЕРЕС</t>
  </si>
  <si>
    <t>18.12 15:41</t>
  </si>
  <si>
    <t>по прибытию</t>
  </si>
  <si>
    <t>1-я КП первичный проворот бандажа, 2-я КП - повторный</t>
  </si>
  <si>
    <t>ТЧЭ Барабинск</t>
  </si>
  <si>
    <t>16.12 14:26</t>
  </si>
  <si>
    <t>Сек.А неисправность ПТР</t>
  </si>
  <si>
    <t>ТД Входная</t>
  </si>
  <si>
    <t>ОЖ.ОТП.ДР</t>
  </si>
  <si>
    <t>17.12 22:08</t>
  </si>
  <si>
    <t>Сек.А неисправность КЭП-8, КН-8, КН-19, ревизия 2, 5,6 ТЭД</t>
  </si>
  <si>
    <t>ТЧ Петропавловск</t>
  </si>
  <si>
    <t>17.12 18:01</t>
  </si>
  <si>
    <t>схема, панель диодов</t>
  </si>
  <si>
    <t>18.12 12:10</t>
  </si>
  <si>
    <t>20.12 18:00</t>
  </si>
  <si>
    <t>ПТР секц А, схема</t>
  </si>
  <si>
    <t>17.12 06:01</t>
  </si>
  <si>
    <t>Схема. Сек.Б пробой диодов VD-3</t>
  </si>
  <si>
    <t>РЕКЛАМАЦИЯ</t>
  </si>
  <si>
    <t>13.12 07:00</t>
  </si>
  <si>
    <t>кабель, датчики ДПС 4 КП</t>
  </si>
  <si>
    <t>17.12 18:14</t>
  </si>
  <si>
    <t>Отключение ВАБ</t>
  </si>
  <si>
    <t>12.12 12:19</t>
  </si>
  <si>
    <t>1,2 ТЭД приводить в порядок</t>
  </si>
  <si>
    <t>ТЧЭ Челябинск-гл</t>
  </si>
  <si>
    <t>18.12 03:11</t>
  </si>
  <si>
    <t>18.12 22:00</t>
  </si>
  <si>
    <t>Заморожен песочный бункер.</t>
  </si>
  <si>
    <t>не требуется</t>
  </si>
  <si>
    <t>17.12 17:00</t>
  </si>
  <si>
    <t>Откл. ВАБ через 3,4ТЭД</t>
  </si>
  <si>
    <t>17.12 18:13</t>
  </si>
  <si>
    <t>Откл. ВАБ</t>
  </si>
  <si>
    <t>18.12 12:00</t>
  </si>
  <si>
    <t>7, 8  ТЭД  изоляция 0 мОМ</t>
  </si>
  <si>
    <t>03.12 11:37</t>
  </si>
  <si>
    <t>Самопроизвольное срабатывание САП</t>
  </si>
  <si>
    <t>15.12 11:30</t>
  </si>
  <si>
    <t>Снижение сопротивление изоляции ТЭД</t>
  </si>
  <si>
    <t>17.12 06:05</t>
  </si>
  <si>
    <t>7-8 кп посторонний шум,Неисправен МК сек. Б</t>
  </si>
  <si>
    <t>ПТОЛ Входная</t>
  </si>
  <si>
    <t>18.12 15:12</t>
  </si>
  <si>
    <t>Неисправен Токоприемник</t>
  </si>
  <si>
    <t>18.12 06:10</t>
  </si>
  <si>
    <t>сек. А откл всех ТЭД</t>
  </si>
  <si>
    <t>ТЧЭ Омск</t>
  </si>
  <si>
    <t>16.12 01:03</t>
  </si>
  <si>
    <t>Независимое возбуждение, схема</t>
  </si>
  <si>
    <t>18.12 12:26</t>
  </si>
  <si>
    <t>сек. Б  неисправен компрессор</t>
  </si>
  <si>
    <t>Курган</t>
  </si>
  <si>
    <t>15.12 13:25</t>
  </si>
  <si>
    <t>19.12 01:00</t>
  </si>
  <si>
    <t>7 КП разница диаметров</t>
  </si>
  <si>
    <t>17.12 16:29</t>
  </si>
  <si>
    <t>18.12 03:00</t>
  </si>
  <si>
    <t>Сек.А неисправность компрессора</t>
  </si>
  <si>
    <t>13.12 17:30</t>
  </si>
  <si>
    <t>18.12 21:00</t>
  </si>
  <si>
    <t xml:space="preserve"> 8 КП разница диаметров</t>
  </si>
  <si>
    <t>ТЧЭ Тайга</t>
  </si>
  <si>
    <t>18.12 14:01</t>
  </si>
  <si>
    <t>19.12 15:00</t>
  </si>
  <si>
    <t>1,2 КП первичный сдвиг</t>
  </si>
  <si>
    <t>18.12 13:51</t>
  </si>
  <si>
    <t xml:space="preserve">  Неисправность ПСН, схема</t>
  </si>
  <si>
    <t>ТЧР Зауралье</t>
  </si>
  <si>
    <t>Неисправность Диф. Реле вспом машин сек.А</t>
  </si>
  <si>
    <t>17.12 12:00</t>
  </si>
  <si>
    <t>1 ТЭД, отгар подводящего кабеля</t>
  </si>
  <si>
    <t>ТР-3</t>
  </si>
  <si>
    <t>09.12 10:00</t>
  </si>
  <si>
    <t>Цикловые  работы</t>
  </si>
  <si>
    <t>ОЖ. ТР-3</t>
  </si>
  <si>
    <t>11.12 02:25</t>
  </si>
  <si>
    <t>20.12 00:00</t>
  </si>
  <si>
    <t>Ожидание ТР-3</t>
  </si>
  <si>
    <t>ОЖ. ТР-1</t>
  </si>
  <si>
    <t>17.12 20:40</t>
  </si>
  <si>
    <t>19.12 18:00</t>
  </si>
  <si>
    <t>Ожидание  цикловых  работ</t>
  </si>
  <si>
    <t>18.12 06:54</t>
  </si>
  <si>
    <t>20.12 06:00</t>
  </si>
  <si>
    <t>ТО-4</t>
  </si>
  <si>
    <t>11.09 17:00</t>
  </si>
  <si>
    <t>30.12 18:00</t>
  </si>
  <si>
    <t>Оздоровление по кол парам</t>
  </si>
  <si>
    <t>ОЖ. ТО-4</t>
  </si>
  <si>
    <t>12.11 16:39</t>
  </si>
  <si>
    <t>4,5,6,8  КП перекатка</t>
  </si>
  <si>
    <t>14.12 06:10</t>
  </si>
  <si>
    <t>25.12 18:00</t>
  </si>
  <si>
    <t>ТР-1</t>
  </si>
  <si>
    <t>17.12 08:00</t>
  </si>
  <si>
    <t>14.12 05:47</t>
  </si>
  <si>
    <t>4-е перекатки</t>
  </si>
  <si>
    <t>18.12 15:00</t>
  </si>
  <si>
    <t>13.12 16:52</t>
  </si>
  <si>
    <t>2 к/п точить</t>
  </si>
  <si>
    <t>18.12 09:00</t>
  </si>
  <si>
    <t>18.12 07:01</t>
  </si>
  <si>
    <t>2 кп точить</t>
  </si>
  <si>
    <t>17.12 23:33</t>
  </si>
  <si>
    <t>ОЖ. ТР-2</t>
  </si>
  <si>
    <t>17.12 10:00</t>
  </si>
  <si>
    <t>19.12 08:00</t>
  </si>
  <si>
    <t>По плану на ТР2, пробег 298948 км</t>
  </si>
  <si>
    <t>19.12 03:00</t>
  </si>
  <si>
    <t>Точить 5,6 к.п.</t>
  </si>
  <si>
    <t>18.12 05:00</t>
  </si>
  <si>
    <t>19.12 23:00</t>
  </si>
  <si>
    <t>Цикл ТР1, диагностика, точить 3,4 к.п, № 1 фрикцион</t>
  </si>
  <si>
    <t>17.12 05:00</t>
  </si>
  <si>
    <t>Цикл ТР1(17:00), Сушить,(2:00) точить 6,7 к.п.</t>
  </si>
  <si>
    <t>19.12 09:00</t>
  </si>
  <si>
    <t>Цикл ТР1,диагностика, сушить, схема, коды, замечания</t>
  </si>
  <si>
    <t>19.12 06:00</t>
  </si>
  <si>
    <t>Цикл ТР1, Сушить, Диагностика повторно, схема, коды, замечания</t>
  </si>
  <si>
    <t>Цикл ТР1, диагностика повторно, сушить, схема, коды, замечание</t>
  </si>
  <si>
    <t>18.12 12:15</t>
  </si>
  <si>
    <t>18.12 23:00</t>
  </si>
  <si>
    <t>Цикл ТР1, диагностика повторно, схама, коды, замечания</t>
  </si>
  <si>
    <t>для новой справки</t>
  </si>
  <si>
    <t>Виновник</t>
  </si>
  <si>
    <t>код причины</t>
  </si>
  <si>
    <t>нэп</t>
  </si>
  <si>
    <t>Дата начала пересылки</t>
  </si>
  <si>
    <t>место начала пересылки неисправного локомотива</t>
  </si>
  <si>
    <t>Обеспечение запасными частями и материалами</t>
  </si>
  <si>
    <t>Часы простоя</t>
  </si>
  <si>
    <t>Причина</t>
  </si>
  <si>
    <t>Дата выхода (план)</t>
  </si>
  <si>
    <t>Дата вывода из эксплуатации</t>
  </si>
  <si>
    <t>Состояние</t>
  </si>
  <si>
    <t>Операция</t>
  </si>
  <si>
    <t>Дислокация</t>
  </si>
  <si>
    <t>Приписка</t>
  </si>
  <si>
    <t>№ лок-ва</t>
  </si>
  <si>
    <t>Серия</t>
  </si>
  <si>
    <t>Дата, Время МСК</t>
  </si>
  <si>
    <t>№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</si>
</sst>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dd/mm\ h:mm"/>
    <numFmt numFmtId="166" formatCode="dd/mm/\ hh:mm"/>
    <numFmt numFmtId="167" formatCode="dd/mm/\ h:mm"/>
    <numFmt numFmtId="168" formatCode="dd/mm\ hh:mm"/>
    <numFmt numFmtId="169" formatCode="dd/mm/yy\ h:mm"/>
    <numFmt numFmtId="170" formatCode="dd/mm/yy\ hh:m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17" borderId="0" applyNumberFormat="0" applyBorder="0" applyAlignment="0" applyProtection="0"/>
    <xf numFmtId="0" fontId="24" fillId="27" borderId="0" applyNumberFormat="0" applyBorder="0" applyAlignment="0" applyProtection="0"/>
    <xf numFmtId="0" fontId="3" fillId="19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37" borderId="0" applyNumberFormat="0" applyBorder="0" applyAlignment="0" applyProtection="0"/>
    <xf numFmtId="0" fontId="24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3" fillId="29" borderId="0" applyNumberFormat="0" applyBorder="0" applyAlignment="0" applyProtection="0"/>
    <xf numFmtId="0" fontId="24" fillId="41" borderId="0" applyNumberFormat="0" applyBorder="0" applyAlignment="0" applyProtection="0"/>
    <xf numFmtId="0" fontId="3" fillId="31" borderId="0" applyNumberFormat="0" applyBorder="0" applyAlignment="0" applyProtection="0"/>
    <xf numFmtId="0" fontId="24" fillId="42" borderId="0" applyNumberFormat="0" applyBorder="0" applyAlignment="0" applyProtection="0"/>
    <xf numFmtId="0" fontId="3" fillId="43" borderId="0" applyNumberFormat="0" applyBorder="0" applyAlignment="0" applyProtection="0"/>
    <xf numFmtId="0" fontId="25" fillId="44" borderId="1" applyNumberFormat="0" applyAlignment="0" applyProtection="0"/>
    <xf numFmtId="0" fontId="4" fillId="13" borderId="2" applyNumberFormat="0" applyAlignment="0" applyProtection="0"/>
    <xf numFmtId="0" fontId="26" fillId="45" borderId="3" applyNumberFormat="0" applyAlignment="0" applyProtection="0"/>
    <xf numFmtId="0" fontId="5" fillId="46" borderId="4" applyNumberFormat="0" applyAlignment="0" applyProtection="0"/>
    <xf numFmtId="0" fontId="27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7" fillId="0" borderId="6" applyNumberFormat="0" applyFill="0" applyAlignment="0" applyProtection="0"/>
    <xf numFmtId="0" fontId="29" fillId="0" borderId="7" applyNumberFormat="0" applyFill="0" applyAlignment="0" applyProtection="0"/>
    <xf numFmtId="0" fontId="8" fillId="0" borderId="8" applyNumberFormat="0" applyFill="0" applyAlignment="0" applyProtection="0"/>
    <xf numFmtId="0" fontId="30" fillId="0" borderId="9" applyNumberFormat="0" applyFill="0" applyAlignment="0" applyProtection="0"/>
    <xf numFmtId="0" fontId="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0" fillId="0" borderId="12" applyNumberFormat="0" applyFill="0" applyAlignment="0" applyProtection="0"/>
    <xf numFmtId="0" fontId="32" fillId="47" borderId="13" applyNumberFormat="0" applyAlignment="0" applyProtection="0"/>
    <xf numFmtId="0" fontId="11" fillId="48" borderId="14" applyNumberFormat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51" borderId="0" applyNumberFormat="0" applyBorder="0" applyAlignment="0" applyProtection="0"/>
    <xf numFmtId="0" fontId="15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37" fillId="0" borderId="17" applyNumberFormat="0" applyFill="0" applyAlignment="0" applyProtection="0"/>
    <xf numFmtId="0" fontId="1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54" borderId="0" applyNumberFormat="0" applyBorder="0" applyAlignment="0" applyProtection="0"/>
    <xf numFmtId="0" fontId="19" fillId="7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2" fontId="20" fillId="55" borderId="19" xfId="95" applyNumberFormat="1" applyFont="1" applyFill="1" applyBorder="1" applyAlignment="1" applyProtection="1">
      <alignment horizontal="center" vertical="center"/>
      <protection/>
    </xf>
    <xf numFmtId="2" fontId="20" fillId="0" borderId="19" xfId="95" applyNumberFormat="1" applyFont="1" applyFill="1" applyBorder="1" applyAlignment="1" applyProtection="1">
      <alignment horizontal="center" vertical="center"/>
      <protection/>
    </xf>
    <xf numFmtId="2" fontId="40" fillId="55" borderId="19" xfId="95" applyNumberFormat="1" applyFont="1" applyFill="1" applyBorder="1" applyAlignment="1" applyProtection="1">
      <alignment horizontal="center" vertical="center"/>
      <protection/>
    </xf>
    <xf numFmtId="0" fontId="22" fillId="0" borderId="0" xfId="94" applyFont="1">
      <alignment/>
      <protection/>
    </xf>
    <xf numFmtId="0" fontId="22" fillId="56" borderId="0" xfId="94" applyFont="1" applyFill="1" applyAlignment="1">
      <alignment horizontal="center" vertical="center" wrapText="1"/>
      <protection/>
    </xf>
    <xf numFmtId="166" fontId="22" fillId="0" borderId="0" xfId="94" applyNumberFormat="1" applyFont="1">
      <alignment/>
      <protection/>
    </xf>
    <xf numFmtId="0" fontId="22" fillId="0" borderId="0" xfId="94" applyFont="1" applyAlignment="1">
      <alignment horizontal="center" vertical="center" wrapText="1"/>
      <protection/>
    </xf>
    <xf numFmtId="165" fontId="22" fillId="0" borderId="0" xfId="94" applyNumberFormat="1" applyFont="1">
      <alignment/>
      <protection/>
    </xf>
    <xf numFmtId="0" fontId="22" fillId="56" borderId="19" xfId="94" applyFont="1" applyFill="1" applyBorder="1" applyAlignment="1">
      <alignment horizontal="center" vertical="center" wrapText="1"/>
      <protection/>
    </xf>
    <xf numFmtId="166" fontId="22" fillId="0" borderId="19" xfId="94" applyNumberFormat="1" applyFont="1" applyBorder="1">
      <alignment/>
      <protection/>
    </xf>
    <xf numFmtId="0" fontId="22" fillId="0" borderId="19" xfId="94" applyFont="1" applyBorder="1" applyAlignment="1">
      <alignment horizontal="center" vertical="center" wrapText="1"/>
      <protection/>
    </xf>
    <xf numFmtId="0" fontId="22" fillId="0" borderId="19" xfId="94" applyFont="1" applyBorder="1">
      <alignment/>
      <protection/>
    </xf>
    <xf numFmtId="0" fontId="41" fillId="0" borderId="20" xfId="94" applyNumberFormat="1" applyFont="1" applyFill="1" applyBorder="1" applyAlignment="1">
      <alignment horizontal="center" vertical="center"/>
      <protection/>
    </xf>
    <xf numFmtId="22" fontId="41" fillId="55" borderId="19" xfId="94" applyNumberFormat="1" applyFont="1" applyFill="1" applyBorder="1" applyAlignment="1">
      <alignment horizontal="center" vertical="center"/>
      <protection/>
    </xf>
    <xf numFmtId="0" fontId="41" fillId="0" borderId="19" xfId="94" applyFont="1" applyBorder="1" applyAlignment="1">
      <alignment horizontal="center" vertical="center"/>
      <protection/>
    </xf>
    <xf numFmtId="0" fontId="41" fillId="0" borderId="19" xfId="94" applyFont="1" applyBorder="1" applyAlignment="1">
      <alignment horizontal="center" vertical="center" wrapText="1"/>
      <protection/>
    </xf>
    <xf numFmtId="165" fontId="41" fillId="0" borderId="19" xfId="94" applyNumberFormat="1" applyFont="1" applyBorder="1" applyAlignment="1">
      <alignment horizontal="center" vertical="center"/>
      <protection/>
    </xf>
    <xf numFmtId="0" fontId="22" fillId="0" borderId="19" xfId="94" applyFont="1" applyBorder="1" applyAlignment="1">
      <alignment horizontal="center" vertical="center"/>
      <protection/>
    </xf>
    <xf numFmtId="166" fontId="22" fillId="0" borderId="19" xfId="94" applyNumberFormat="1" applyFont="1" applyFill="1" applyBorder="1" applyAlignment="1">
      <alignment horizontal="center" vertical="center"/>
      <protection/>
    </xf>
    <xf numFmtId="0" fontId="22" fillId="0" borderId="19" xfId="94" applyFont="1" applyFill="1" applyBorder="1" applyAlignment="1">
      <alignment horizontal="center" vertical="center" wrapText="1"/>
      <protection/>
    </xf>
    <xf numFmtId="0" fontId="22" fillId="0" borderId="19" xfId="94" applyNumberFormat="1" applyFont="1" applyFill="1" applyBorder="1" applyAlignment="1">
      <alignment horizontal="center" vertical="center" wrapText="1"/>
      <protection/>
    </xf>
    <xf numFmtId="165" fontId="22" fillId="0" borderId="19" xfId="94" applyNumberFormat="1" applyFont="1" applyBorder="1" applyAlignment="1">
      <alignment horizontal="center" vertical="center"/>
      <protection/>
    </xf>
    <xf numFmtId="22" fontId="22" fillId="55" borderId="19" xfId="94" applyNumberFormat="1" applyFont="1" applyFill="1" applyBorder="1" applyAlignment="1">
      <alignment horizontal="center" vertical="center"/>
      <protection/>
    </xf>
    <xf numFmtId="167" fontId="22" fillId="0" borderId="19" xfId="94" applyNumberFormat="1" applyFont="1" applyBorder="1" applyAlignment="1">
      <alignment horizontal="center" vertical="center"/>
      <protection/>
    </xf>
    <xf numFmtId="22" fontId="22" fillId="0" borderId="19" xfId="94" applyNumberFormat="1" applyFont="1" applyBorder="1" applyAlignment="1">
      <alignment horizontal="center" vertical="center"/>
      <protection/>
    </xf>
    <xf numFmtId="0" fontId="22" fillId="0" borderId="0" xfId="94" applyFont="1" applyAlignment="1">
      <alignment wrapText="1"/>
      <protection/>
    </xf>
    <xf numFmtId="49" fontId="22" fillId="56" borderId="19" xfId="95" applyNumberFormat="1" applyFont="1" applyFill="1" applyBorder="1" applyAlignment="1">
      <alignment horizontal="center" vertical="center" wrapText="1"/>
      <protection/>
    </xf>
    <xf numFmtId="166" fontId="20" fillId="24" borderId="19" xfId="95" applyNumberFormat="1" applyFont="1" applyFill="1" applyBorder="1" applyAlignment="1" applyProtection="1">
      <alignment horizontal="center" vertical="center" wrapText="1"/>
      <protection/>
    </xf>
    <xf numFmtId="0" fontId="20" fillId="24" borderId="19" xfId="94" applyFont="1" applyFill="1" applyBorder="1" applyAlignment="1">
      <alignment horizontal="center" vertical="center" wrapText="1"/>
      <protection/>
    </xf>
    <xf numFmtId="2" fontId="20" fillId="24" borderId="19" xfId="95" applyNumberFormat="1" applyFont="1" applyFill="1" applyBorder="1" applyAlignment="1" applyProtection="1">
      <alignment horizontal="center" vertical="center" wrapText="1"/>
      <protection/>
    </xf>
    <xf numFmtId="168" fontId="20" fillId="24" borderId="19" xfId="94" applyNumberFormat="1" applyFont="1" applyFill="1" applyBorder="1" applyAlignment="1">
      <alignment horizontal="center" vertical="center" wrapText="1"/>
      <protection/>
    </xf>
    <xf numFmtId="164" fontId="20" fillId="24" borderId="19" xfId="94" applyNumberFormat="1" applyFont="1" applyFill="1" applyBorder="1" applyAlignment="1">
      <alignment horizontal="center" vertical="center" wrapText="1"/>
      <protection/>
    </xf>
    <xf numFmtId="0" fontId="20" fillId="24" borderId="19" xfId="94" applyNumberFormat="1" applyFont="1" applyFill="1" applyBorder="1" applyAlignment="1">
      <alignment horizontal="center" vertical="center" wrapText="1"/>
      <protection/>
    </xf>
    <xf numFmtId="169" fontId="20" fillId="24" borderId="19" xfId="94" applyNumberFormat="1" applyFont="1" applyFill="1" applyBorder="1" applyAlignment="1">
      <alignment horizontal="center" vertical="center" wrapText="1"/>
      <protection/>
    </xf>
    <xf numFmtId="49" fontId="20" fillId="24" borderId="19" xfId="95" applyNumberFormat="1" applyFont="1" applyFill="1" applyBorder="1" applyAlignment="1">
      <alignment horizontal="center" vertical="center" wrapText="1"/>
      <protection/>
    </xf>
    <xf numFmtId="164" fontId="20" fillId="57" borderId="19" xfId="94" applyNumberFormat="1" applyFont="1" applyFill="1" applyBorder="1" applyAlignment="1">
      <alignment horizontal="center" vertical="center"/>
      <protection/>
    </xf>
    <xf numFmtId="164" fontId="40" fillId="57" borderId="20" xfId="94" applyNumberFormat="1" applyFont="1" applyFill="1" applyBorder="1" applyAlignment="1">
      <alignment horizontal="center" vertical="center"/>
      <protection/>
    </xf>
    <xf numFmtId="164" fontId="40" fillId="57" borderId="19" xfId="94" applyNumberFormat="1" applyFont="1" applyFill="1" applyBorder="1" applyAlignment="1">
      <alignment horizontal="center" vertical="center"/>
      <protection/>
    </xf>
    <xf numFmtId="0" fontId="41" fillId="0" borderId="19" xfId="94" applyFont="1" applyBorder="1" applyAlignment="1">
      <alignment horizontal="center" vertical="center" wrapText="1"/>
      <protection/>
    </xf>
  </cellXfs>
  <cellStyles count="12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1" xfId="88"/>
    <cellStyle name="Обычный 12" xfId="89"/>
    <cellStyle name="Обычный 13" xfId="90"/>
    <cellStyle name="Обычный 14" xfId="91"/>
    <cellStyle name="Обычный 14 2" xfId="92"/>
    <cellStyle name="Обычный 15" xfId="93"/>
    <cellStyle name="Обычный 2" xfId="94"/>
    <cellStyle name="Обычный 2 2" xfId="95"/>
    <cellStyle name="Обычный 2 2 2" xfId="96"/>
    <cellStyle name="Обычный 2 3" xfId="97"/>
    <cellStyle name="Обычный 3" xfId="98"/>
    <cellStyle name="Обычный 3 2" xfId="99"/>
    <cellStyle name="Обычный 3 3" xfId="100"/>
    <cellStyle name="Обычный 3 3 2" xfId="101"/>
    <cellStyle name="Обычный 3 4" xfId="102"/>
    <cellStyle name="Обычный 3 4 2" xfId="103"/>
    <cellStyle name="Обычный 3 5" xfId="104"/>
    <cellStyle name="Обычный 3 5 2" xfId="105"/>
    <cellStyle name="Обычный 3 6" xfId="106"/>
    <cellStyle name="Обычный 3 6 2" xfId="107"/>
    <cellStyle name="Обычный 3 6 2 2" xfId="108"/>
    <cellStyle name="Обычный 3 6 3" xfId="109"/>
    <cellStyle name="Обычный 3 6 4" xfId="110"/>
    <cellStyle name="Обычный 3 7" xfId="111"/>
    <cellStyle name="Обычный 4" xfId="112"/>
    <cellStyle name="Обычный 4 2" xfId="113"/>
    <cellStyle name="Обычный 5" xfId="114"/>
    <cellStyle name="Обычный 6" xfId="115"/>
    <cellStyle name="Обычный 6 2" xfId="116"/>
    <cellStyle name="Обычный 7" xfId="117"/>
    <cellStyle name="Обычный 8" xfId="118"/>
    <cellStyle name="Обычный 9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Percent" xfId="126"/>
    <cellStyle name="Связанная ячейка" xfId="127"/>
    <cellStyle name="Связанная ячейка 2" xfId="128"/>
    <cellStyle name="Текст предупреждения" xfId="129"/>
    <cellStyle name="Текст предупреждения 2" xfId="130"/>
    <cellStyle name="Comma" xfId="131"/>
    <cellStyle name="Comma [0]" xfId="132"/>
    <cellStyle name="Финансовый 2" xfId="133"/>
    <cellStyle name="Хороший" xfId="134"/>
    <cellStyle name="Хороший 2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T55"/>
  <sheetViews>
    <sheetView tabSelected="1" view="pageBreakPreview" zoomScale="60" zoomScaleNormal="55" zoomScalePageLayoutView="0" workbookViewId="0" topLeftCell="A1">
      <pane ySplit="1" topLeftCell="A2" activePane="bottomLeft" state="frozen"/>
      <selection pane="topLeft" activeCell="A1" sqref="A1"/>
      <selection pane="bottomLeft" activeCell="D2" sqref="D2:D55"/>
    </sheetView>
  </sheetViews>
  <sheetFormatPr defaultColWidth="9.140625" defaultRowHeight="15"/>
  <cols>
    <col min="1" max="1" width="6.140625" style="4" customWidth="1"/>
    <col min="2" max="2" width="23.28125" style="4" customWidth="1"/>
    <col min="3" max="3" width="11.140625" style="4" customWidth="1"/>
    <col min="4" max="4" width="13.57421875" style="4" customWidth="1"/>
    <col min="5" max="5" width="27.57421875" style="4" customWidth="1"/>
    <col min="6" max="6" width="34.8515625" style="7" customWidth="1"/>
    <col min="7" max="7" width="18.8515625" style="4" customWidth="1"/>
    <col min="8" max="8" width="18.28125" style="4" customWidth="1"/>
    <col min="9" max="9" width="18.421875" style="4" customWidth="1"/>
    <col min="10" max="10" width="19.421875" style="8" customWidth="1"/>
    <col min="11" max="11" width="79.8515625" style="7" customWidth="1"/>
    <col min="12" max="12" width="11.28125" style="4" customWidth="1"/>
    <col min="13" max="13" width="26.00390625" style="4" customWidth="1"/>
    <col min="14" max="14" width="23.00390625" style="7" customWidth="1"/>
    <col min="15" max="15" width="23.00390625" style="6" customWidth="1"/>
    <col min="16" max="16" width="9.140625" style="5" customWidth="1"/>
    <col min="17" max="17" width="11.421875" style="5" customWidth="1"/>
    <col min="18" max="18" width="9.140625" style="5" customWidth="1"/>
    <col min="19" max="19" width="21.140625" style="4" customWidth="1"/>
    <col min="20" max="16384" width="9.140625" style="4" customWidth="1"/>
  </cols>
  <sheetData>
    <row r="1" spans="1:20" s="26" customFormat="1" ht="75">
      <c r="A1" s="35" t="s">
        <v>159</v>
      </c>
      <c r="B1" s="33" t="s">
        <v>158</v>
      </c>
      <c r="C1" s="34" t="s">
        <v>157</v>
      </c>
      <c r="D1" s="33" t="s">
        <v>156</v>
      </c>
      <c r="E1" s="32" t="s">
        <v>155</v>
      </c>
      <c r="F1" s="33" t="s">
        <v>154</v>
      </c>
      <c r="G1" s="32" t="s">
        <v>153</v>
      </c>
      <c r="H1" s="29" t="s">
        <v>152</v>
      </c>
      <c r="I1" s="29" t="s">
        <v>151</v>
      </c>
      <c r="J1" s="31" t="s">
        <v>150</v>
      </c>
      <c r="K1" s="31" t="s">
        <v>149</v>
      </c>
      <c r="L1" s="29" t="s">
        <v>148</v>
      </c>
      <c r="M1" s="30" t="s">
        <v>147</v>
      </c>
      <c r="N1" s="29" t="s">
        <v>146</v>
      </c>
      <c r="O1" s="28" t="s">
        <v>145</v>
      </c>
      <c r="P1" s="9" t="s">
        <v>144</v>
      </c>
      <c r="Q1" s="27" t="s">
        <v>143</v>
      </c>
      <c r="R1" s="27" t="s">
        <v>142</v>
      </c>
      <c r="S1" s="39" t="s">
        <v>141</v>
      </c>
      <c r="T1" s="39"/>
    </row>
    <row r="2" spans="1:18" ht="18.75">
      <c r="A2" s="18">
        <v>1</v>
      </c>
      <c r="B2" s="23">
        <v>41626.75</v>
      </c>
      <c r="C2" s="18" t="s">
        <v>0</v>
      </c>
      <c r="D2" s="36">
        <v>4</v>
      </c>
      <c r="E2" s="18" t="s">
        <v>1</v>
      </c>
      <c r="F2" s="11" t="s">
        <v>2</v>
      </c>
      <c r="G2" s="18" t="s">
        <v>3</v>
      </c>
      <c r="H2" s="18" t="s">
        <v>3</v>
      </c>
      <c r="I2" s="18" t="s">
        <v>4</v>
      </c>
      <c r="J2" s="22" t="s">
        <v>5</v>
      </c>
      <c r="K2" s="21" t="s">
        <v>6</v>
      </c>
      <c r="L2" s="1">
        <f aca="true" ca="1" t="shared" si="0" ref="L2:L33">(NOW()-I2)*24</f>
        <v>94.65204444446135</v>
      </c>
      <c r="M2" s="20" t="s">
        <v>7</v>
      </c>
      <c r="N2" s="20"/>
      <c r="O2" s="19"/>
      <c r="P2" s="18">
        <v>1</v>
      </c>
      <c r="Q2" s="18">
        <v>4</v>
      </c>
      <c r="R2" s="18">
        <v>5</v>
      </c>
    </row>
    <row r="3" spans="1:18" ht="18.75">
      <c r="A3" s="18">
        <v>2</v>
      </c>
      <c r="B3" s="23">
        <v>41626.75</v>
      </c>
      <c r="C3" s="18" t="s">
        <v>0</v>
      </c>
      <c r="D3" s="36">
        <v>5</v>
      </c>
      <c r="E3" s="18" t="s">
        <v>1</v>
      </c>
      <c r="F3" s="11" t="s">
        <v>8</v>
      </c>
      <c r="G3" s="18" t="s">
        <v>9</v>
      </c>
      <c r="H3" s="18" t="s">
        <v>10</v>
      </c>
      <c r="I3" s="18" t="s">
        <v>11</v>
      </c>
      <c r="J3" s="22" t="s">
        <v>5</v>
      </c>
      <c r="K3" s="21" t="s">
        <v>12</v>
      </c>
      <c r="L3" s="1">
        <f ca="1" t="shared" si="0"/>
        <v>54.88537777774036</v>
      </c>
      <c r="M3" s="20" t="s">
        <v>13</v>
      </c>
      <c r="N3" s="20"/>
      <c r="O3" s="19"/>
      <c r="P3" s="18">
        <v>1</v>
      </c>
      <c r="Q3" s="18">
        <v>1</v>
      </c>
      <c r="R3" s="18">
        <v>5</v>
      </c>
    </row>
    <row r="4" spans="1:18" ht="18.75">
      <c r="A4" s="18">
        <v>3</v>
      </c>
      <c r="B4" s="23">
        <v>41626.75</v>
      </c>
      <c r="C4" s="18" t="s">
        <v>0</v>
      </c>
      <c r="D4" s="36">
        <v>6</v>
      </c>
      <c r="E4" s="18" t="s">
        <v>1</v>
      </c>
      <c r="F4" s="11" t="s">
        <v>14</v>
      </c>
      <c r="G4" s="18" t="s">
        <v>15</v>
      </c>
      <c r="H4" s="18" t="s">
        <v>16</v>
      </c>
      <c r="I4" s="18" t="s">
        <v>17</v>
      </c>
      <c r="J4" s="22" t="s">
        <v>18</v>
      </c>
      <c r="K4" s="21" t="s">
        <v>19</v>
      </c>
      <c r="L4" s="1">
        <f ca="1" t="shared" si="0"/>
        <v>6.968711111170705</v>
      </c>
      <c r="M4" s="20" t="s">
        <v>7</v>
      </c>
      <c r="N4" s="11" t="s">
        <v>20</v>
      </c>
      <c r="O4" s="25">
        <v>41625.180555555555</v>
      </c>
      <c r="P4" s="18">
        <v>1</v>
      </c>
      <c r="Q4" s="18">
        <v>6</v>
      </c>
      <c r="R4" s="18">
        <v>5</v>
      </c>
    </row>
    <row r="5" spans="1:18" ht="18.75">
      <c r="A5" s="18">
        <v>4</v>
      </c>
      <c r="B5" s="23">
        <v>41626.75</v>
      </c>
      <c r="C5" s="18" t="s">
        <v>0</v>
      </c>
      <c r="D5" s="36">
        <v>9</v>
      </c>
      <c r="E5" s="18" t="s">
        <v>1</v>
      </c>
      <c r="F5" s="11" t="s">
        <v>8</v>
      </c>
      <c r="G5" s="18" t="s">
        <v>9</v>
      </c>
      <c r="H5" s="18" t="s">
        <v>10</v>
      </c>
      <c r="I5" s="18" t="s">
        <v>21</v>
      </c>
      <c r="J5" s="22" t="s">
        <v>5</v>
      </c>
      <c r="K5" s="21" t="s">
        <v>22</v>
      </c>
      <c r="L5" s="1">
        <f ca="1" t="shared" si="0"/>
        <v>56.21871111105429</v>
      </c>
      <c r="M5" s="20" t="s">
        <v>13</v>
      </c>
      <c r="N5" s="20"/>
      <c r="O5" s="19"/>
      <c r="P5" s="18">
        <v>1</v>
      </c>
      <c r="Q5" s="18">
        <v>5</v>
      </c>
      <c r="R5" s="18">
        <v>5</v>
      </c>
    </row>
    <row r="6" spans="1:18" ht="18.75">
      <c r="A6" s="18">
        <v>5</v>
      </c>
      <c r="B6" s="23">
        <v>41626.75</v>
      </c>
      <c r="C6" s="18" t="s">
        <v>0</v>
      </c>
      <c r="D6" s="36">
        <v>10</v>
      </c>
      <c r="E6" s="18" t="s">
        <v>1</v>
      </c>
      <c r="F6" s="11" t="s">
        <v>23</v>
      </c>
      <c r="G6" s="18" t="s">
        <v>24</v>
      </c>
      <c r="H6" s="18" t="s">
        <v>24</v>
      </c>
      <c r="I6" s="18" t="s">
        <v>25</v>
      </c>
      <c r="J6" s="22" t="s">
        <v>5</v>
      </c>
      <c r="K6" s="21" t="s">
        <v>26</v>
      </c>
      <c r="L6" s="1">
        <f ca="1" t="shared" si="0"/>
        <v>24.518711111100856</v>
      </c>
      <c r="M6" s="20" t="s">
        <v>7</v>
      </c>
      <c r="N6" s="20" t="s">
        <v>27</v>
      </c>
      <c r="O6" s="25">
        <v>41623.916666666664</v>
      </c>
      <c r="P6" s="18">
        <v>1</v>
      </c>
      <c r="Q6" s="18">
        <v>1</v>
      </c>
      <c r="R6" s="18">
        <v>5</v>
      </c>
    </row>
    <row r="7" spans="1:18" ht="18.75">
      <c r="A7" s="18">
        <v>6</v>
      </c>
      <c r="B7" s="23">
        <v>41626.75</v>
      </c>
      <c r="C7" s="18" t="s">
        <v>0</v>
      </c>
      <c r="D7" s="36">
        <v>11</v>
      </c>
      <c r="E7" s="18" t="s">
        <v>1</v>
      </c>
      <c r="F7" s="11" t="s">
        <v>8</v>
      </c>
      <c r="G7" s="18" t="s">
        <v>9</v>
      </c>
      <c r="H7" s="18" t="s">
        <v>10</v>
      </c>
      <c r="I7" s="18" t="s">
        <v>28</v>
      </c>
      <c r="J7" s="22" t="s">
        <v>5</v>
      </c>
      <c r="K7" s="21" t="s">
        <v>29</v>
      </c>
      <c r="L7" s="1">
        <f ca="1" t="shared" si="0"/>
        <v>28.63537777774036</v>
      </c>
      <c r="M7" s="20" t="s">
        <v>7</v>
      </c>
      <c r="N7" s="20"/>
      <c r="O7" s="19"/>
      <c r="P7" s="18">
        <v>1</v>
      </c>
      <c r="Q7" s="18">
        <v>4</v>
      </c>
      <c r="R7" s="18">
        <v>5</v>
      </c>
    </row>
    <row r="8" spans="1:18" ht="18.75">
      <c r="A8" s="18">
        <v>7</v>
      </c>
      <c r="B8" s="23">
        <v>41626.75</v>
      </c>
      <c r="C8" s="18" t="s">
        <v>0</v>
      </c>
      <c r="D8" s="36">
        <v>16</v>
      </c>
      <c r="E8" s="18" t="s">
        <v>1</v>
      </c>
      <c r="F8" s="11" t="s">
        <v>8</v>
      </c>
      <c r="G8" s="18" t="s">
        <v>9</v>
      </c>
      <c r="H8" s="18" t="s">
        <v>10</v>
      </c>
      <c r="I8" s="18" t="s">
        <v>30</v>
      </c>
      <c r="J8" s="22" t="s">
        <v>31</v>
      </c>
      <c r="K8" s="21" t="s">
        <v>32</v>
      </c>
      <c r="L8" s="1">
        <f ca="1" t="shared" si="0"/>
        <v>10.485377777775284</v>
      </c>
      <c r="M8" s="20" t="s">
        <v>7</v>
      </c>
      <c r="N8" s="11"/>
      <c r="O8" s="19"/>
      <c r="P8" s="18">
        <v>1</v>
      </c>
      <c r="Q8" s="18">
        <v>1</v>
      </c>
      <c r="R8" s="18">
        <v>5</v>
      </c>
    </row>
    <row r="9" spans="1:18" ht="18.75">
      <c r="A9" s="18">
        <v>8</v>
      </c>
      <c r="B9" s="23">
        <v>41626.75</v>
      </c>
      <c r="C9" s="18" t="s">
        <v>0</v>
      </c>
      <c r="D9" s="36">
        <v>18</v>
      </c>
      <c r="E9" s="18" t="s">
        <v>1</v>
      </c>
      <c r="F9" s="11" t="s">
        <v>8</v>
      </c>
      <c r="G9" s="18" t="s">
        <v>9</v>
      </c>
      <c r="H9" s="18" t="s">
        <v>10</v>
      </c>
      <c r="I9" s="18" t="s">
        <v>33</v>
      </c>
      <c r="J9" s="22" t="s">
        <v>5</v>
      </c>
      <c r="K9" s="21" t="s">
        <v>34</v>
      </c>
      <c r="L9" s="1">
        <f ca="1" t="shared" si="0"/>
        <v>40.63537777774036</v>
      </c>
      <c r="M9" s="20" t="s">
        <v>7</v>
      </c>
      <c r="N9" s="20"/>
      <c r="O9" s="19"/>
      <c r="P9" s="18">
        <v>1</v>
      </c>
      <c r="Q9" s="18">
        <v>4</v>
      </c>
      <c r="R9" s="18">
        <v>5</v>
      </c>
    </row>
    <row r="10" spans="1:18" ht="18.75">
      <c r="A10" s="18">
        <v>9</v>
      </c>
      <c r="B10" s="23">
        <v>41626.75</v>
      </c>
      <c r="C10" s="18" t="s">
        <v>0</v>
      </c>
      <c r="D10" s="36">
        <v>27</v>
      </c>
      <c r="E10" s="18" t="s">
        <v>1</v>
      </c>
      <c r="F10" s="11" t="s">
        <v>8</v>
      </c>
      <c r="G10" s="18" t="s">
        <v>35</v>
      </c>
      <c r="H10" s="18" t="s">
        <v>35</v>
      </c>
      <c r="I10" s="18" t="s">
        <v>36</v>
      </c>
      <c r="J10" s="22">
        <v>41627.75</v>
      </c>
      <c r="K10" s="21" t="s">
        <v>37</v>
      </c>
      <c r="L10" s="1">
        <f ca="1" t="shared" si="0"/>
        <v>135.65204444451956</v>
      </c>
      <c r="M10" s="20" t="s">
        <v>7</v>
      </c>
      <c r="N10" s="20"/>
      <c r="O10" s="19"/>
      <c r="P10" s="18">
        <v>1</v>
      </c>
      <c r="Q10" s="18">
        <v>1</v>
      </c>
      <c r="R10" s="18">
        <v>3</v>
      </c>
    </row>
    <row r="11" spans="1:18" ht="18.75">
      <c r="A11" s="18">
        <v>10</v>
      </c>
      <c r="B11" s="23">
        <v>41626.75</v>
      </c>
      <c r="C11" s="18" t="s">
        <v>0</v>
      </c>
      <c r="D11" s="36">
        <v>30</v>
      </c>
      <c r="E11" s="18" t="s">
        <v>1</v>
      </c>
      <c r="F11" s="11" t="s">
        <v>8</v>
      </c>
      <c r="G11" s="18" t="s">
        <v>9</v>
      </c>
      <c r="H11" s="18" t="s">
        <v>10</v>
      </c>
      <c r="I11" s="18" t="s">
        <v>38</v>
      </c>
      <c r="J11" s="22" t="s">
        <v>5</v>
      </c>
      <c r="K11" s="21" t="s">
        <v>39</v>
      </c>
      <c r="L11" s="1">
        <f ca="1" t="shared" si="0"/>
        <v>28.41871111106593</v>
      </c>
      <c r="M11" s="20" t="s">
        <v>13</v>
      </c>
      <c r="N11" s="20"/>
      <c r="O11" s="19"/>
      <c r="P11" s="18">
        <v>1</v>
      </c>
      <c r="Q11" s="18">
        <v>4</v>
      </c>
      <c r="R11" s="18">
        <v>3</v>
      </c>
    </row>
    <row r="12" spans="1:18" ht="18.75">
      <c r="A12" s="18">
        <v>11</v>
      </c>
      <c r="B12" s="23">
        <v>41626.75</v>
      </c>
      <c r="C12" s="18" t="s">
        <v>0</v>
      </c>
      <c r="D12" s="36">
        <v>32</v>
      </c>
      <c r="E12" s="18" t="s">
        <v>1</v>
      </c>
      <c r="F12" s="11" t="s">
        <v>8</v>
      </c>
      <c r="G12" s="18" t="s">
        <v>3</v>
      </c>
      <c r="H12" s="18" t="s">
        <v>3</v>
      </c>
      <c r="I12" s="18" t="s">
        <v>40</v>
      </c>
      <c r="J12" s="22" t="s">
        <v>5</v>
      </c>
      <c r="K12" s="21" t="s">
        <v>41</v>
      </c>
      <c r="L12" s="2">
        <f ca="1" t="shared" si="0"/>
        <v>154.3353777778102</v>
      </c>
      <c r="M12" s="20" t="s">
        <v>13</v>
      </c>
      <c r="N12" s="20"/>
      <c r="O12" s="19"/>
      <c r="P12" s="18">
        <v>1</v>
      </c>
      <c r="Q12" s="18">
        <v>1</v>
      </c>
      <c r="R12" s="18">
        <v>3</v>
      </c>
    </row>
    <row r="13" spans="1:18" ht="18.75">
      <c r="A13" s="18">
        <v>12</v>
      </c>
      <c r="B13" s="23">
        <v>41626.75</v>
      </c>
      <c r="C13" s="18" t="s">
        <v>0</v>
      </c>
      <c r="D13" s="36">
        <v>38</v>
      </c>
      <c r="E13" s="18" t="s">
        <v>1</v>
      </c>
      <c r="F13" s="11" t="s">
        <v>42</v>
      </c>
      <c r="G13" s="18" t="s">
        <v>24</v>
      </c>
      <c r="H13" s="18" t="s">
        <v>24</v>
      </c>
      <c r="I13" s="18" t="s">
        <v>43</v>
      </c>
      <c r="J13" s="22" t="s">
        <v>44</v>
      </c>
      <c r="K13" s="21" t="s">
        <v>45</v>
      </c>
      <c r="L13" s="2">
        <f ca="1" t="shared" si="0"/>
        <v>19.46871111105429</v>
      </c>
      <c r="M13" s="20" t="s">
        <v>46</v>
      </c>
      <c r="N13" s="11" t="s">
        <v>42</v>
      </c>
      <c r="O13" s="18" t="s">
        <v>43</v>
      </c>
      <c r="P13" s="18">
        <v>1</v>
      </c>
      <c r="Q13" s="18">
        <v>1</v>
      </c>
      <c r="R13" s="18">
        <v>5</v>
      </c>
    </row>
    <row r="14" spans="1:18" ht="18.75">
      <c r="A14" s="18">
        <v>13</v>
      </c>
      <c r="B14" s="23">
        <v>41626.75</v>
      </c>
      <c r="C14" s="18" t="s">
        <v>0</v>
      </c>
      <c r="D14" s="36">
        <v>49</v>
      </c>
      <c r="E14" s="18" t="s">
        <v>1</v>
      </c>
      <c r="F14" s="11" t="s">
        <v>8</v>
      </c>
      <c r="G14" s="18" t="s">
        <v>35</v>
      </c>
      <c r="H14" s="18" t="s">
        <v>35</v>
      </c>
      <c r="I14" s="18" t="s">
        <v>47</v>
      </c>
      <c r="J14" s="22">
        <v>41627.75</v>
      </c>
      <c r="K14" s="21" t="s">
        <v>48</v>
      </c>
      <c r="L14" s="2">
        <f ca="1" t="shared" si="0"/>
        <v>29.652044444403145</v>
      </c>
      <c r="M14" s="20" t="s">
        <v>13</v>
      </c>
      <c r="N14" s="20"/>
      <c r="O14" s="19"/>
      <c r="P14" s="18">
        <v>1</v>
      </c>
      <c r="Q14" s="18">
        <v>1</v>
      </c>
      <c r="R14" s="18">
        <v>5</v>
      </c>
    </row>
    <row r="15" spans="1:18" ht="18.75">
      <c r="A15" s="18">
        <v>14</v>
      </c>
      <c r="B15" s="23">
        <v>41626.75</v>
      </c>
      <c r="C15" s="18" t="s">
        <v>0</v>
      </c>
      <c r="D15" s="36">
        <v>75</v>
      </c>
      <c r="E15" s="18" t="s">
        <v>1</v>
      </c>
      <c r="F15" s="11" t="s">
        <v>8</v>
      </c>
      <c r="G15" s="18" t="s">
        <v>9</v>
      </c>
      <c r="H15" s="18" t="s">
        <v>10</v>
      </c>
      <c r="I15" s="18" t="s">
        <v>49</v>
      </c>
      <c r="J15" s="22" t="s">
        <v>5</v>
      </c>
      <c r="K15" s="21" t="s">
        <v>50</v>
      </c>
      <c r="L15" s="2">
        <f ca="1" t="shared" si="0"/>
        <v>28.435377777786925</v>
      </c>
      <c r="M15" s="20" t="s">
        <v>7</v>
      </c>
      <c r="N15" s="20"/>
      <c r="O15" s="19"/>
      <c r="P15" s="18">
        <v>1</v>
      </c>
      <c r="Q15" s="18">
        <v>4</v>
      </c>
      <c r="R15" s="18">
        <v>5</v>
      </c>
    </row>
    <row r="16" spans="1:18" ht="18.75">
      <c r="A16" s="18">
        <v>15</v>
      </c>
      <c r="B16" s="23">
        <v>41626.75</v>
      </c>
      <c r="C16" s="18" t="s">
        <v>0</v>
      </c>
      <c r="D16" s="36">
        <v>81</v>
      </c>
      <c r="E16" s="18" t="s">
        <v>1</v>
      </c>
      <c r="F16" s="11" t="s">
        <v>8</v>
      </c>
      <c r="G16" s="18" t="s">
        <v>9</v>
      </c>
      <c r="H16" s="18" t="s">
        <v>10</v>
      </c>
      <c r="I16" s="18" t="s">
        <v>51</v>
      </c>
      <c r="J16" s="22" t="s">
        <v>31</v>
      </c>
      <c r="K16" s="21" t="s">
        <v>52</v>
      </c>
      <c r="L16" s="2">
        <f ca="1" t="shared" si="0"/>
        <v>10.652044444461353</v>
      </c>
      <c r="M16" s="20" t="s">
        <v>7</v>
      </c>
      <c r="N16" s="20"/>
      <c r="O16" s="19"/>
      <c r="P16" s="18">
        <v>1</v>
      </c>
      <c r="Q16" s="18">
        <v>1</v>
      </c>
      <c r="R16" s="18">
        <v>5</v>
      </c>
    </row>
    <row r="17" spans="1:18" ht="18.75">
      <c r="A17" s="18">
        <v>16</v>
      </c>
      <c r="B17" s="23">
        <v>41626.75</v>
      </c>
      <c r="C17" s="18" t="s">
        <v>0</v>
      </c>
      <c r="D17" s="36">
        <v>91</v>
      </c>
      <c r="E17" s="18" t="s">
        <v>1</v>
      </c>
      <c r="F17" s="11" t="s">
        <v>8</v>
      </c>
      <c r="G17" s="18" t="s">
        <v>35</v>
      </c>
      <c r="H17" s="18" t="s">
        <v>35</v>
      </c>
      <c r="I17" s="18" t="s">
        <v>53</v>
      </c>
      <c r="J17" s="22">
        <v>41638.75</v>
      </c>
      <c r="K17" s="21" t="s">
        <v>54</v>
      </c>
      <c r="L17" s="2">
        <f ca="1" t="shared" si="0"/>
        <v>371.03537777782185</v>
      </c>
      <c r="M17" s="20" t="s">
        <v>13</v>
      </c>
      <c r="N17" s="20"/>
      <c r="O17" s="19"/>
      <c r="P17" s="18">
        <v>1</v>
      </c>
      <c r="Q17" s="18">
        <v>12</v>
      </c>
      <c r="R17" s="18">
        <v>3</v>
      </c>
    </row>
    <row r="18" spans="1:18" ht="18.75">
      <c r="A18" s="18">
        <v>17</v>
      </c>
      <c r="B18" s="23">
        <v>41626.75</v>
      </c>
      <c r="C18" s="18" t="s">
        <v>0</v>
      </c>
      <c r="D18" s="36">
        <v>118</v>
      </c>
      <c r="E18" s="18" t="s">
        <v>1</v>
      </c>
      <c r="F18" s="11" t="s">
        <v>2</v>
      </c>
      <c r="G18" s="18" t="s">
        <v>3</v>
      </c>
      <c r="H18" s="18" t="s">
        <v>3</v>
      </c>
      <c r="I18" s="18" t="s">
        <v>55</v>
      </c>
      <c r="J18" s="22">
        <v>41627.958333333336</v>
      </c>
      <c r="K18" s="21" t="s">
        <v>56</v>
      </c>
      <c r="L18" s="2">
        <f ca="1" t="shared" si="0"/>
        <v>83.15204444451956</v>
      </c>
      <c r="M18" s="20" t="s">
        <v>7</v>
      </c>
      <c r="N18" s="20"/>
      <c r="O18" s="19"/>
      <c r="P18" s="18">
        <v>1</v>
      </c>
      <c r="Q18" s="18">
        <v>1</v>
      </c>
      <c r="R18" s="18">
        <v>5</v>
      </c>
    </row>
    <row r="19" spans="1:18" ht="18.75">
      <c r="A19" s="18">
        <v>18</v>
      </c>
      <c r="B19" s="23">
        <v>41626.75</v>
      </c>
      <c r="C19" s="18" t="s">
        <v>0</v>
      </c>
      <c r="D19" s="36">
        <v>138</v>
      </c>
      <c r="E19" s="18" t="s">
        <v>1</v>
      </c>
      <c r="F19" s="11" t="s">
        <v>2</v>
      </c>
      <c r="G19" s="18" t="s">
        <v>3</v>
      </c>
      <c r="H19" s="18" t="s">
        <v>3</v>
      </c>
      <c r="I19" s="18" t="s">
        <v>57</v>
      </c>
      <c r="J19" s="22">
        <v>41627.25</v>
      </c>
      <c r="K19" s="21" t="s">
        <v>58</v>
      </c>
      <c r="L19" s="2">
        <f ca="1" t="shared" si="0"/>
        <v>40.56871111120563</v>
      </c>
      <c r="M19" s="20" t="s">
        <v>7</v>
      </c>
      <c r="N19" s="20"/>
      <c r="O19" s="19"/>
      <c r="P19" s="18">
        <v>1</v>
      </c>
      <c r="Q19" s="18">
        <v>8</v>
      </c>
      <c r="R19" s="18">
        <v>5</v>
      </c>
    </row>
    <row r="20" spans="1:18" ht="18.75">
      <c r="A20" s="18">
        <v>19</v>
      </c>
      <c r="B20" s="23">
        <v>41626.75</v>
      </c>
      <c r="C20" s="18" t="s">
        <v>0</v>
      </c>
      <c r="D20" s="36">
        <v>144</v>
      </c>
      <c r="E20" s="18" t="s">
        <v>1</v>
      </c>
      <c r="F20" s="11" t="s">
        <v>59</v>
      </c>
      <c r="G20" s="18" t="s">
        <v>9</v>
      </c>
      <c r="H20" s="18" t="s">
        <v>10</v>
      </c>
      <c r="I20" s="18" t="s">
        <v>60</v>
      </c>
      <c r="J20" s="22" t="s">
        <v>31</v>
      </c>
      <c r="K20" s="11" t="s">
        <v>61</v>
      </c>
      <c r="L20" s="1">
        <f ca="1" t="shared" si="0"/>
        <v>7.452044444507919</v>
      </c>
      <c r="M20" s="20" t="s">
        <v>7</v>
      </c>
      <c r="N20" s="11"/>
      <c r="O20" s="10"/>
      <c r="P20" s="18">
        <v>1</v>
      </c>
      <c r="Q20" s="9">
        <v>3</v>
      </c>
      <c r="R20" s="9">
        <v>5</v>
      </c>
    </row>
    <row r="21" spans="1:18" ht="18.75">
      <c r="A21" s="18">
        <v>20</v>
      </c>
      <c r="B21" s="23">
        <v>41626.75</v>
      </c>
      <c r="C21" s="18" t="s">
        <v>0</v>
      </c>
      <c r="D21" s="36">
        <v>145</v>
      </c>
      <c r="E21" s="18" t="s">
        <v>1</v>
      </c>
      <c r="F21" s="11" t="s">
        <v>8</v>
      </c>
      <c r="G21" s="18" t="s">
        <v>9</v>
      </c>
      <c r="H21" s="18" t="s">
        <v>10</v>
      </c>
      <c r="I21" s="18" t="s">
        <v>62</v>
      </c>
      <c r="J21" s="22" t="s">
        <v>31</v>
      </c>
      <c r="K21" s="11" t="s">
        <v>63</v>
      </c>
      <c r="L21" s="1">
        <f ca="1" t="shared" si="0"/>
        <v>16.485377777775284</v>
      </c>
      <c r="M21" s="20" t="s">
        <v>7</v>
      </c>
      <c r="N21" s="11"/>
      <c r="O21" s="10"/>
      <c r="P21" s="18">
        <v>1</v>
      </c>
      <c r="Q21" s="9">
        <v>1</v>
      </c>
      <c r="R21" s="9">
        <v>5</v>
      </c>
    </row>
    <row r="22" spans="1:18" ht="18.75">
      <c r="A22" s="18">
        <v>21</v>
      </c>
      <c r="B22" s="23">
        <v>41626.75</v>
      </c>
      <c r="C22" s="18" t="s">
        <v>0</v>
      </c>
      <c r="D22" s="36">
        <v>166</v>
      </c>
      <c r="E22" s="18" t="s">
        <v>64</v>
      </c>
      <c r="F22" s="11" t="s">
        <v>2</v>
      </c>
      <c r="G22" s="18" t="s">
        <v>35</v>
      </c>
      <c r="H22" s="18" t="s">
        <v>35</v>
      </c>
      <c r="I22" s="18" t="s">
        <v>65</v>
      </c>
      <c r="J22" s="22" t="s">
        <v>5</v>
      </c>
      <c r="K22" s="21" t="s">
        <v>66</v>
      </c>
      <c r="L22" s="2">
        <f ca="1" t="shared" si="0"/>
        <v>69.6020444445312</v>
      </c>
      <c r="M22" s="20" t="s">
        <v>7</v>
      </c>
      <c r="N22" s="20"/>
      <c r="O22" s="19"/>
      <c r="P22" s="18">
        <v>1</v>
      </c>
      <c r="Q22" s="18">
        <v>4</v>
      </c>
      <c r="R22" s="18">
        <v>5</v>
      </c>
    </row>
    <row r="23" spans="1:18" ht="18.75">
      <c r="A23" s="18">
        <v>22</v>
      </c>
      <c r="B23" s="23">
        <v>41626.75</v>
      </c>
      <c r="C23" s="18" t="s">
        <v>0</v>
      </c>
      <c r="D23" s="36">
        <v>173</v>
      </c>
      <c r="E23" s="18" t="s">
        <v>64</v>
      </c>
      <c r="F23" s="11" t="s">
        <v>23</v>
      </c>
      <c r="G23" s="18" t="s">
        <v>24</v>
      </c>
      <c r="H23" s="18" t="s">
        <v>24</v>
      </c>
      <c r="I23" s="18" t="s">
        <v>67</v>
      </c>
      <c r="J23" s="22" t="s">
        <v>18</v>
      </c>
      <c r="K23" s="21" t="s">
        <v>68</v>
      </c>
      <c r="L23" s="2">
        <f ca="1" t="shared" si="0"/>
        <v>10.218711111112498</v>
      </c>
      <c r="M23" s="20" t="s">
        <v>7</v>
      </c>
      <c r="N23" s="20" t="s">
        <v>69</v>
      </c>
      <c r="O23" s="25">
        <v>41625.47083333333</v>
      </c>
      <c r="P23" s="18">
        <v>1</v>
      </c>
      <c r="Q23" s="18">
        <v>8</v>
      </c>
      <c r="R23" s="18">
        <v>5</v>
      </c>
    </row>
    <row r="24" spans="1:18" ht="18.75">
      <c r="A24" s="18">
        <v>23</v>
      </c>
      <c r="B24" s="23">
        <v>41626.75</v>
      </c>
      <c r="C24" s="18" t="s">
        <v>0</v>
      </c>
      <c r="D24" s="36">
        <v>216</v>
      </c>
      <c r="E24" s="18" t="s">
        <v>64</v>
      </c>
      <c r="F24" s="11" t="s">
        <v>2</v>
      </c>
      <c r="G24" s="18" t="s">
        <v>35</v>
      </c>
      <c r="H24" s="18" t="s">
        <v>35</v>
      </c>
      <c r="I24" s="18" t="s">
        <v>70</v>
      </c>
      <c r="J24" s="22" t="s">
        <v>71</v>
      </c>
      <c r="K24" s="21" t="s">
        <v>72</v>
      </c>
      <c r="L24" s="2">
        <f ca="1" t="shared" si="0"/>
        <v>81.23537777771708</v>
      </c>
      <c r="M24" s="20" t="s">
        <v>7</v>
      </c>
      <c r="N24" s="20"/>
      <c r="O24" s="19"/>
      <c r="P24" s="18">
        <v>1</v>
      </c>
      <c r="Q24" s="18">
        <v>6</v>
      </c>
      <c r="R24" s="18">
        <v>5</v>
      </c>
    </row>
    <row r="25" spans="1:18" ht="18.75">
      <c r="A25" s="18">
        <v>24</v>
      </c>
      <c r="B25" s="23">
        <v>41626.75</v>
      </c>
      <c r="C25" s="18" t="s">
        <v>0</v>
      </c>
      <c r="D25" s="36">
        <v>222</v>
      </c>
      <c r="E25" s="18" t="s">
        <v>64</v>
      </c>
      <c r="F25" s="11" t="s">
        <v>8</v>
      </c>
      <c r="G25" s="18" t="s">
        <v>35</v>
      </c>
      <c r="H25" s="18" t="s">
        <v>35</v>
      </c>
      <c r="I25" s="18" t="s">
        <v>73</v>
      </c>
      <c r="J25" s="22" t="s">
        <v>74</v>
      </c>
      <c r="K25" s="21" t="s">
        <v>75</v>
      </c>
      <c r="L25" s="2">
        <f ca="1" t="shared" si="0"/>
        <v>30.168711111182347</v>
      </c>
      <c r="M25" s="20" t="s">
        <v>13</v>
      </c>
      <c r="N25" s="20"/>
      <c r="O25" s="19"/>
      <c r="P25" s="18">
        <v>1</v>
      </c>
      <c r="Q25" s="18">
        <v>1</v>
      </c>
      <c r="R25" s="18">
        <v>5</v>
      </c>
    </row>
    <row r="26" spans="1:18" ht="18.75">
      <c r="A26" s="18">
        <v>25</v>
      </c>
      <c r="B26" s="23">
        <v>41626.75</v>
      </c>
      <c r="C26" s="18" t="s">
        <v>0</v>
      </c>
      <c r="D26" s="36">
        <v>233</v>
      </c>
      <c r="E26" s="18" t="s">
        <v>64</v>
      </c>
      <c r="F26" s="11" t="s">
        <v>2</v>
      </c>
      <c r="G26" s="18" t="s">
        <v>35</v>
      </c>
      <c r="H26" s="18" t="s">
        <v>35</v>
      </c>
      <c r="I26" s="18" t="s">
        <v>76</v>
      </c>
      <c r="J26" s="22" t="s">
        <v>77</v>
      </c>
      <c r="K26" s="21" t="s">
        <v>78</v>
      </c>
      <c r="L26" s="2">
        <f ca="1" t="shared" si="0"/>
        <v>125.15204444451956</v>
      </c>
      <c r="M26" s="20" t="s">
        <v>7</v>
      </c>
      <c r="N26" s="20"/>
      <c r="O26" s="19"/>
      <c r="P26" s="18">
        <v>1</v>
      </c>
      <c r="Q26" s="18">
        <v>6</v>
      </c>
      <c r="R26" s="18">
        <v>5</v>
      </c>
    </row>
    <row r="27" spans="1:18" ht="18.75">
      <c r="A27" s="18">
        <v>26</v>
      </c>
      <c r="B27" s="23">
        <v>41626.75</v>
      </c>
      <c r="C27" s="18" t="s">
        <v>0</v>
      </c>
      <c r="D27" s="36">
        <v>236</v>
      </c>
      <c r="E27" s="18" t="s">
        <v>79</v>
      </c>
      <c r="F27" s="11" t="s">
        <v>2</v>
      </c>
      <c r="G27" s="18" t="s">
        <v>9</v>
      </c>
      <c r="H27" s="18" t="s">
        <v>10</v>
      </c>
      <c r="I27" s="18" t="s">
        <v>80</v>
      </c>
      <c r="J27" s="22" t="s">
        <v>81</v>
      </c>
      <c r="K27" s="21" t="s">
        <v>82</v>
      </c>
      <c r="L27" s="2">
        <f ca="1" t="shared" si="0"/>
        <v>8.635377777856775</v>
      </c>
      <c r="M27" s="20" t="s">
        <v>7</v>
      </c>
      <c r="N27" s="20"/>
      <c r="O27" s="19"/>
      <c r="P27" s="18">
        <v>1</v>
      </c>
      <c r="Q27" s="18">
        <v>13</v>
      </c>
      <c r="R27" s="18">
        <v>3</v>
      </c>
    </row>
    <row r="28" spans="1:18" ht="18.75">
      <c r="A28" s="18">
        <v>27</v>
      </c>
      <c r="B28" s="23">
        <v>41626.75</v>
      </c>
      <c r="C28" s="18" t="s">
        <v>0</v>
      </c>
      <c r="D28" s="36">
        <v>290</v>
      </c>
      <c r="E28" s="18" t="s">
        <v>64</v>
      </c>
      <c r="F28" s="11" t="s">
        <v>8</v>
      </c>
      <c r="G28" s="18" t="s">
        <v>35</v>
      </c>
      <c r="H28" s="18" t="s">
        <v>35</v>
      </c>
      <c r="I28" s="18" t="s">
        <v>83</v>
      </c>
      <c r="J28" s="22" t="s">
        <v>31</v>
      </c>
      <c r="K28" s="21" t="s">
        <v>84</v>
      </c>
      <c r="L28" s="2">
        <f ca="1" t="shared" si="0"/>
        <v>8.802044444542844</v>
      </c>
      <c r="M28" s="20" t="s">
        <v>7</v>
      </c>
      <c r="N28" s="20"/>
      <c r="O28" s="19"/>
      <c r="P28" s="18">
        <v>1</v>
      </c>
      <c r="Q28" s="18">
        <v>6</v>
      </c>
      <c r="R28" s="18">
        <v>5</v>
      </c>
    </row>
    <row r="29" spans="1:18" ht="18.75">
      <c r="A29" s="18">
        <v>28</v>
      </c>
      <c r="B29" s="23">
        <v>41626.75</v>
      </c>
      <c r="C29" s="18" t="s">
        <v>0</v>
      </c>
      <c r="D29" s="36">
        <v>294</v>
      </c>
      <c r="E29" s="18" t="s">
        <v>64</v>
      </c>
      <c r="F29" s="11" t="s">
        <v>85</v>
      </c>
      <c r="G29" s="18" t="s">
        <v>9</v>
      </c>
      <c r="H29" s="18" t="s">
        <v>10</v>
      </c>
      <c r="I29" s="24">
        <v>41626.686111111114</v>
      </c>
      <c r="J29" s="22" t="s">
        <v>31</v>
      </c>
      <c r="K29" s="21" t="s">
        <v>86</v>
      </c>
      <c r="L29" s="2">
        <f ca="1" t="shared" si="0"/>
        <v>6.185377777728718</v>
      </c>
      <c r="M29" s="20" t="s">
        <v>7</v>
      </c>
      <c r="N29" s="20"/>
      <c r="O29" s="19"/>
      <c r="P29" s="18">
        <v>1</v>
      </c>
      <c r="Q29" s="18">
        <v>2</v>
      </c>
      <c r="R29" s="18">
        <v>5</v>
      </c>
    </row>
    <row r="30" spans="1:18" ht="18.75">
      <c r="A30" s="18">
        <v>29</v>
      </c>
      <c r="B30" s="23">
        <v>41626.75</v>
      </c>
      <c r="C30" s="18" t="s">
        <v>0</v>
      </c>
      <c r="D30" s="36">
        <v>302</v>
      </c>
      <c r="E30" s="18" t="s">
        <v>64</v>
      </c>
      <c r="F30" s="11" t="s">
        <v>8</v>
      </c>
      <c r="G30" s="18" t="s">
        <v>35</v>
      </c>
      <c r="H30" s="18" t="s">
        <v>35</v>
      </c>
      <c r="I30" s="18" t="s">
        <v>87</v>
      </c>
      <c r="J30" s="22" t="s">
        <v>5</v>
      </c>
      <c r="K30" s="21" t="s">
        <v>88</v>
      </c>
      <c r="L30" s="2">
        <f ca="1" t="shared" si="0"/>
        <v>34.65204444446135</v>
      </c>
      <c r="M30" s="20" t="s">
        <v>7</v>
      </c>
      <c r="N30" s="20"/>
      <c r="O30" s="19"/>
      <c r="P30" s="18">
        <v>1</v>
      </c>
      <c r="Q30" s="18">
        <v>1</v>
      </c>
      <c r="R30" s="18">
        <v>5</v>
      </c>
    </row>
    <row r="31" spans="1:18" ht="18.75">
      <c r="A31" s="15">
        <v>30</v>
      </c>
      <c r="B31" s="14">
        <v>41626.75</v>
      </c>
      <c r="C31" s="13" t="s">
        <v>0</v>
      </c>
      <c r="D31" s="37">
        <v>3</v>
      </c>
      <c r="E31" s="13" t="s">
        <v>1</v>
      </c>
      <c r="F31" s="13" t="s">
        <v>8</v>
      </c>
      <c r="G31" s="13" t="s">
        <v>89</v>
      </c>
      <c r="H31" s="13" t="s">
        <v>89</v>
      </c>
      <c r="I31" s="13" t="s">
        <v>90</v>
      </c>
      <c r="J31" s="13" t="s">
        <v>31</v>
      </c>
      <c r="K31" s="13" t="s">
        <v>91</v>
      </c>
      <c r="L31" s="3">
        <f ca="1" t="shared" si="0"/>
        <v>228.65204444451956</v>
      </c>
      <c r="M31" s="12"/>
      <c r="N31" s="11"/>
      <c r="O31" s="10"/>
      <c r="P31" s="9"/>
      <c r="Q31" s="9"/>
      <c r="R31" s="9"/>
    </row>
    <row r="32" spans="1:18" ht="18.75">
      <c r="A32" s="15">
        <v>31</v>
      </c>
      <c r="B32" s="14">
        <v>41626.75</v>
      </c>
      <c r="C32" s="15" t="s">
        <v>0</v>
      </c>
      <c r="D32" s="38">
        <v>8</v>
      </c>
      <c r="E32" s="15" t="s">
        <v>1</v>
      </c>
      <c r="F32" s="16" t="s">
        <v>1</v>
      </c>
      <c r="G32" s="15" t="s">
        <v>92</v>
      </c>
      <c r="H32" s="15" t="s">
        <v>92</v>
      </c>
      <c r="I32" s="15" t="s">
        <v>93</v>
      </c>
      <c r="J32" s="17" t="s">
        <v>94</v>
      </c>
      <c r="K32" s="16" t="s">
        <v>95</v>
      </c>
      <c r="L32" s="3">
        <f ca="1" t="shared" si="0"/>
        <v>188.23537777777528</v>
      </c>
      <c r="M32" s="12"/>
      <c r="N32" s="11"/>
      <c r="O32" s="10"/>
      <c r="P32" s="9"/>
      <c r="Q32" s="9"/>
      <c r="R32" s="9"/>
    </row>
    <row r="33" spans="1:18" ht="18.75">
      <c r="A33" s="15">
        <v>32</v>
      </c>
      <c r="B33" s="14">
        <v>41626.75</v>
      </c>
      <c r="C33" s="13" t="s">
        <v>0</v>
      </c>
      <c r="D33" s="37">
        <v>23</v>
      </c>
      <c r="E33" s="13" t="s">
        <v>1</v>
      </c>
      <c r="F33" s="13" t="s">
        <v>8</v>
      </c>
      <c r="G33" s="13" t="s">
        <v>96</v>
      </c>
      <c r="H33" s="13" t="s">
        <v>96</v>
      </c>
      <c r="I33" s="13" t="s">
        <v>97</v>
      </c>
      <c r="J33" s="13" t="s">
        <v>98</v>
      </c>
      <c r="K33" s="13" t="s">
        <v>99</v>
      </c>
      <c r="L33" s="3">
        <f ca="1" t="shared" si="0"/>
        <v>25.98537777783349</v>
      </c>
      <c r="M33" s="12"/>
      <c r="N33" s="11"/>
      <c r="O33" s="10"/>
      <c r="P33" s="9"/>
      <c r="Q33" s="9"/>
      <c r="R33" s="9"/>
    </row>
    <row r="34" spans="1:18" ht="18.75">
      <c r="A34" s="15">
        <v>33</v>
      </c>
      <c r="B34" s="14">
        <v>41626.75</v>
      </c>
      <c r="C34" s="13" t="s">
        <v>0</v>
      </c>
      <c r="D34" s="37">
        <v>24</v>
      </c>
      <c r="E34" s="13" t="s">
        <v>1</v>
      </c>
      <c r="F34" s="13" t="s">
        <v>8</v>
      </c>
      <c r="G34" s="13" t="s">
        <v>96</v>
      </c>
      <c r="H34" s="13" t="s">
        <v>96</v>
      </c>
      <c r="I34" s="13" t="s">
        <v>100</v>
      </c>
      <c r="J34" s="13" t="s">
        <v>101</v>
      </c>
      <c r="K34" s="13" t="s">
        <v>99</v>
      </c>
      <c r="L34" s="3">
        <f aca="true" ca="1" t="shared" si="1" ref="L34:L55">(NOW()-I34)*24</f>
        <v>15.752044444496278</v>
      </c>
      <c r="M34" s="12"/>
      <c r="N34" s="11"/>
      <c r="O34" s="10"/>
      <c r="P34" s="9"/>
      <c r="Q34" s="9"/>
      <c r="R34" s="9"/>
    </row>
    <row r="35" spans="1:18" ht="18.75">
      <c r="A35" s="15">
        <v>34</v>
      </c>
      <c r="B35" s="14">
        <v>41626.75</v>
      </c>
      <c r="C35" s="13" t="s">
        <v>0</v>
      </c>
      <c r="D35" s="37">
        <v>34</v>
      </c>
      <c r="E35" s="13" t="s">
        <v>1</v>
      </c>
      <c r="F35" s="13" t="s">
        <v>8</v>
      </c>
      <c r="G35" s="13" t="s">
        <v>102</v>
      </c>
      <c r="H35" s="13" t="s">
        <v>102</v>
      </c>
      <c r="I35" s="13" t="s">
        <v>103</v>
      </c>
      <c r="J35" s="13" t="s">
        <v>104</v>
      </c>
      <c r="K35" s="13" t="s">
        <v>105</v>
      </c>
      <c r="L35" s="3">
        <f ca="1" t="shared" si="1"/>
        <v>2357.652044444403</v>
      </c>
      <c r="M35" s="12"/>
      <c r="N35" s="11"/>
      <c r="O35" s="10"/>
      <c r="P35" s="9"/>
      <c r="Q35" s="9"/>
      <c r="R35" s="9"/>
    </row>
    <row r="36" spans="1:18" ht="18.75">
      <c r="A36" s="15">
        <v>35</v>
      </c>
      <c r="B36" s="14">
        <v>41626.75</v>
      </c>
      <c r="C36" s="13" t="s">
        <v>0</v>
      </c>
      <c r="D36" s="37">
        <v>36</v>
      </c>
      <c r="E36" s="13" t="s">
        <v>1</v>
      </c>
      <c r="F36" s="13" t="s">
        <v>8</v>
      </c>
      <c r="G36" s="13" t="s">
        <v>106</v>
      </c>
      <c r="H36" s="13" t="s">
        <v>106</v>
      </c>
      <c r="I36" s="13" t="s">
        <v>107</v>
      </c>
      <c r="J36" s="13" t="s">
        <v>31</v>
      </c>
      <c r="K36" s="13" t="s">
        <v>108</v>
      </c>
      <c r="L36" s="3">
        <f ca="1" t="shared" si="1"/>
        <v>870.0020444444963</v>
      </c>
      <c r="M36" s="12"/>
      <c r="N36" s="11"/>
      <c r="O36" s="10"/>
      <c r="P36" s="9"/>
      <c r="Q36" s="9"/>
      <c r="R36" s="9"/>
    </row>
    <row r="37" spans="1:18" ht="18.75">
      <c r="A37" s="15">
        <v>36</v>
      </c>
      <c r="B37" s="14">
        <v>41626.75</v>
      </c>
      <c r="C37" s="13" t="s">
        <v>0</v>
      </c>
      <c r="D37" s="37">
        <v>42</v>
      </c>
      <c r="E37" s="13" t="s">
        <v>1</v>
      </c>
      <c r="F37" s="13" t="s">
        <v>8</v>
      </c>
      <c r="G37" s="13" t="s">
        <v>89</v>
      </c>
      <c r="H37" s="13" t="s">
        <v>89</v>
      </c>
      <c r="I37" s="13" t="s">
        <v>109</v>
      </c>
      <c r="J37" s="13" t="s">
        <v>110</v>
      </c>
      <c r="K37" s="13" t="s">
        <v>91</v>
      </c>
      <c r="L37" s="3">
        <f ca="1" t="shared" si="1"/>
        <v>112.48537777777528</v>
      </c>
      <c r="M37" s="12"/>
      <c r="N37" s="11"/>
      <c r="O37" s="10"/>
      <c r="P37" s="9"/>
      <c r="Q37" s="9"/>
      <c r="R37" s="9"/>
    </row>
    <row r="38" spans="1:18" ht="18.75">
      <c r="A38" s="15">
        <v>37</v>
      </c>
      <c r="B38" s="14">
        <v>41626.75</v>
      </c>
      <c r="C38" s="13" t="s">
        <v>0</v>
      </c>
      <c r="D38" s="37">
        <v>70</v>
      </c>
      <c r="E38" s="13" t="s">
        <v>1</v>
      </c>
      <c r="F38" s="13" t="s">
        <v>8</v>
      </c>
      <c r="G38" s="13" t="s">
        <v>111</v>
      </c>
      <c r="H38" s="13" t="s">
        <v>111</v>
      </c>
      <c r="I38" s="13" t="s">
        <v>112</v>
      </c>
      <c r="J38" s="13" t="s">
        <v>5</v>
      </c>
      <c r="K38" s="13" t="s">
        <v>91</v>
      </c>
      <c r="L38" s="3">
        <f ca="1" t="shared" si="1"/>
        <v>38.652044444403145</v>
      </c>
      <c r="M38" s="12"/>
      <c r="N38" s="11"/>
      <c r="O38" s="10"/>
      <c r="P38" s="9"/>
      <c r="Q38" s="9"/>
      <c r="R38" s="9"/>
    </row>
    <row r="39" spans="1:18" ht="18.75">
      <c r="A39" s="15">
        <v>38</v>
      </c>
      <c r="B39" s="14">
        <v>41626.75</v>
      </c>
      <c r="C39" s="13" t="s">
        <v>0</v>
      </c>
      <c r="D39" s="37">
        <v>82</v>
      </c>
      <c r="E39" s="13" t="s">
        <v>1</v>
      </c>
      <c r="F39" s="13" t="s">
        <v>8</v>
      </c>
      <c r="G39" s="13" t="s">
        <v>106</v>
      </c>
      <c r="H39" s="13" t="s">
        <v>106</v>
      </c>
      <c r="I39" s="13" t="s">
        <v>113</v>
      </c>
      <c r="J39" s="13" t="s">
        <v>5</v>
      </c>
      <c r="K39" s="13" t="s">
        <v>114</v>
      </c>
      <c r="L39" s="3">
        <f ca="1" t="shared" si="1"/>
        <v>112.86871111113578</v>
      </c>
      <c r="M39" s="12"/>
      <c r="N39" s="11"/>
      <c r="O39" s="10"/>
      <c r="P39" s="9"/>
      <c r="Q39" s="9"/>
      <c r="R39" s="9"/>
    </row>
    <row r="40" spans="1:18" ht="18.75">
      <c r="A40" s="15">
        <v>39</v>
      </c>
      <c r="B40" s="14">
        <v>41626.75</v>
      </c>
      <c r="C40" s="13" t="s">
        <v>0</v>
      </c>
      <c r="D40" s="37">
        <v>85</v>
      </c>
      <c r="E40" s="13" t="s">
        <v>1</v>
      </c>
      <c r="F40" s="13" t="s">
        <v>8</v>
      </c>
      <c r="G40" s="13" t="s">
        <v>111</v>
      </c>
      <c r="H40" s="13" t="s">
        <v>111</v>
      </c>
      <c r="I40" s="13" t="s">
        <v>115</v>
      </c>
      <c r="J40" s="13" t="s">
        <v>98</v>
      </c>
      <c r="K40" s="13" t="s">
        <v>91</v>
      </c>
      <c r="L40" s="3">
        <f ca="1" t="shared" si="1"/>
        <v>7.652044444461353</v>
      </c>
      <c r="M40" s="12"/>
      <c r="N40" s="11"/>
      <c r="O40" s="10"/>
      <c r="P40" s="9"/>
      <c r="Q40" s="9"/>
      <c r="R40" s="9"/>
    </row>
    <row r="41" spans="1:18" ht="18.75">
      <c r="A41" s="15">
        <v>40</v>
      </c>
      <c r="B41" s="14">
        <v>41626.75</v>
      </c>
      <c r="C41" s="13" t="s">
        <v>0</v>
      </c>
      <c r="D41" s="37">
        <v>86</v>
      </c>
      <c r="E41" s="13" t="s">
        <v>1</v>
      </c>
      <c r="F41" s="13" t="s">
        <v>8</v>
      </c>
      <c r="G41" s="13" t="s">
        <v>106</v>
      </c>
      <c r="H41" s="13" t="s">
        <v>106</v>
      </c>
      <c r="I41" s="13" t="s">
        <v>116</v>
      </c>
      <c r="J41" s="13" t="s">
        <v>5</v>
      </c>
      <c r="K41" s="13" t="s">
        <v>117</v>
      </c>
      <c r="L41" s="3">
        <f ca="1" t="shared" si="1"/>
        <v>125.78537777782185</v>
      </c>
      <c r="M41" s="12"/>
      <c r="N41" s="11"/>
      <c r="O41" s="10"/>
      <c r="P41" s="9"/>
      <c r="Q41" s="9"/>
      <c r="R41" s="9"/>
    </row>
    <row r="42" spans="1:18" ht="18.75">
      <c r="A42" s="15">
        <v>41</v>
      </c>
      <c r="B42" s="14">
        <v>41626.75</v>
      </c>
      <c r="C42" s="13" t="s">
        <v>0</v>
      </c>
      <c r="D42" s="37">
        <v>95</v>
      </c>
      <c r="E42" s="13" t="s">
        <v>1</v>
      </c>
      <c r="F42" s="13" t="s">
        <v>8</v>
      </c>
      <c r="G42" s="13" t="s">
        <v>111</v>
      </c>
      <c r="H42" s="13" t="s">
        <v>111</v>
      </c>
      <c r="I42" s="13" t="s">
        <v>118</v>
      </c>
      <c r="J42" s="13" t="s">
        <v>5</v>
      </c>
      <c r="K42" s="13" t="s">
        <v>91</v>
      </c>
      <c r="L42" s="3">
        <f ca="1" t="shared" si="1"/>
        <v>13.652044444461353</v>
      </c>
      <c r="M42" s="12"/>
      <c r="N42" s="11"/>
      <c r="O42" s="10"/>
      <c r="P42" s="9"/>
      <c r="Q42" s="9"/>
      <c r="R42" s="9"/>
    </row>
    <row r="43" spans="1:18" ht="18.75">
      <c r="A43" s="15">
        <v>42</v>
      </c>
      <c r="B43" s="14">
        <v>41626.75</v>
      </c>
      <c r="C43" s="13" t="s">
        <v>0</v>
      </c>
      <c r="D43" s="37">
        <v>114</v>
      </c>
      <c r="E43" s="13" t="s">
        <v>1</v>
      </c>
      <c r="F43" s="13" t="s">
        <v>8</v>
      </c>
      <c r="G43" s="13" t="s">
        <v>111</v>
      </c>
      <c r="H43" s="13" t="s">
        <v>111</v>
      </c>
      <c r="I43" s="13" t="s">
        <v>118</v>
      </c>
      <c r="J43" s="13" t="s">
        <v>5</v>
      </c>
      <c r="K43" s="13" t="s">
        <v>91</v>
      </c>
      <c r="L43" s="3">
        <f ca="1" t="shared" si="1"/>
        <v>13.652044444461353</v>
      </c>
      <c r="M43" s="12"/>
      <c r="N43" s="11"/>
      <c r="O43" s="10"/>
      <c r="P43" s="9"/>
      <c r="Q43" s="9"/>
      <c r="R43" s="9"/>
    </row>
    <row r="44" spans="1:18" ht="18.75">
      <c r="A44" s="15">
        <v>43</v>
      </c>
      <c r="B44" s="14">
        <v>41626.75</v>
      </c>
      <c r="C44" s="13" t="s">
        <v>0</v>
      </c>
      <c r="D44" s="37">
        <v>115</v>
      </c>
      <c r="E44" s="13" t="s">
        <v>1</v>
      </c>
      <c r="F44" s="13" t="s">
        <v>8</v>
      </c>
      <c r="G44" s="13" t="s">
        <v>106</v>
      </c>
      <c r="H44" s="13" t="s">
        <v>106</v>
      </c>
      <c r="I44" s="13" t="s">
        <v>119</v>
      </c>
      <c r="J44" s="13" t="s">
        <v>98</v>
      </c>
      <c r="K44" s="13" t="s">
        <v>120</v>
      </c>
      <c r="L44" s="3">
        <f ca="1" t="shared" si="1"/>
        <v>15.635377777798567</v>
      </c>
      <c r="M44" s="12"/>
      <c r="N44" s="11"/>
      <c r="O44" s="10"/>
      <c r="P44" s="9"/>
      <c r="Q44" s="9"/>
      <c r="R44" s="9"/>
    </row>
    <row r="45" spans="1:18" ht="18.75">
      <c r="A45" s="15">
        <v>44</v>
      </c>
      <c r="B45" s="14">
        <v>41626.75</v>
      </c>
      <c r="C45" s="13" t="s">
        <v>0</v>
      </c>
      <c r="D45" s="37">
        <v>142</v>
      </c>
      <c r="E45" s="13" t="s">
        <v>1</v>
      </c>
      <c r="F45" s="13" t="s">
        <v>8</v>
      </c>
      <c r="G45" s="13" t="s">
        <v>96</v>
      </c>
      <c r="H45" s="13" t="s">
        <v>96</v>
      </c>
      <c r="I45" s="13" t="s">
        <v>121</v>
      </c>
      <c r="J45" s="13" t="s">
        <v>98</v>
      </c>
      <c r="K45" s="13" t="s">
        <v>99</v>
      </c>
      <c r="L45" s="3">
        <f ca="1" t="shared" si="1"/>
        <v>23.102044444531202</v>
      </c>
      <c r="M45" s="12"/>
      <c r="N45" s="11"/>
      <c r="O45" s="10"/>
      <c r="P45" s="9"/>
      <c r="Q45" s="9"/>
      <c r="R45" s="9"/>
    </row>
    <row r="46" spans="1:18" ht="18.75">
      <c r="A46" s="15">
        <v>45</v>
      </c>
      <c r="B46" s="14">
        <v>41626.75</v>
      </c>
      <c r="C46" s="13" t="s">
        <v>0</v>
      </c>
      <c r="D46" s="37">
        <v>177</v>
      </c>
      <c r="E46" s="13" t="s">
        <v>64</v>
      </c>
      <c r="F46" s="13" t="s">
        <v>2</v>
      </c>
      <c r="G46" s="13" t="s">
        <v>122</v>
      </c>
      <c r="H46" s="13" t="s">
        <v>122</v>
      </c>
      <c r="I46" s="13" t="s">
        <v>123</v>
      </c>
      <c r="J46" s="13" t="s">
        <v>124</v>
      </c>
      <c r="K46" s="13" t="s">
        <v>125</v>
      </c>
      <c r="L46" s="3">
        <f ca="1" t="shared" si="1"/>
        <v>36.65204444451956</v>
      </c>
      <c r="M46" s="12"/>
      <c r="N46" s="11"/>
      <c r="O46" s="10"/>
      <c r="P46" s="9"/>
      <c r="Q46" s="9"/>
      <c r="R46" s="9"/>
    </row>
    <row r="47" spans="1:18" ht="18.75">
      <c r="A47" s="15">
        <v>46</v>
      </c>
      <c r="B47" s="14">
        <v>41626.75</v>
      </c>
      <c r="C47" s="13" t="s">
        <v>0</v>
      </c>
      <c r="D47" s="37">
        <v>190</v>
      </c>
      <c r="E47" s="13" t="s">
        <v>64</v>
      </c>
      <c r="F47" s="13" t="s">
        <v>2</v>
      </c>
      <c r="G47" s="13" t="s">
        <v>102</v>
      </c>
      <c r="H47" s="13" t="s">
        <v>102</v>
      </c>
      <c r="I47" s="13" t="s">
        <v>62</v>
      </c>
      <c r="J47" s="13" t="s">
        <v>126</v>
      </c>
      <c r="K47" s="13" t="s">
        <v>127</v>
      </c>
      <c r="L47" s="3">
        <f ca="1" t="shared" si="1"/>
        <v>16.485377777775284</v>
      </c>
      <c r="M47" s="12"/>
      <c r="N47" s="11"/>
      <c r="O47" s="10"/>
      <c r="P47" s="9"/>
      <c r="Q47" s="9"/>
      <c r="R47" s="9"/>
    </row>
    <row r="48" spans="1:18" ht="18.75">
      <c r="A48" s="15">
        <v>47</v>
      </c>
      <c r="B48" s="14">
        <v>41626.75</v>
      </c>
      <c r="C48" s="13" t="s">
        <v>0</v>
      </c>
      <c r="D48" s="37">
        <v>215</v>
      </c>
      <c r="E48" s="13" t="s">
        <v>64</v>
      </c>
      <c r="F48" s="13" t="s">
        <v>2</v>
      </c>
      <c r="G48" s="13" t="s">
        <v>111</v>
      </c>
      <c r="H48" s="13" t="s">
        <v>111</v>
      </c>
      <c r="I48" s="13" t="s">
        <v>128</v>
      </c>
      <c r="J48" s="13" t="s">
        <v>129</v>
      </c>
      <c r="K48" s="13" t="s">
        <v>130</v>
      </c>
      <c r="L48" s="3">
        <f ca="1" t="shared" si="1"/>
        <v>17.652044444403145</v>
      </c>
      <c r="M48" s="12"/>
      <c r="N48" s="11"/>
      <c r="O48" s="10"/>
      <c r="P48" s="9"/>
      <c r="Q48" s="9"/>
      <c r="R48" s="9"/>
    </row>
    <row r="49" spans="1:18" ht="18.75">
      <c r="A49" s="15">
        <v>48</v>
      </c>
      <c r="B49" s="14">
        <v>41626.75</v>
      </c>
      <c r="C49" s="13" t="s">
        <v>0</v>
      </c>
      <c r="D49" s="37">
        <v>225</v>
      </c>
      <c r="E49" s="13" t="s">
        <v>64</v>
      </c>
      <c r="F49" s="13" t="s">
        <v>2</v>
      </c>
      <c r="G49" s="13" t="s">
        <v>111</v>
      </c>
      <c r="H49" s="13" t="s">
        <v>111</v>
      </c>
      <c r="I49" s="13" t="s">
        <v>131</v>
      </c>
      <c r="J49" s="13" t="s">
        <v>126</v>
      </c>
      <c r="K49" s="13" t="s">
        <v>132</v>
      </c>
      <c r="L49" s="3">
        <f ca="1" t="shared" si="1"/>
        <v>41.652044444403145</v>
      </c>
      <c r="M49" s="12"/>
      <c r="N49" s="11"/>
      <c r="O49" s="10"/>
      <c r="P49" s="9"/>
      <c r="Q49" s="9"/>
      <c r="R49" s="9"/>
    </row>
    <row r="50" spans="1:18" ht="18.75">
      <c r="A50" s="15">
        <v>49</v>
      </c>
      <c r="B50" s="14">
        <v>41626.75</v>
      </c>
      <c r="C50" s="13" t="s">
        <v>0</v>
      </c>
      <c r="D50" s="37">
        <v>251</v>
      </c>
      <c r="E50" s="13" t="s">
        <v>64</v>
      </c>
      <c r="F50" s="13" t="s">
        <v>2</v>
      </c>
      <c r="G50" s="13" t="s">
        <v>111</v>
      </c>
      <c r="H50" s="13" t="s">
        <v>111</v>
      </c>
      <c r="I50" s="13" t="s">
        <v>128</v>
      </c>
      <c r="J50" s="13" t="s">
        <v>133</v>
      </c>
      <c r="K50" s="13" t="s">
        <v>134</v>
      </c>
      <c r="L50" s="3">
        <f ca="1" t="shared" si="1"/>
        <v>17.652044444403145</v>
      </c>
      <c r="M50" s="12"/>
      <c r="N50" s="11"/>
      <c r="O50" s="10"/>
      <c r="P50" s="9"/>
      <c r="Q50" s="9"/>
      <c r="R50" s="9"/>
    </row>
    <row r="51" spans="1:18" ht="18.75">
      <c r="A51" s="15">
        <v>50</v>
      </c>
      <c r="B51" s="14">
        <v>41626.75</v>
      </c>
      <c r="C51" s="13" t="s">
        <v>0</v>
      </c>
      <c r="D51" s="37">
        <v>253</v>
      </c>
      <c r="E51" s="13" t="s">
        <v>64</v>
      </c>
      <c r="F51" s="13" t="s">
        <v>2</v>
      </c>
      <c r="G51" s="13" t="s">
        <v>111</v>
      </c>
      <c r="H51" s="13" t="s">
        <v>111</v>
      </c>
      <c r="I51" s="13" t="s">
        <v>131</v>
      </c>
      <c r="J51" s="13" t="s">
        <v>135</v>
      </c>
      <c r="K51" s="13" t="s">
        <v>136</v>
      </c>
      <c r="L51" s="3">
        <f ca="1" t="shared" si="1"/>
        <v>41.652044444403145</v>
      </c>
      <c r="M51" s="12"/>
      <c r="N51" s="11"/>
      <c r="O51" s="10"/>
      <c r="P51" s="9"/>
      <c r="Q51" s="9"/>
      <c r="R51" s="9"/>
    </row>
    <row r="52" spans="1:18" ht="18.75">
      <c r="A52" s="15">
        <v>51</v>
      </c>
      <c r="B52" s="14">
        <v>41626.75</v>
      </c>
      <c r="C52" s="13" t="s">
        <v>0</v>
      </c>
      <c r="D52" s="37">
        <v>271</v>
      </c>
      <c r="E52" s="13" t="s">
        <v>64</v>
      </c>
      <c r="F52" s="13" t="s">
        <v>2</v>
      </c>
      <c r="G52" s="13" t="s">
        <v>111</v>
      </c>
      <c r="H52" s="13" t="s">
        <v>111</v>
      </c>
      <c r="I52" s="13" t="s">
        <v>128</v>
      </c>
      <c r="J52" s="13" t="s">
        <v>126</v>
      </c>
      <c r="K52" s="13" t="s">
        <v>137</v>
      </c>
      <c r="L52" s="3">
        <f ca="1" t="shared" si="1"/>
        <v>17.652044444403145</v>
      </c>
      <c r="M52" s="12"/>
      <c r="N52" s="11"/>
      <c r="O52" s="10"/>
      <c r="P52" s="9"/>
      <c r="Q52" s="9"/>
      <c r="R52" s="9"/>
    </row>
    <row r="53" spans="1:18" ht="18.75">
      <c r="A53" s="15">
        <v>52</v>
      </c>
      <c r="B53" s="14">
        <v>41626.75</v>
      </c>
      <c r="C53" s="13" t="s">
        <v>0</v>
      </c>
      <c r="D53" s="37">
        <v>308</v>
      </c>
      <c r="E53" s="13" t="s">
        <v>64</v>
      </c>
      <c r="F53" s="13" t="s">
        <v>2</v>
      </c>
      <c r="G53" s="13" t="s">
        <v>96</v>
      </c>
      <c r="H53" s="13" t="s">
        <v>96</v>
      </c>
      <c r="I53" s="13" t="s">
        <v>138</v>
      </c>
      <c r="J53" s="13" t="s">
        <v>101</v>
      </c>
      <c r="K53" s="13" t="s">
        <v>99</v>
      </c>
      <c r="L53" s="3">
        <f ca="1" t="shared" si="1"/>
        <v>10.40204444451956</v>
      </c>
      <c r="M53" s="12"/>
      <c r="N53" s="11"/>
      <c r="O53" s="10"/>
      <c r="P53" s="9"/>
      <c r="Q53" s="9"/>
      <c r="R53" s="9"/>
    </row>
    <row r="54" spans="1:18" ht="18.75">
      <c r="A54" s="15">
        <v>53</v>
      </c>
      <c r="B54" s="14">
        <v>41626.75</v>
      </c>
      <c r="C54" s="13" t="s">
        <v>0</v>
      </c>
      <c r="D54" s="37">
        <v>324</v>
      </c>
      <c r="E54" s="13" t="s">
        <v>64</v>
      </c>
      <c r="F54" s="13" t="s">
        <v>2</v>
      </c>
      <c r="G54" s="13" t="s">
        <v>111</v>
      </c>
      <c r="H54" s="13" t="s">
        <v>111</v>
      </c>
      <c r="I54" s="13" t="s">
        <v>128</v>
      </c>
      <c r="J54" s="13" t="s">
        <v>71</v>
      </c>
      <c r="K54" s="13" t="s">
        <v>137</v>
      </c>
      <c r="L54" s="3">
        <f ca="1" t="shared" si="1"/>
        <v>17.652044444403145</v>
      </c>
      <c r="M54" s="12"/>
      <c r="N54" s="11"/>
      <c r="O54" s="10"/>
      <c r="P54" s="9"/>
      <c r="Q54" s="9"/>
      <c r="R54" s="9"/>
    </row>
    <row r="55" spans="1:18" ht="18.75">
      <c r="A55" s="15">
        <v>54</v>
      </c>
      <c r="B55" s="14">
        <v>41626.75</v>
      </c>
      <c r="C55" s="13" t="s">
        <v>0</v>
      </c>
      <c r="D55" s="37">
        <v>325</v>
      </c>
      <c r="E55" s="13" t="s">
        <v>64</v>
      </c>
      <c r="F55" s="13" t="s">
        <v>2</v>
      </c>
      <c r="G55" s="13" t="s">
        <v>111</v>
      </c>
      <c r="H55" s="13" t="s">
        <v>111</v>
      </c>
      <c r="I55" s="13" t="s">
        <v>128</v>
      </c>
      <c r="J55" s="13" t="s">
        <v>139</v>
      </c>
      <c r="K55" s="13" t="s">
        <v>140</v>
      </c>
      <c r="L55" s="3">
        <f ca="1" t="shared" si="1"/>
        <v>17.652044444403145</v>
      </c>
      <c r="M55" s="12"/>
      <c r="N55" s="11"/>
      <c r="O55" s="10"/>
      <c r="P55" s="9"/>
      <c r="Q55" s="9"/>
      <c r="R55" s="9"/>
    </row>
  </sheetData>
  <sheetProtection/>
  <mergeCells count="1">
    <mergeCell ref="S1:T1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I20" sqref="I20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2013-12-18T17:00:50Z</dcterms:modified>
  <cp:category/>
  <cp:version/>
  <cp:contentType/>
  <cp:contentStatus/>
</cp:coreProperties>
</file>