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8250"/>
  </bookViews>
  <sheets>
    <sheet name="log porosity" sheetId="1" r:id="rId1"/>
  </sheets>
  <calcPr calcId="125725"/>
</workbook>
</file>

<file path=xl/calcChain.xml><?xml version="1.0" encoding="utf-8"?>
<calcChain xmlns="http://schemas.openxmlformats.org/spreadsheetml/2006/main">
  <c r="B209" i="1"/>
  <c r="B208"/>
  <c r="B207"/>
  <c r="B206"/>
  <c r="B205"/>
  <c r="B204"/>
</calcChain>
</file>

<file path=xl/sharedStrings.xml><?xml version="1.0" encoding="utf-8"?>
<sst xmlns="http://schemas.openxmlformats.org/spreadsheetml/2006/main" count="9" uniqueCount="9">
  <si>
    <t>Core top depth</t>
  </si>
  <si>
    <t>Whole porosity %</t>
  </si>
  <si>
    <t>full core statistics</t>
  </si>
  <si>
    <t>Min</t>
  </si>
  <si>
    <t>max</t>
  </si>
  <si>
    <t>Avg</t>
  </si>
  <si>
    <t>variance</t>
  </si>
  <si>
    <t>skewness</t>
  </si>
  <si>
    <t>kurtosis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</si>
</sst>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Geneva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v>porosity</c:v>
          </c:tx>
          <c:spPr>
            <a:ln>
              <a:solidFill>
                <a:srgbClr val="4F81BD">
                  <a:alpha val="25000"/>
                </a:srgbClr>
              </a:solidFill>
            </a:ln>
          </c:spPr>
          <c:marker>
            <c:symbol val="none"/>
          </c:marker>
          <c:cat>
            <c:numRef>
              <c:f>'log porosity'!$A$2:$A$201</c:f>
              <c:numCache>
                <c:formatCode>General</c:formatCode>
                <c:ptCount val="200"/>
                <c:pt idx="0">
                  <c:v>2881</c:v>
                </c:pt>
                <c:pt idx="1">
                  <c:v>2882</c:v>
                </c:pt>
                <c:pt idx="2">
                  <c:v>2883</c:v>
                </c:pt>
                <c:pt idx="3">
                  <c:v>2884</c:v>
                </c:pt>
                <c:pt idx="4">
                  <c:v>2885</c:v>
                </c:pt>
                <c:pt idx="5">
                  <c:v>2886</c:v>
                </c:pt>
                <c:pt idx="6">
                  <c:v>2887</c:v>
                </c:pt>
                <c:pt idx="7">
                  <c:v>2888</c:v>
                </c:pt>
                <c:pt idx="8">
                  <c:v>2889</c:v>
                </c:pt>
                <c:pt idx="9">
                  <c:v>2891</c:v>
                </c:pt>
                <c:pt idx="10">
                  <c:v>2892</c:v>
                </c:pt>
                <c:pt idx="11">
                  <c:v>2893</c:v>
                </c:pt>
                <c:pt idx="12">
                  <c:v>2894</c:v>
                </c:pt>
                <c:pt idx="13">
                  <c:v>2895</c:v>
                </c:pt>
                <c:pt idx="14">
                  <c:v>2896</c:v>
                </c:pt>
                <c:pt idx="15">
                  <c:v>2897</c:v>
                </c:pt>
                <c:pt idx="16">
                  <c:v>2898</c:v>
                </c:pt>
                <c:pt idx="17">
                  <c:v>2899</c:v>
                </c:pt>
                <c:pt idx="18">
                  <c:v>2900</c:v>
                </c:pt>
                <c:pt idx="19">
                  <c:v>2901</c:v>
                </c:pt>
                <c:pt idx="20">
                  <c:v>2902</c:v>
                </c:pt>
                <c:pt idx="21">
                  <c:v>2903</c:v>
                </c:pt>
                <c:pt idx="22">
                  <c:v>2907</c:v>
                </c:pt>
                <c:pt idx="23">
                  <c:v>2908</c:v>
                </c:pt>
                <c:pt idx="24">
                  <c:v>2909</c:v>
                </c:pt>
                <c:pt idx="25">
                  <c:v>2910</c:v>
                </c:pt>
                <c:pt idx="26">
                  <c:v>2911</c:v>
                </c:pt>
                <c:pt idx="27">
                  <c:v>2912</c:v>
                </c:pt>
                <c:pt idx="28">
                  <c:v>2913</c:v>
                </c:pt>
                <c:pt idx="29">
                  <c:v>2914</c:v>
                </c:pt>
                <c:pt idx="30">
                  <c:v>2915</c:v>
                </c:pt>
                <c:pt idx="31">
                  <c:v>2916</c:v>
                </c:pt>
                <c:pt idx="32">
                  <c:v>2917</c:v>
                </c:pt>
                <c:pt idx="33">
                  <c:v>2918</c:v>
                </c:pt>
                <c:pt idx="34">
                  <c:v>2919</c:v>
                </c:pt>
                <c:pt idx="35">
                  <c:v>2920</c:v>
                </c:pt>
                <c:pt idx="36">
                  <c:v>2921</c:v>
                </c:pt>
                <c:pt idx="37">
                  <c:v>2922</c:v>
                </c:pt>
                <c:pt idx="38">
                  <c:v>2923</c:v>
                </c:pt>
                <c:pt idx="39">
                  <c:v>2924</c:v>
                </c:pt>
                <c:pt idx="40">
                  <c:v>2925</c:v>
                </c:pt>
                <c:pt idx="41">
                  <c:v>2926</c:v>
                </c:pt>
                <c:pt idx="42">
                  <c:v>2927</c:v>
                </c:pt>
                <c:pt idx="43">
                  <c:v>2928</c:v>
                </c:pt>
                <c:pt idx="44">
                  <c:v>2929</c:v>
                </c:pt>
                <c:pt idx="45">
                  <c:v>2930</c:v>
                </c:pt>
                <c:pt idx="46">
                  <c:v>2931</c:v>
                </c:pt>
                <c:pt idx="47">
                  <c:v>2932</c:v>
                </c:pt>
                <c:pt idx="48">
                  <c:v>2933</c:v>
                </c:pt>
                <c:pt idx="49">
                  <c:v>2934</c:v>
                </c:pt>
                <c:pt idx="50">
                  <c:v>2935</c:v>
                </c:pt>
                <c:pt idx="51">
                  <c:v>2936</c:v>
                </c:pt>
                <c:pt idx="52">
                  <c:v>2937</c:v>
                </c:pt>
                <c:pt idx="53">
                  <c:v>2938</c:v>
                </c:pt>
                <c:pt idx="54">
                  <c:v>2939</c:v>
                </c:pt>
                <c:pt idx="55">
                  <c:v>2940</c:v>
                </c:pt>
                <c:pt idx="56">
                  <c:v>2941</c:v>
                </c:pt>
                <c:pt idx="57">
                  <c:v>2942</c:v>
                </c:pt>
                <c:pt idx="58">
                  <c:v>2943</c:v>
                </c:pt>
                <c:pt idx="59">
                  <c:v>2944</c:v>
                </c:pt>
                <c:pt idx="60">
                  <c:v>2945</c:v>
                </c:pt>
                <c:pt idx="61">
                  <c:v>2946</c:v>
                </c:pt>
                <c:pt idx="62">
                  <c:v>2947</c:v>
                </c:pt>
                <c:pt idx="63">
                  <c:v>2948</c:v>
                </c:pt>
                <c:pt idx="64">
                  <c:v>2949</c:v>
                </c:pt>
                <c:pt idx="65">
                  <c:v>2950</c:v>
                </c:pt>
                <c:pt idx="66">
                  <c:v>2951</c:v>
                </c:pt>
                <c:pt idx="67">
                  <c:v>2952</c:v>
                </c:pt>
                <c:pt idx="68">
                  <c:v>2953</c:v>
                </c:pt>
                <c:pt idx="69">
                  <c:v>2954</c:v>
                </c:pt>
                <c:pt idx="70">
                  <c:v>2956</c:v>
                </c:pt>
                <c:pt idx="71">
                  <c:v>2957</c:v>
                </c:pt>
                <c:pt idx="72">
                  <c:v>2958</c:v>
                </c:pt>
                <c:pt idx="73">
                  <c:v>2959</c:v>
                </c:pt>
                <c:pt idx="74">
                  <c:v>2960</c:v>
                </c:pt>
                <c:pt idx="75">
                  <c:v>2961</c:v>
                </c:pt>
                <c:pt idx="76">
                  <c:v>2962</c:v>
                </c:pt>
                <c:pt idx="77">
                  <c:v>2963</c:v>
                </c:pt>
                <c:pt idx="78">
                  <c:v>2964</c:v>
                </c:pt>
                <c:pt idx="79">
                  <c:v>2965</c:v>
                </c:pt>
                <c:pt idx="80">
                  <c:v>2966</c:v>
                </c:pt>
                <c:pt idx="81">
                  <c:v>2968</c:v>
                </c:pt>
                <c:pt idx="82">
                  <c:v>2969</c:v>
                </c:pt>
                <c:pt idx="83">
                  <c:v>2970</c:v>
                </c:pt>
                <c:pt idx="84">
                  <c:v>2975</c:v>
                </c:pt>
                <c:pt idx="85">
                  <c:v>2978</c:v>
                </c:pt>
                <c:pt idx="86">
                  <c:v>2979</c:v>
                </c:pt>
                <c:pt idx="87">
                  <c:v>2980</c:v>
                </c:pt>
                <c:pt idx="88">
                  <c:v>2981</c:v>
                </c:pt>
                <c:pt idx="89">
                  <c:v>2982</c:v>
                </c:pt>
                <c:pt idx="90">
                  <c:v>2983</c:v>
                </c:pt>
                <c:pt idx="91">
                  <c:v>2984</c:v>
                </c:pt>
                <c:pt idx="92">
                  <c:v>2985</c:v>
                </c:pt>
                <c:pt idx="93">
                  <c:v>2986</c:v>
                </c:pt>
                <c:pt idx="94">
                  <c:v>2987</c:v>
                </c:pt>
                <c:pt idx="95">
                  <c:v>2993</c:v>
                </c:pt>
                <c:pt idx="96">
                  <c:v>2994</c:v>
                </c:pt>
                <c:pt idx="97">
                  <c:v>2995</c:v>
                </c:pt>
                <c:pt idx="98">
                  <c:v>2996</c:v>
                </c:pt>
                <c:pt idx="99">
                  <c:v>3000</c:v>
                </c:pt>
                <c:pt idx="100">
                  <c:v>3001</c:v>
                </c:pt>
                <c:pt idx="101">
                  <c:v>3002</c:v>
                </c:pt>
                <c:pt idx="102">
                  <c:v>3003</c:v>
                </c:pt>
                <c:pt idx="103">
                  <c:v>3004</c:v>
                </c:pt>
                <c:pt idx="104">
                  <c:v>3005</c:v>
                </c:pt>
                <c:pt idx="105">
                  <c:v>3006</c:v>
                </c:pt>
                <c:pt idx="106">
                  <c:v>3007</c:v>
                </c:pt>
                <c:pt idx="107">
                  <c:v>3008</c:v>
                </c:pt>
                <c:pt idx="108">
                  <c:v>3009</c:v>
                </c:pt>
                <c:pt idx="109">
                  <c:v>3010</c:v>
                </c:pt>
                <c:pt idx="110">
                  <c:v>3011</c:v>
                </c:pt>
                <c:pt idx="111">
                  <c:v>3012</c:v>
                </c:pt>
                <c:pt idx="112">
                  <c:v>3013</c:v>
                </c:pt>
                <c:pt idx="113">
                  <c:v>3014</c:v>
                </c:pt>
                <c:pt idx="114">
                  <c:v>3015</c:v>
                </c:pt>
                <c:pt idx="115">
                  <c:v>3016</c:v>
                </c:pt>
                <c:pt idx="116">
                  <c:v>3017</c:v>
                </c:pt>
                <c:pt idx="117">
                  <c:v>3018</c:v>
                </c:pt>
                <c:pt idx="118">
                  <c:v>3022</c:v>
                </c:pt>
                <c:pt idx="119">
                  <c:v>3023</c:v>
                </c:pt>
                <c:pt idx="120">
                  <c:v>3024</c:v>
                </c:pt>
                <c:pt idx="121">
                  <c:v>3025</c:v>
                </c:pt>
                <c:pt idx="122">
                  <c:v>3026</c:v>
                </c:pt>
                <c:pt idx="123">
                  <c:v>3027</c:v>
                </c:pt>
                <c:pt idx="124">
                  <c:v>3028</c:v>
                </c:pt>
                <c:pt idx="125">
                  <c:v>3029</c:v>
                </c:pt>
                <c:pt idx="126">
                  <c:v>3030</c:v>
                </c:pt>
                <c:pt idx="127">
                  <c:v>3031</c:v>
                </c:pt>
                <c:pt idx="128">
                  <c:v>3032</c:v>
                </c:pt>
                <c:pt idx="129">
                  <c:v>3033</c:v>
                </c:pt>
                <c:pt idx="130">
                  <c:v>3034</c:v>
                </c:pt>
                <c:pt idx="131">
                  <c:v>3035</c:v>
                </c:pt>
                <c:pt idx="132">
                  <c:v>3036</c:v>
                </c:pt>
                <c:pt idx="133">
                  <c:v>3037</c:v>
                </c:pt>
                <c:pt idx="134">
                  <c:v>3046</c:v>
                </c:pt>
                <c:pt idx="135">
                  <c:v>3048</c:v>
                </c:pt>
                <c:pt idx="136">
                  <c:v>3050</c:v>
                </c:pt>
                <c:pt idx="137">
                  <c:v>3051</c:v>
                </c:pt>
                <c:pt idx="138">
                  <c:v>3052</c:v>
                </c:pt>
                <c:pt idx="139">
                  <c:v>3053</c:v>
                </c:pt>
                <c:pt idx="140">
                  <c:v>3054</c:v>
                </c:pt>
                <c:pt idx="141">
                  <c:v>3055</c:v>
                </c:pt>
                <c:pt idx="142">
                  <c:v>3063</c:v>
                </c:pt>
                <c:pt idx="143">
                  <c:v>3064</c:v>
                </c:pt>
                <c:pt idx="144">
                  <c:v>3065</c:v>
                </c:pt>
                <c:pt idx="145">
                  <c:v>3066</c:v>
                </c:pt>
                <c:pt idx="146">
                  <c:v>3067</c:v>
                </c:pt>
                <c:pt idx="147">
                  <c:v>3068</c:v>
                </c:pt>
                <c:pt idx="148">
                  <c:v>3069</c:v>
                </c:pt>
                <c:pt idx="149">
                  <c:v>3070</c:v>
                </c:pt>
                <c:pt idx="150">
                  <c:v>3071</c:v>
                </c:pt>
                <c:pt idx="151">
                  <c:v>3072</c:v>
                </c:pt>
                <c:pt idx="152">
                  <c:v>3073</c:v>
                </c:pt>
                <c:pt idx="153">
                  <c:v>3074</c:v>
                </c:pt>
                <c:pt idx="154">
                  <c:v>3075</c:v>
                </c:pt>
                <c:pt idx="155">
                  <c:v>3076</c:v>
                </c:pt>
                <c:pt idx="156">
                  <c:v>3077</c:v>
                </c:pt>
                <c:pt idx="157">
                  <c:v>3078</c:v>
                </c:pt>
                <c:pt idx="158">
                  <c:v>3079</c:v>
                </c:pt>
                <c:pt idx="159">
                  <c:v>3080</c:v>
                </c:pt>
                <c:pt idx="160">
                  <c:v>3081</c:v>
                </c:pt>
                <c:pt idx="161">
                  <c:v>3082</c:v>
                </c:pt>
                <c:pt idx="162">
                  <c:v>3083</c:v>
                </c:pt>
                <c:pt idx="163">
                  <c:v>3084</c:v>
                </c:pt>
                <c:pt idx="164">
                  <c:v>3085</c:v>
                </c:pt>
                <c:pt idx="165">
                  <c:v>3086</c:v>
                </c:pt>
                <c:pt idx="166">
                  <c:v>3087</c:v>
                </c:pt>
                <c:pt idx="167">
                  <c:v>3088</c:v>
                </c:pt>
                <c:pt idx="168">
                  <c:v>3089</c:v>
                </c:pt>
                <c:pt idx="169">
                  <c:v>3090</c:v>
                </c:pt>
                <c:pt idx="170">
                  <c:v>3091</c:v>
                </c:pt>
                <c:pt idx="171">
                  <c:v>3092</c:v>
                </c:pt>
                <c:pt idx="172">
                  <c:v>3093</c:v>
                </c:pt>
                <c:pt idx="173">
                  <c:v>3094</c:v>
                </c:pt>
                <c:pt idx="174">
                  <c:v>3095</c:v>
                </c:pt>
                <c:pt idx="175">
                  <c:v>3096</c:v>
                </c:pt>
                <c:pt idx="176">
                  <c:v>3097</c:v>
                </c:pt>
                <c:pt idx="177">
                  <c:v>3098</c:v>
                </c:pt>
                <c:pt idx="178">
                  <c:v>3099</c:v>
                </c:pt>
                <c:pt idx="179">
                  <c:v>3100</c:v>
                </c:pt>
                <c:pt idx="180">
                  <c:v>3101</c:v>
                </c:pt>
                <c:pt idx="181">
                  <c:v>3102</c:v>
                </c:pt>
                <c:pt idx="182">
                  <c:v>3103</c:v>
                </c:pt>
                <c:pt idx="183">
                  <c:v>3104</c:v>
                </c:pt>
                <c:pt idx="184">
                  <c:v>3105</c:v>
                </c:pt>
                <c:pt idx="185">
                  <c:v>3106</c:v>
                </c:pt>
                <c:pt idx="186">
                  <c:v>3107</c:v>
                </c:pt>
                <c:pt idx="187">
                  <c:v>3108</c:v>
                </c:pt>
                <c:pt idx="188">
                  <c:v>3109</c:v>
                </c:pt>
                <c:pt idx="189">
                  <c:v>3110</c:v>
                </c:pt>
                <c:pt idx="190">
                  <c:v>3111</c:v>
                </c:pt>
                <c:pt idx="191">
                  <c:v>3112</c:v>
                </c:pt>
                <c:pt idx="192">
                  <c:v>3113</c:v>
                </c:pt>
                <c:pt idx="193">
                  <c:v>3114</c:v>
                </c:pt>
                <c:pt idx="194">
                  <c:v>3115</c:v>
                </c:pt>
                <c:pt idx="195">
                  <c:v>3116</c:v>
                </c:pt>
                <c:pt idx="196">
                  <c:v>3117</c:v>
                </c:pt>
                <c:pt idx="197">
                  <c:v>3118</c:v>
                </c:pt>
                <c:pt idx="198">
                  <c:v>3119</c:v>
                </c:pt>
                <c:pt idx="199">
                  <c:v>3120</c:v>
                </c:pt>
              </c:numCache>
            </c:numRef>
          </c:cat>
          <c:val>
            <c:numRef>
              <c:f>'log porosity'!$B$2:$B$201</c:f>
              <c:numCache>
                <c:formatCode>General</c:formatCode>
                <c:ptCount val="200"/>
                <c:pt idx="0">
                  <c:v>9.6999999999999993</c:v>
                </c:pt>
                <c:pt idx="1">
                  <c:v>11.7</c:v>
                </c:pt>
                <c:pt idx="2">
                  <c:v>10.9</c:v>
                </c:pt>
                <c:pt idx="3">
                  <c:v>10.6</c:v>
                </c:pt>
                <c:pt idx="4">
                  <c:v>10.3</c:v>
                </c:pt>
                <c:pt idx="5">
                  <c:v>7</c:v>
                </c:pt>
                <c:pt idx="6">
                  <c:v>4.5</c:v>
                </c:pt>
                <c:pt idx="7">
                  <c:v>8.6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11.1</c:v>
                </c:pt>
                <c:pt idx="12">
                  <c:v>10.5</c:v>
                </c:pt>
                <c:pt idx="13">
                  <c:v>4</c:v>
                </c:pt>
                <c:pt idx="14">
                  <c:v>5.8</c:v>
                </c:pt>
                <c:pt idx="15">
                  <c:v>8.3000000000000007</c:v>
                </c:pt>
                <c:pt idx="16">
                  <c:v>8.8000000000000007</c:v>
                </c:pt>
                <c:pt idx="17">
                  <c:v>9.6999999999999993</c:v>
                </c:pt>
                <c:pt idx="18">
                  <c:v>7.5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6.7</c:v>
                </c:pt>
                <c:pt idx="22">
                  <c:v>15.5</c:v>
                </c:pt>
                <c:pt idx="23">
                  <c:v>14.5</c:v>
                </c:pt>
                <c:pt idx="24">
                  <c:v>6.7</c:v>
                </c:pt>
                <c:pt idx="25">
                  <c:v>6</c:v>
                </c:pt>
                <c:pt idx="26">
                  <c:v>13.2</c:v>
                </c:pt>
                <c:pt idx="27">
                  <c:v>14.9</c:v>
                </c:pt>
                <c:pt idx="28">
                  <c:v>8.8000000000000007</c:v>
                </c:pt>
                <c:pt idx="29">
                  <c:v>10.5</c:v>
                </c:pt>
                <c:pt idx="30">
                  <c:v>5.3</c:v>
                </c:pt>
                <c:pt idx="31">
                  <c:v>5.6</c:v>
                </c:pt>
                <c:pt idx="32">
                  <c:v>2.7</c:v>
                </c:pt>
                <c:pt idx="33">
                  <c:v>8</c:v>
                </c:pt>
                <c:pt idx="34">
                  <c:v>8.6999999999999993</c:v>
                </c:pt>
                <c:pt idx="35">
                  <c:v>5.7</c:v>
                </c:pt>
                <c:pt idx="36">
                  <c:v>4.8</c:v>
                </c:pt>
                <c:pt idx="37">
                  <c:v>9.8000000000000007</c:v>
                </c:pt>
                <c:pt idx="38">
                  <c:v>7.4</c:v>
                </c:pt>
                <c:pt idx="39">
                  <c:v>10.4</c:v>
                </c:pt>
                <c:pt idx="40">
                  <c:v>8.1</c:v>
                </c:pt>
                <c:pt idx="41">
                  <c:v>16.100000000000001</c:v>
                </c:pt>
                <c:pt idx="42">
                  <c:v>14.9</c:v>
                </c:pt>
                <c:pt idx="43">
                  <c:v>11.2</c:v>
                </c:pt>
                <c:pt idx="44">
                  <c:v>13.2</c:v>
                </c:pt>
                <c:pt idx="45">
                  <c:v>9.9</c:v>
                </c:pt>
                <c:pt idx="46">
                  <c:v>9.3000000000000007</c:v>
                </c:pt>
                <c:pt idx="47">
                  <c:v>3.5</c:v>
                </c:pt>
                <c:pt idx="48">
                  <c:v>4.2</c:v>
                </c:pt>
                <c:pt idx="49">
                  <c:v>5.2</c:v>
                </c:pt>
                <c:pt idx="50">
                  <c:v>7.7</c:v>
                </c:pt>
                <c:pt idx="51">
                  <c:v>2.4</c:v>
                </c:pt>
                <c:pt idx="52">
                  <c:v>2.1</c:v>
                </c:pt>
                <c:pt idx="53">
                  <c:v>1.4</c:v>
                </c:pt>
                <c:pt idx="54">
                  <c:v>8</c:v>
                </c:pt>
                <c:pt idx="55">
                  <c:v>6.8</c:v>
                </c:pt>
                <c:pt idx="56">
                  <c:v>5.8</c:v>
                </c:pt>
                <c:pt idx="57">
                  <c:v>4.5</c:v>
                </c:pt>
                <c:pt idx="58">
                  <c:v>7</c:v>
                </c:pt>
                <c:pt idx="59">
                  <c:v>7.2</c:v>
                </c:pt>
                <c:pt idx="60">
                  <c:v>7.1</c:v>
                </c:pt>
                <c:pt idx="61">
                  <c:v>7.5</c:v>
                </c:pt>
                <c:pt idx="62">
                  <c:v>7.7</c:v>
                </c:pt>
                <c:pt idx="63">
                  <c:v>5.6</c:v>
                </c:pt>
                <c:pt idx="64">
                  <c:v>5.8</c:v>
                </c:pt>
                <c:pt idx="65">
                  <c:v>6.6</c:v>
                </c:pt>
                <c:pt idx="66">
                  <c:v>6.9</c:v>
                </c:pt>
                <c:pt idx="67">
                  <c:v>7.3</c:v>
                </c:pt>
                <c:pt idx="68">
                  <c:v>13.9</c:v>
                </c:pt>
                <c:pt idx="69">
                  <c:v>15</c:v>
                </c:pt>
                <c:pt idx="70">
                  <c:v>5</c:v>
                </c:pt>
                <c:pt idx="71">
                  <c:v>7.1</c:v>
                </c:pt>
                <c:pt idx="72">
                  <c:v>7</c:v>
                </c:pt>
                <c:pt idx="73">
                  <c:v>6.8</c:v>
                </c:pt>
                <c:pt idx="74">
                  <c:v>5.8</c:v>
                </c:pt>
                <c:pt idx="75">
                  <c:v>10.1</c:v>
                </c:pt>
                <c:pt idx="76">
                  <c:v>3.4</c:v>
                </c:pt>
                <c:pt idx="77">
                  <c:v>6.5</c:v>
                </c:pt>
                <c:pt idx="78">
                  <c:v>2.2000000000000002</c:v>
                </c:pt>
                <c:pt idx="79">
                  <c:v>3.5</c:v>
                </c:pt>
                <c:pt idx="80">
                  <c:v>6.4</c:v>
                </c:pt>
                <c:pt idx="81">
                  <c:v>5.3</c:v>
                </c:pt>
                <c:pt idx="82">
                  <c:v>3.3</c:v>
                </c:pt>
                <c:pt idx="83">
                  <c:v>5.6</c:v>
                </c:pt>
                <c:pt idx="84">
                  <c:v>9.6</c:v>
                </c:pt>
                <c:pt idx="85">
                  <c:v>4.8</c:v>
                </c:pt>
                <c:pt idx="86">
                  <c:v>10.6</c:v>
                </c:pt>
                <c:pt idx="87">
                  <c:v>11.7</c:v>
                </c:pt>
                <c:pt idx="88">
                  <c:v>8.8000000000000007</c:v>
                </c:pt>
                <c:pt idx="89">
                  <c:v>8.5</c:v>
                </c:pt>
                <c:pt idx="90">
                  <c:v>9.1999999999999993</c:v>
                </c:pt>
                <c:pt idx="91">
                  <c:v>9.1999999999999993</c:v>
                </c:pt>
                <c:pt idx="92">
                  <c:v>9.4</c:v>
                </c:pt>
                <c:pt idx="93">
                  <c:v>2.2000000000000002</c:v>
                </c:pt>
                <c:pt idx="94">
                  <c:v>0.9</c:v>
                </c:pt>
                <c:pt idx="95">
                  <c:v>9.1999999999999993</c:v>
                </c:pt>
                <c:pt idx="96">
                  <c:v>10.4</c:v>
                </c:pt>
                <c:pt idx="97">
                  <c:v>10.9</c:v>
                </c:pt>
                <c:pt idx="98">
                  <c:v>9.5</c:v>
                </c:pt>
                <c:pt idx="99">
                  <c:v>12</c:v>
                </c:pt>
                <c:pt idx="100">
                  <c:v>2.5</c:v>
                </c:pt>
                <c:pt idx="101">
                  <c:v>7.1</c:v>
                </c:pt>
                <c:pt idx="102">
                  <c:v>6.8</c:v>
                </c:pt>
                <c:pt idx="103">
                  <c:v>6.6</c:v>
                </c:pt>
                <c:pt idx="104">
                  <c:v>8</c:v>
                </c:pt>
                <c:pt idx="105">
                  <c:v>8.9</c:v>
                </c:pt>
                <c:pt idx="106">
                  <c:v>6</c:v>
                </c:pt>
                <c:pt idx="107">
                  <c:v>11.1</c:v>
                </c:pt>
                <c:pt idx="108">
                  <c:v>6</c:v>
                </c:pt>
                <c:pt idx="109">
                  <c:v>7.9</c:v>
                </c:pt>
                <c:pt idx="110">
                  <c:v>7.6</c:v>
                </c:pt>
                <c:pt idx="111">
                  <c:v>7.5</c:v>
                </c:pt>
                <c:pt idx="112">
                  <c:v>7.3</c:v>
                </c:pt>
                <c:pt idx="113">
                  <c:v>8.3000000000000007</c:v>
                </c:pt>
                <c:pt idx="114">
                  <c:v>6.1</c:v>
                </c:pt>
                <c:pt idx="115">
                  <c:v>11.9</c:v>
                </c:pt>
                <c:pt idx="116">
                  <c:v>6.9</c:v>
                </c:pt>
                <c:pt idx="117">
                  <c:v>3</c:v>
                </c:pt>
                <c:pt idx="118">
                  <c:v>9.6999999999999993</c:v>
                </c:pt>
                <c:pt idx="119">
                  <c:v>9.6</c:v>
                </c:pt>
                <c:pt idx="120">
                  <c:v>18.8</c:v>
                </c:pt>
                <c:pt idx="121">
                  <c:v>16.899999999999999</c:v>
                </c:pt>
                <c:pt idx="122">
                  <c:v>18</c:v>
                </c:pt>
                <c:pt idx="123">
                  <c:v>17.3</c:v>
                </c:pt>
                <c:pt idx="124">
                  <c:v>6.4</c:v>
                </c:pt>
                <c:pt idx="125">
                  <c:v>4.0999999999999996</c:v>
                </c:pt>
                <c:pt idx="126">
                  <c:v>11.5</c:v>
                </c:pt>
                <c:pt idx="127">
                  <c:v>11.3</c:v>
                </c:pt>
                <c:pt idx="128">
                  <c:v>10.6</c:v>
                </c:pt>
                <c:pt idx="129">
                  <c:v>11.7</c:v>
                </c:pt>
                <c:pt idx="130">
                  <c:v>11.4</c:v>
                </c:pt>
                <c:pt idx="131">
                  <c:v>7</c:v>
                </c:pt>
                <c:pt idx="132">
                  <c:v>5.4</c:v>
                </c:pt>
                <c:pt idx="133">
                  <c:v>5.7</c:v>
                </c:pt>
                <c:pt idx="134">
                  <c:v>6.8</c:v>
                </c:pt>
                <c:pt idx="135">
                  <c:v>10.5</c:v>
                </c:pt>
                <c:pt idx="136">
                  <c:v>9.5</c:v>
                </c:pt>
                <c:pt idx="137">
                  <c:v>13.1</c:v>
                </c:pt>
                <c:pt idx="138">
                  <c:v>11.2</c:v>
                </c:pt>
                <c:pt idx="139">
                  <c:v>7.4</c:v>
                </c:pt>
                <c:pt idx="140">
                  <c:v>9</c:v>
                </c:pt>
                <c:pt idx="141">
                  <c:v>9</c:v>
                </c:pt>
                <c:pt idx="142">
                  <c:v>2.2999999999999998</c:v>
                </c:pt>
                <c:pt idx="143">
                  <c:v>7</c:v>
                </c:pt>
                <c:pt idx="144">
                  <c:v>3.1</c:v>
                </c:pt>
                <c:pt idx="145">
                  <c:v>5.4</c:v>
                </c:pt>
                <c:pt idx="146">
                  <c:v>5.9</c:v>
                </c:pt>
                <c:pt idx="147">
                  <c:v>5.4</c:v>
                </c:pt>
                <c:pt idx="148">
                  <c:v>1.9</c:v>
                </c:pt>
                <c:pt idx="149">
                  <c:v>2.9</c:v>
                </c:pt>
                <c:pt idx="150">
                  <c:v>6</c:v>
                </c:pt>
                <c:pt idx="151">
                  <c:v>11.3</c:v>
                </c:pt>
                <c:pt idx="152">
                  <c:v>14.5</c:v>
                </c:pt>
                <c:pt idx="153">
                  <c:v>5.9</c:v>
                </c:pt>
                <c:pt idx="154">
                  <c:v>5.0999999999999996</c:v>
                </c:pt>
                <c:pt idx="155">
                  <c:v>4.0999999999999996</c:v>
                </c:pt>
                <c:pt idx="156">
                  <c:v>3.5</c:v>
                </c:pt>
                <c:pt idx="157">
                  <c:v>4</c:v>
                </c:pt>
                <c:pt idx="158">
                  <c:v>4</c:v>
                </c:pt>
                <c:pt idx="159">
                  <c:v>3.9</c:v>
                </c:pt>
                <c:pt idx="160">
                  <c:v>4.2</c:v>
                </c:pt>
                <c:pt idx="161">
                  <c:v>5</c:v>
                </c:pt>
                <c:pt idx="162">
                  <c:v>4.5999999999999996</c:v>
                </c:pt>
                <c:pt idx="163">
                  <c:v>4.3</c:v>
                </c:pt>
                <c:pt idx="164">
                  <c:v>3.9</c:v>
                </c:pt>
                <c:pt idx="165">
                  <c:v>3.4</c:v>
                </c:pt>
                <c:pt idx="166">
                  <c:v>5.8</c:v>
                </c:pt>
                <c:pt idx="167">
                  <c:v>2.9</c:v>
                </c:pt>
                <c:pt idx="168">
                  <c:v>3.6</c:v>
                </c:pt>
                <c:pt idx="169">
                  <c:v>5.6</c:v>
                </c:pt>
                <c:pt idx="170">
                  <c:v>7.9</c:v>
                </c:pt>
                <c:pt idx="171">
                  <c:v>5.6</c:v>
                </c:pt>
                <c:pt idx="172">
                  <c:v>5.7</c:v>
                </c:pt>
                <c:pt idx="173">
                  <c:v>3.9</c:v>
                </c:pt>
                <c:pt idx="174">
                  <c:v>5.4</c:v>
                </c:pt>
                <c:pt idx="175">
                  <c:v>6.8</c:v>
                </c:pt>
                <c:pt idx="176">
                  <c:v>4.0999999999999996</c:v>
                </c:pt>
                <c:pt idx="177">
                  <c:v>3.9</c:v>
                </c:pt>
                <c:pt idx="178">
                  <c:v>2.9</c:v>
                </c:pt>
                <c:pt idx="179">
                  <c:v>4.4000000000000004</c:v>
                </c:pt>
                <c:pt idx="180">
                  <c:v>4.2</c:v>
                </c:pt>
                <c:pt idx="181">
                  <c:v>6.8</c:v>
                </c:pt>
                <c:pt idx="182">
                  <c:v>8.1</c:v>
                </c:pt>
                <c:pt idx="183">
                  <c:v>9.1</c:v>
                </c:pt>
                <c:pt idx="184">
                  <c:v>8.1</c:v>
                </c:pt>
                <c:pt idx="185">
                  <c:v>3.2</c:v>
                </c:pt>
                <c:pt idx="186">
                  <c:v>3.6</c:v>
                </c:pt>
                <c:pt idx="187">
                  <c:v>8.1</c:v>
                </c:pt>
                <c:pt idx="188">
                  <c:v>8.1999999999999993</c:v>
                </c:pt>
                <c:pt idx="189">
                  <c:v>8.4</c:v>
                </c:pt>
                <c:pt idx="190">
                  <c:v>15</c:v>
                </c:pt>
                <c:pt idx="191">
                  <c:v>15.2</c:v>
                </c:pt>
                <c:pt idx="192">
                  <c:v>14.9</c:v>
                </c:pt>
                <c:pt idx="193">
                  <c:v>17.7</c:v>
                </c:pt>
                <c:pt idx="194">
                  <c:v>17</c:v>
                </c:pt>
                <c:pt idx="195">
                  <c:v>17.399999999999999</c:v>
                </c:pt>
                <c:pt idx="196">
                  <c:v>10.6</c:v>
                </c:pt>
                <c:pt idx="197">
                  <c:v>6.3</c:v>
                </c:pt>
                <c:pt idx="198">
                  <c:v>1.4</c:v>
                </c:pt>
                <c:pt idx="199">
                  <c:v>1.6</c:v>
                </c:pt>
              </c:numCache>
            </c:numRef>
          </c:val>
        </c:ser>
        <c:marker val="1"/>
        <c:axId val="119194368"/>
        <c:axId val="119195904"/>
      </c:lineChart>
      <c:catAx>
        <c:axId val="119194368"/>
        <c:scaling>
          <c:orientation val="minMax"/>
        </c:scaling>
        <c:axPos val="b"/>
        <c:numFmt formatCode="General" sourceLinked="1"/>
        <c:tickLblPos val="nextTo"/>
        <c:crossAx val="119195904"/>
        <c:crosses val="autoZero"/>
        <c:auto val="1"/>
        <c:lblAlgn val="ctr"/>
        <c:lblOffset val="100"/>
      </c:catAx>
      <c:valAx>
        <c:axId val="119195904"/>
        <c:scaling>
          <c:orientation val="minMax"/>
        </c:scaling>
        <c:axPos val="l"/>
        <c:majorGridlines/>
        <c:numFmt formatCode="General" sourceLinked="1"/>
        <c:tickLblPos val="nextTo"/>
        <c:crossAx val="119194368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v>mean porosity</c:v>
          </c:tx>
          <c:spPr>
            <a:ln w="28575">
              <a:noFill/>
            </a:ln>
          </c:spPr>
          <c:xVal>
            <c:numRef>
              <c:f>'log porosity'!$A$2:$A$200</c:f>
              <c:numCache>
                <c:formatCode>General</c:formatCode>
                <c:ptCount val="199"/>
                <c:pt idx="0">
                  <c:v>2881</c:v>
                </c:pt>
                <c:pt idx="1">
                  <c:v>2882</c:v>
                </c:pt>
                <c:pt idx="2">
                  <c:v>2883</c:v>
                </c:pt>
                <c:pt idx="3">
                  <c:v>2884</c:v>
                </c:pt>
                <c:pt idx="4">
                  <c:v>2885</c:v>
                </c:pt>
                <c:pt idx="5">
                  <c:v>2886</c:v>
                </c:pt>
                <c:pt idx="6">
                  <c:v>2887</c:v>
                </c:pt>
                <c:pt idx="7">
                  <c:v>2888</c:v>
                </c:pt>
                <c:pt idx="8">
                  <c:v>2889</c:v>
                </c:pt>
                <c:pt idx="9">
                  <c:v>2891</c:v>
                </c:pt>
                <c:pt idx="10">
                  <c:v>2892</c:v>
                </c:pt>
                <c:pt idx="11">
                  <c:v>2893</c:v>
                </c:pt>
                <c:pt idx="12">
                  <c:v>2894</c:v>
                </c:pt>
                <c:pt idx="13">
                  <c:v>2895</c:v>
                </c:pt>
                <c:pt idx="14">
                  <c:v>2896</c:v>
                </c:pt>
                <c:pt idx="15">
                  <c:v>2897</c:v>
                </c:pt>
                <c:pt idx="16">
                  <c:v>2898</c:v>
                </c:pt>
                <c:pt idx="17">
                  <c:v>2899</c:v>
                </c:pt>
                <c:pt idx="18">
                  <c:v>2900</c:v>
                </c:pt>
                <c:pt idx="19">
                  <c:v>2901</c:v>
                </c:pt>
                <c:pt idx="20">
                  <c:v>2902</c:v>
                </c:pt>
                <c:pt idx="21">
                  <c:v>2903</c:v>
                </c:pt>
                <c:pt idx="22">
                  <c:v>2907</c:v>
                </c:pt>
                <c:pt idx="23">
                  <c:v>2908</c:v>
                </c:pt>
                <c:pt idx="24">
                  <c:v>2909</c:v>
                </c:pt>
                <c:pt idx="25">
                  <c:v>2910</c:v>
                </c:pt>
                <c:pt idx="26">
                  <c:v>2911</c:v>
                </c:pt>
                <c:pt idx="27">
                  <c:v>2912</c:v>
                </c:pt>
                <c:pt idx="28">
                  <c:v>2913</c:v>
                </c:pt>
                <c:pt idx="29">
                  <c:v>2914</c:v>
                </c:pt>
                <c:pt idx="30">
                  <c:v>2915</c:v>
                </c:pt>
                <c:pt idx="31">
                  <c:v>2916</c:v>
                </c:pt>
                <c:pt idx="32">
                  <c:v>2917</c:v>
                </c:pt>
                <c:pt idx="33">
                  <c:v>2918</c:v>
                </c:pt>
                <c:pt idx="34">
                  <c:v>2919</c:v>
                </c:pt>
                <c:pt idx="35">
                  <c:v>2920</c:v>
                </c:pt>
                <c:pt idx="36">
                  <c:v>2921</c:v>
                </c:pt>
                <c:pt idx="37">
                  <c:v>2922</c:v>
                </c:pt>
                <c:pt idx="38">
                  <c:v>2923</c:v>
                </c:pt>
                <c:pt idx="39">
                  <c:v>2924</c:v>
                </c:pt>
                <c:pt idx="40">
                  <c:v>2925</c:v>
                </c:pt>
                <c:pt idx="41">
                  <c:v>2926</c:v>
                </c:pt>
                <c:pt idx="42">
                  <c:v>2927</c:v>
                </c:pt>
                <c:pt idx="43">
                  <c:v>2928</c:v>
                </c:pt>
                <c:pt idx="44">
                  <c:v>2929</c:v>
                </c:pt>
                <c:pt idx="45">
                  <c:v>2930</c:v>
                </c:pt>
                <c:pt idx="46">
                  <c:v>2931</c:v>
                </c:pt>
                <c:pt idx="47">
                  <c:v>2932</c:v>
                </c:pt>
                <c:pt idx="48">
                  <c:v>2933</c:v>
                </c:pt>
                <c:pt idx="49">
                  <c:v>2934</c:v>
                </c:pt>
                <c:pt idx="50">
                  <c:v>2935</c:v>
                </c:pt>
                <c:pt idx="51">
                  <c:v>2936</c:v>
                </c:pt>
                <c:pt idx="52">
                  <c:v>2937</c:v>
                </c:pt>
                <c:pt idx="53">
                  <c:v>2938</c:v>
                </c:pt>
                <c:pt idx="54">
                  <c:v>2939</c:v>
                </c:pt>
                <c:pt idx="55">
                  <c:v>2940</c:v>
                </c:pt>
                <c:pt idx="56">
                  <c:v>2941</c:v>
                </c:pt>
                <c:pt idx="57">
                  <c:v>2942</c:v>
                </c:pt>
                <c:pt idx="58">
                  <c:v>2943</c:v>
                </c:pt>
                <c:pt idx="59">
                  <c:v>2944</c:v>
                </c:pt>
                <c:pt idx="60">
                  <c:v>2945</c:v>
                </c:pt>
                <c:pt idx="61">
                  <c:v>2946</c:v>
                </c:pt>
                <c:pt idx="62">
                  <c:v>2947</c:v>
                </c:pt>
                <c:pt idx="63">
                  <c:v>2948</c:v>
                </c:pt>
                <c:pt idx="64">
                  <c:v>2949</c:v>
                </c:pt>
                <c:pt idx="65">
                  <c:v>2950</c:v>
                </c:pt>
                <c:pt idx="66">
                  <c:v>2951</c:v>
                </c:pt>
                <c:pt idx="67">
                  <c:v>2952</c:v>
                </c:pt>
                <c:pt idx="68">
                  <c:v>2953</c:v>
                </c:pt>
                <c:pt idx="69">
                  <c:v>2954</c:v>
                </c:pt>
                <c:pt idx="70">
                  <c:v>2956</c:v>
                </c:pt>
                <c:pt idx="71">
                  <c:v>2957</c:v>
                </c:pt>
                <c:pt idx="72">
                  <c:v>2958</c:v>
                </c:pt>
                <c:pt idx="73">
                  <c:v>2959</c:v>
                </c:pt>
                <c:pt idx="74">
                  <c:v>2960</c:v>
                </c:pt>
                <c:pt idx="75">
                  <c:v>2961</c:v>
                </c:pt>
                <c:pt idx="76">
                  <c:v>2962</c:v>
                </c:pt>
                <c:pt idx="77">
                  <c:v>2963</c:v>
                </c:pt>
                <c:pt idx="78">
                  <c:v>2964</c:v>
                </c:pt>
                <c:pt idx="79">
                  <c:v>2965</c:v>
                </c:pt>
                <c:pt idx="80">
                  <c:v>2966</c:v>
                </c:pt>
                <c:pt idx="81">
                  <c:v>2968</c:v>
                </c:pt>
                <c:pt idx="82">
                  <c:v>2969</c:v>
                </c:pt>
                <c:pt idx="83">
                  <c:v>2970</c:v>
                </c:pt>
                <c:pt idx="84">
                  <c:v>2975</c:v>
                </c:pt>
                <c:pt idx="85">
                  <c:v>2978</c:v>
                </c:pt>
                <c:pt idx="86">
                  <c:v>2979</c:v>
                </c:pt>
                <c:pt idx="87">
                  <c:v>2980</c:v>
                </c:pt>
                <c:pt idx="88">
                  <c:v>2981</c:v>
                </c:pt>
                <c:pt idx="89">
                  <c:v>2982</c:v>
                </c:pt>
                <c:pt idx="90">
                  <c:v>2983</c:v>
                </c:pt>
                <c:pt idx="91">
                  <c:v>2984</c:v>
                </c:pt>
                <c:pt idx="92">
                  <c:v>2985</c:v>
                </c:pt>
                <c:pt idx="93">
                  <c:v>2986</c:v>
                </c:pt>
                <c:pt idx="94">
                  <c:v>2987</c:v>
                </c:pt>
                <c:pt idx="95">
                  <c:v>2993</c:v>
                </c:pt>
                <c:pt idx="96">
                  <c:v>2994</c:v>
                </c:pt>
                <c:pt idx="97">
                  <c:v>2995</c:v>
                </c:pt>
                <c:pt idx="98">
                  <c:v>2996</c:v>
                </c:pt>
                <c:pt idx="99">
                  <c:v>3000</c:v>
                </c:pt>
                <c:pt idx="100">
                  <c:v>3001</c:v>
                </c:pt>
                <c:pt idx="101">
                  <c:v>3002</c:v>
                </c:pt>
                <c:pt idx="102">
                  <c:v>3003</c:v>
                </c:pt>
                <c:pt idx="103">
                  <c:v>3004</c:v>
                </c:pt>
                <c:pt idx="104">
                  <c:v>3005</c:v>
                </c:pt>
                <c:pt idx="105">
                  <c:v>3006</c:v>
                </c:pt>
                <c:pt idx="106">
                  <c:v>3007</c:v>
                </c:pt>
                <c:pt idx="107">
                  <c:v>3008</c:v>
                </c:pt>
                <c:pt idx="108">
                  <c:v>3009</c:v>
                </c:pt>
                <c:pt idx="109">
                  <c:v>3010</c:v>
                </c:pt>
                <c:pt idx="110">
                  <c:v>3011</c:v>
                </c:pt>
                <c:pt idx="111">
                  <c:v>3012</c:v>
                </c:pt>
                <c:pt idx="112">
                  <c:v>3013</c:v>
                </c:pt>
                <c:pt idx="113">
                  <c:v>3014</c:v>
                </c:pt>
                <c:pt idx="114">
                  <c:v>3015</c:v>
                </c:pt>
                <c:pt idx="115">
                  <c:v>3016</c:v>
                </c:pt>
                <c:pt idx="116">
                  <c:v>3017</c:v>
                </c:pt>
                <c:pt idx="117">
                  <c:v>3018</c:v>
                </c:pt>
                <c:pt idx="118">
                  <c:v>3022</c:v>
                </c:pt>
                <c:pt idx="119">
                  <c:v>3023</c:v>
                </c:pt>
                <c:pt idx="120">
                  <c:v>3024</c:v>
                </c:pt>
                <c:pt idx="121">
                  <c:v>3025</c:v>
                </c:pt>
                <c:pt idx="122">
                  <c:v>3026</c:v>
                </c:pt>
                <c:pt idx="123">
                  <c:v>3027</c:v>
                </c:pt>
                <c:pt idx="124">
                  <c:v>3028</c:v>
                </c:pt>
                <c:pt idx="125">
                  <c:v>3029</c:v>
                </c:pt>
                <c:pt idx="126">
                  <c:v>3030</c:v>
                </c:pt>
                <c:pt idx="127">
                  <c:v>3031</c:v>
                </c:pt>
                <c:pt idx="128">
                  <c:v>3032</c:v>
                </c:pt>
                <c:pt idx="129">
                  <c:v>3033</c:v>
                </c:pt>
                <c:pt idx="130">
                  <c:v>3034</c:v>
                </c:pt>
                <c:pt idx="131">
                  <c:v>3035</c:v>
                </c:pt>
                <c:pt idx="132">
                  <c:v>3036</c:v>
                </c:pt>
                <c:pt idx="133">
                  <c:v>3037</c:v>
                </c:pt>
                <c:pt idx="134">
                  <c:v>3046</c:v>
                </c:pt>
                <c:pt idx="135">
                  <c:v>3048</c:v>
                </c:pt>
                <c:pt idx="136">
                  <c:v>3050</c:v>
                </c:pt>
                <c:pt idx="137">
                  <c:v>3051</c:v>
                </c:pt>
                <c:pt idx="138">
                  <c:v>3052</c:v>
                </c:pt>
                <c:pt idx="139">
                  <c:v>3053</c:v>
                </c:pt>
                <c:pt idx="140">
                  <c:v>3054</c:v>
                </c:pt>
                <c:pt idx="141">
                  <c:v>3055</c:v>
                </c:pt>
                <c:pt idx="142">
                  <c:v>3063</c:v>
                </c:pt>
                <c:pt idx="143">
                  <c:v>3064</c:v>
                </c:pt>
                <c:pt idx="144">
                  <c:v>3065</c:v>
                </c:pt>
                <c:pt idx="145">
                  <c:v>3066</c:v>
                </c:pt>
                <c:pt idx="146">
                  <c:v>3067</c:v>
                </c:pt>
                <c:pt idx="147">
                  <c:v>3068</c:v>
                </c:pt>
                <c:pt idx="148">
                  <c:v>3069</c:v>
                </c:pt>
                <c:pt idx="149">
                  <c:v>3070</c:v>
                </c:pt>
                <c:pt idx="150">
                  <c:v>3071</c:v>
                </c:pt>
                <c:pt idx="151">
                  <c:v>3072</c:v>
                </c:pt>
                <c:pt idx="152">
                  <c:v>3073</c:v>
                </c:pt>
                <c:pt idx="153">
                  <c:v>3074</c:v>
                </c:pt>
                <c:pt idx="154">
                  <c:v>3075</c:v>
                </c:pt>
                <c:pt idx="155">
                  <c:v>3076</c:v>
                </c:pt>
                <c:pt idx="156">
                  <c:v>3077</c:v>
                </c:pt>
                <c:pt idx="157">
                  <c:v>3078</c:v>
                </c:pt>
                <c:pt idx="158">
                  <c:v>3079</c:v>
                </c:pt>
                <c:pt idx="159">
                  <c:v>3080</c:v>
                </c:pt>
                <c:pt idx="160">
                  <c:v>3081</c:v>
                </c:pt>
                <c:pt idx="161">
                  <c:v>3082</c:v>
                </c:pt>
                <c:pt idx="162">
                  <c:v>3083</c:v>
                </c:pt>
                <c:pt idx="163">
                  <c:v>3084</c:v>
                </c:pt>
                <c:pt idx="164">
                  <c:v>3085</c:v>
                </c:pt>
                <c:pt idx="165">
                  <c:v>3086</c:v>
                </c:pt>
                <c:pt idx="166">
                  <c:v>3087</c:v>
                </c:pt>
                <c:pt idx="167">
                  <c:v>3088</c:v>
                </c:pt>
                <c:pt idx="168">
                  <c:v>3089</c:v>
                </c:pt>
                <c:pt idx="169">
                  <c:v>3090</c:v>
                </c:pt>
                <c:pt idx="170">
                  <c:v>3091</c:v>
                </c:pt>
                <c:pt idx="171">
                  <c:v>3092</c:v>
                </c:pt>
                <c:pt idx="172">
                  <c:v>3093</c:v>
                </c:pt>
                <c:pt idx="173">
                  <c:v>3094</c:v>
                </c:pt>
                <c:pt idx="174">
                  <c:v>3095</c:v>
                </c:pt>
                <c:pt idx="175">
                  <c:v>3096</c:v>
                </c:pt>
                <c:pt idx="176">
                  <c:v>3097</c:v>
                </c:pt>
                <c:pt idx="177">
                  <c:v>3098</c:v>
                </c:pt>
                <c:pt idx="178">
                  <c:v>3099</c:v>
                </c:pt>
                <c:pt idx="179">
                  <c:v>3100</c:v>
                </c:pt>
                <c:pt idx="180">
                  <c:v>3101</c:v>
                </c:pt>
                <c:pt idx="181">
                  <c:v>3102</c:v>
                </c:pt>
                <c:pt idx="182">
                  <c:v>3103</c:v>
                </c:pt>
                <c:pt idx="183">
                  <c:v>3104</c:v>
                </c:pt>
                <c:pt idx="184">
                  <c:v>3105</c:v>
                </c:pt>
                <c:pt idx="185">
                  <c:v>3106</c:v>
                </c:pt>
                <c:pt idx="186">
                  <c:v>3107</c:v>
                </c:pt>
                <c:pt idx="187">
                  <c:v>3108</c:v>
                </c:pt>
                <c:pt idx="188">
                  <c:v>3109</c:v>
                </c:pt>
                <c:pt idx="189">
                  <c:v>3110</c:v>
                </c:pt>
                <c:pt idx="190">
                  <c:v>3111</c:v>
                </c:pt>
                <c:pt idx="191">
                  <c:v>3112</c:v>
                </c:pt>
                <c:pt idx="192">
                  <c:v>3113</c:v>
                </c:pt>
                <c:pt idx="193">
                  <c:v>3114</c:v>
                </c:pt>
                <c:pt idx="194">
                  <c:v>3115</c:v>
                </c:pt>
                <c:pt idx="195">
                  <c:v>3116</c:v>
                </c:pt>
                <c:pt idx="196">
                  <c:v>3117</c:v>
                </c:pt>
                <c:pt idx="197">
                  <c:v>3118</c:v>
                </c:pt>
                <c:pt idx="198">
                  <c:v>3119</c:v>
                </c:pt>
              </c:numCache>
            </c:numRef>
          </c:xVal>
          <c:yVal>
            <c:numRef>
              <c:f>'log porosity'!$C$2:$C$201</c:f>
              <c:numCache>
                <c:formatCode>0.00</c:formatCode>
                <c:ptCount val="200"/>
              </c:numCache>
            </c:numRef>
          </c:yVal>
        </c:ser>
        <c:axId val="119297920"/>
        <c:axId val="119299456"/>
      </c:scatterChart>
      <c:valAx>
        <c:axId val="119297920"/>
        <c:scaling>
          <c:orientation val="minMax"/>
          <c:max val="3120"/>
          <c:min val="2880"/>
        </c:scaling>
        <c:axPos val="b"/>
        <c:numFmt formatCode="General" sourceLinked="1"/>
        <c:tickLblPos val="nextTo"/>
        <c:crossAx val="119299456"/>
        <c:crosses val="autoZero"/>
        <c:crossBetween val="midCat"/>
      </c:valAx>
      <c:valAx>
        <c:axId val="119299456"/>
        <c:scaling>
          <c:orientation val="minMax"/>
        </c:scaling>
        <c:axPos val="l"/>
        <c:majorGridlines/>
        <c:numFmt formatCode="0.00" sourceLinked="1"/>
        <c:tickLblPos val="nextTo"/>
        <c:crossAx val="119297920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35</xdr:row>
      <xdr:rowOff>19050</xdr:rowOff>
    </xdr:from>
    <xdr:to>
      <xdr:col>49</xdr:col>
      <xdr:colOff>247650</xdr:colOff>
      <xdr:row>66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38100</xdr:colOff>
      <xdr:row>1</xdr:row>
      <xdr:rowOff>19050</xdr:rowOff>
    </xdr:from>
    <xdr:to>
      <xdr:col>49</xdr:col>
      <xdr:colOff>400050</xdr:colOff>
      <xdr:row>33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91"/>
  <sheetViews>
    <sheetView tabSelected="1" zoomScale="50" zoomScaleNormal="50" workbookViewId="0">
      <pane ySplit="1" topLeftCell="A83" activePane="bottomLeft" state="frozen"/>
      <selection pane="bottomLeft" activeCell="A83" sqref="A83"/>
    </sheetView>
  </sheetViews>
  <sheetFormatPr defaultRowHeight="15.75"/>
  <cols>
    <col min="1" max="1" width="16.28515625" style="10" bestFit="1" customWidth="1"/>
    <col min="2" max="2" width="18.85546875" style="11" bestFit="1" customWidth="1"/>
    <col min="3" max="3" width="18.85546875" style="8" customWidth="1"/>
    <col min="4" max="4" width="9.140625" style="4"/>
    <col min="5" max="5" width="18.28515625" style="4" customWidth="1"/>
    <col min="6" max="10" width="11.7109375" style="4" customWidth="1"/>
    <col min="15" max="15" width="9.140625" customWidth="1"/>
  </cols>
  <sheetData>
    <row r="1" spans="1:19">
      <c r="A1" s="1" t="s">
        <v>0</v>
      </c>
      <c r="B1" s="3" t="s">
        <v>1</v>
      </c>
      <c r="C1" s="3"/>
      <c r="G1" s="3"/>
      <c r="L1" s="5"/>
      <c r="O1" s="3"/>
      <c r="P1" s="4"/>
      <c r="Q1" s="4"/>
      <c r="R1" s="4"/>
      <c r="S1" s="3"/>
    </row>
    <row r="2" spans="1:19">
      <c r="A2" s="2">
        <v>2881</v>
      </c>
      <c r="B2" s="2">
        <v>9.6999999999999993</v>
      </c>
      <c r="C2" s="6"/>
      <c r="O2" s="3"/>
      <c r="P2" s="3"/>
      <c r="Q2" s="3"/>
      <c r="R2" s="3"/>
      <c r="S2" s="3"/>
    </row>
    <row r="3" spans="1:19">
      <c r="A3" s="2">
        <v>2882</v>
      </c>
      <c r="B3" s="2">
        <v>11.7</v>
      </c>
      <c r="C3" s="6"/>
      <c r="G3" s="6"/>
      <c r="K3" s="7"/>
      <c r="L3" s="3"/>
      <c r="M3" s="3"/>
      <c r="N3" s="3"/>
      <c r="O3" s="3"/>
      <c r="P3" s="3"/>
      <c r="Q3" s="3"/>
      <c r="R3" s="3"/>
      <c r="S3" s="3"/>
    </row>
    <row r="4" spans="1:19">
      <c r="A4" s="2">
        <v>2883</v>
      </c>
      <c r="B4" s="2">
        <v>10.9</v>
      </c>
      <c r="C4" s="6"/>
      <c r="K4" s="7"/>
      <c r="L4" s="3"/>
      <c r="M4" s="3"/>
      <c r="N4" s="3"/>
      <c r="O4" s="3"/>
      <c r="P4" s="3"/>
      <c r="Q4" s="3"/>
      <c r="R4" s="3"/>
      <c r="S4" s="3"/>
    </row>
    <row r="5" spans="1:19">
      <c r="A5" s="2">
        <v>2884</v>
      </c>
      <c r="B5" s="2">
        <v>10.6</v>
      </c>
      <c r="C5" s="6"/>
      <c r="K5" s="7"/>
      <c r="L5" s="3"/>
      <c r="M5" s="3"/>
      <c r="N5" s="3"/>
      <c r="O5" s="3"/>
      <c r="P5" s="3"/>
      <c r="Q5" s="3"/>
      <c r="R5" s="3"/>
      <c r="S5" s="3"/>
    </row>
    <row r="6" spans="1:19">
      <c r="A6" s="2">
        <v>2885</v>
      </c>
      <c r="B6" s="2">
        <v>10.3</v>
      </c>
      <c r="C6" s="6"/>
      <c r="K6" s="7"/>
      <c r="L6" s="3"/>
      <c r="M6" s="3"/>
      <c r="N6" s="3"/>
      <c r="O6" s="3"/>
      <c r="P6" s="3"/>
      <c r="Q6" s="3"/>
      <c r="R6" s="3"/>
      <c r="S6" s="3"/>
    </row>
    <row r="7" spans="1:19">
      <c r="A7" s="2">
        <v>2886</v>
      </c>
      <c r="B7" s="2">
        <v>7</v>
      </c>
      <c r="C7" s="6"/>
      <c r="K7" s="7"/>
      <c r="L7" s="7"/>
      <c r="M7" s="7"/>
      <c r="N7" s="7"/>
      <c r="O7" s="3"/>
      <c r="P7" s="3"/>
      <c r="Q7" s="3"/>
      <c r="R7" s="3"/>
      <c r="S7" s="3"/>
    </row>
    <row r="8" spans="1:19">
      <c r="A8" s="2">
        <v>2887</v>
      </c>
      <c r="B8" s="2">
        <v>4.5</v>
      </c>
      <c r="C8" s="6"/>
      <c r="O8" s="3"/>
      <c r="P8" s="3"/>
      <c r="Q8" s="3"/>
      <c r="R8" s="3"/>
      <c r="S8" s="3"/>
    </row>
    <row r="9" spans="1:19">
      <c r="A9" s="2">
        <v>2888</v>
      </c>
      <c r="B9" s="2">
        <v>8.6</v>
      </c>
      <c r="C9" s="6"/>
      <c r="O9" s="3"/>
      <c r="P9" s="3"/>
      <c r="Q9" s="3"/>
      <c r="R9" s="3"/>
      <c r="S9" s="3"/>
    </row>
    <row r="10" spans="1:19">
      <c r="A10" s="2">
        <v>2889</v>
      </c>
      <c r="B10" s="2">
        <v>10</v>
      </c>
      <c r="C10" s="6"/>
      <c r="O10" s="3"/>
      <c r="P10" s="3"/>
      <c r="Q10" s="3"/>
      <c r="R10" s="3"/>
      <c r="S10" s="3"/>
    </row>
    <row r="11" spans="1:19">
      <c r="A11" s="2">
        <v>2891</v>
      </c>
      <c r="B11" s="2">
        <v>8</v>
      </c>
      <c r="O11" s="3"/>
      <c r="P11" s="3"/>
      <c r="Q11" s="3"/>
      <c r="R11" s="3"/>
      <c r="S11" s="3"/>
    </row>
    <row r="12" spans="1:19">
      <c r="A12" s="2">
        <v>2892</v>
      </c>
      <c r="B12" s="2">
        <v>9</v>
      </c>
      <c r="C12" s="6"/>
      <c r="G12" s="6"/>
      <c r="O12" s="3"/>
      <c r="P12" s="3"/>
      <c r="Q12" s="3"/>
      <c r="R12" s="3"/>
      <c r="S12" s="3"/>
    </row>
    <row r="13" spans="1:19">
      <c r="A13" s="2">
        <v>2893</v>
      </c>
      <c r="B13" s="2">
        <v>11.1</v>
      </c>
      <c r="C13" s="6"/>
      <c r="O13" s="3"/>
      <c r="P13" s="3"/>
      <c r="Q13" s="3"/>
      <c r="R13" s="3"/>
      <c r="S13" s="3"/>
    </row>
    <row r="14" spans="1:19">
      <c r="A14" s="2">
        <v>2894</v>
      </c>
      <c r="B14" s="2">
        <v>10.5</v>
      </c>
      <c r="C14" s="6"/>
      <c r="O14" s="3"/>
      <c r="P14" s="3"/>
      <c r="Q14" s="3"/>
      <c r="R14" s="3"/>
      <c r="S14" s="3"/>
    </row>
    <row r="15" spans="1:19">
      <c r="A15" s="2">
        <v>2895</v>
      </c>
      <c r="B15" s="2">
        <v>4</v>
      </c>
      <c r="C15" s="6"/>
      <c r="O15" s="3"/>
      <c r="P15" s="3"/>
      <c r="Q15" s="3"/>
      <c r="R15" s="3"/>
      <c r="S15" s="3"/>
    </row>
    <row r="16" spans="1:19">
      <c r="A16" s="2">
        <v>2896</v>
      </c>
      <c r="B16" s="2">
        <v>5.8</v>
      </c>
      <c r="C16" s="6"/>
      <c r="O16" s="3"/>
      <c r="P16" s="3"/>
      <c r="Q16" s="3"/>
      <c r="R16" s="3"/>
      <c r="S16" s="3"/>
    </row>
    <row r="17" spans="1:18">
      <c r="A17" s="2">
        <v>2897</v>
      </c>
      <c r="B17" s="2">
        <v>8.3000000000000007</v>
      </c>
      <c r="C17" s="6"/>
      <c r="O17" s="3"/>
      <c r="P17" s="3"/>
      <c r="Q17" s="3"/>
      <c r="R17" s="3"/>
    </row>
    <row r="18" spans="1:18">
      <c r="A18" s="2">
        <v>2898</v>
      </c>
      <c r="B18" s="2">
        <v>8.8000000000000007</v>
      </c>
      <c r="C18" s="6"/>
      <c r="K18" s="7"/>
      <c r="L18" s="3"/>
      <c r="M18" s="3"/>
      <c r="N18" s="3"/>
      <c r="O18" s="3"/>
      <c r="P18" s="3"/>
      <c r="Q18" s="3"/>
      <c r="R18" s="3"/>
    </row>
    <row r="19" spans="1:18">
      <c r="A19" s="2">
        <v>2899</v>
      </c>
      <c r="B19" s="2">
        <v>9.6999999999999993</v>
      </c>
      <c r="C19" s="6"/>
    </row>
    <row r="20" spans="1:18">
      <c r="A20" s="2">
        <v>2900</v>
      </c>
      <c r="B20" s="2">
        <v>7.5</v>
      </c>
      <c r="C20" s="6"/>
      <c r="K20" s="7"/>
      <c r="L20" s="3"/>
      <c r="M20" s="3"/>
      <c r="N20" s="3"/>
      <c r="O20" s="3"/>
      <c r="P20" s="3"/>
      <c r="Q20" s="3"/>
      <c r="R20" s="3"/>
    </row>
    <row r="21" spans="1:18">
      <c r="A21" s="2">
        <v>2901</v>
      </c>
      <c r="B21" s="2">
        <v>8.8000000000000007</v>
      </c>
      <c r="C21" s="6"/>
      <c r="G21" s="6"/>
    </row>
    <row r="22" spans="1:18">
      <c r="A22" s="2">
        <v>2902</v>
      </c>
      <c r="B22" s="2">
        <v>5.6</v>
      </c>
      <c r="C22" s="6"/>
      <c r="G22" s="6"/>
      <c r="O22" s="3"/>
      <c r="P22" s="3"/>
      <c r="Q22" s="3"/>
      <c r="R22" s="3"/>
    </row>
    <row r="23" spans="1:18">
      <c r="A23" s="2">
        <v>2903</v>
      </c>
      <c r="B23" s="2">
        <v>6.7</v>
      </c>
      <c r="C23" s="6"/>
      <c r="O23" s="3"/>
      <c r="P23" s="3"/>
      <c r="Q23" s="3"/>
      <c r="R23" s="3"/>
    </row>
    <row r="24" spans="1:18">
      <c r="A24" s="2">
        <v>2907</v>
      </c>
      <c r="B24" s="2">
        <v>15.5</v>
      </c>
      <c r="C24" s="6"/>
      <c r="O24" s="3"/>
      <c r="P24" s="3"/>
      <c r="Q24" s="3"/>
      <c r="R24" s="3"/>
    </row>
    <row r="25" spans="1:18">
      <c r="A25" s="2">
        <v>2908</v>
      </c>
      <c r="B25" s="2">
        <v>14.5</v>
      </c>
      <c r="C25" s="6"/>
      <c r="O25" s="3"/>
      <c r="P25" s="3"/>
      <c r="Q25" s="3"/>
      <c r="R25" s="3"/>
    </row>
    <row r="26" spans="1:18">
      <c r="A26" s="2">
        <v>2909</v>
      </c>
      <c r="B26" s="2">
        <v>6.7</v>
      </c>
      <c r="C26" s="6"/>
      <c r="O26" s="3"/>
      <c r="P26" s="3"/>
      <c r="Q26" s="3"/>
      <c r="R26" s="3"/>
    </row>
    <row r="27" spans="1:18">
      <c r="A27" s="2">
        <v>2910</v>
      </c>
      <c r="B27" s="2">
        <v>6</v>
      </c>
      <c r="C27" s="6"/>
      <c r="O27" s="3"/>
      <c r="P27" s="3"/>
      <c r="Q27" s="3"/>
      <c r="R27" s="3"/>
    </row>
    <row r="28" spans="1:18">
      <c r="A28" s="2">
        <v>2911</v>
      </c>
      <c r="B28" s="2">
        <v>13.2</v>
      </c>
      <c r="C28" s="6"/>
      <c r="O28" s="3"/>
      <c r="P28" s="3"/>
      <c r="Q28" s="3"/>
      <c r="R28" s="3"/>
    </row>
    <row r="29" spans="1:18">
      <c r="A29" s="2">
        <v>2912</v>
      </c>
      <c r="B29" s="2">
        <v>14.9</v>
      </c>
      <c r="C29" s="6"/>
    </row>
    <row r="30" spans="1:18">
      <c r="A30" s="2">
        <v>2913</v>
      </c>
      <c r="B30" s="2">
        <v>8.8000000000000007</v>
      </c>
      <c r="C30" s="6"/>
      <c r="O30" s="3"/>
      <c r="P30" s="3"/>
      <c r="Q30" s="3"/>
      <c r="R30" s="3"/>
    </row>
    <row r="31" spans="1:18">
      <c r="A31" s="2">
        <v>2914</v>
      </c>
      <c r="B31" s="2">
        <v>10.5</v>
      </c>
      <c r="C31" s="6"/>
      <c r="G31" s="6"/>
    </row>
    <row r="32" spans="1:18">
      <c r="A32" s="2">
        <v>2915</v>
      </c>
      <c r="B32" s="2">
        <v>5.3</v>
      </c>
      <c r="C32" s="6"/>
      <c r="G32" s="6"/>
      <c r="O32" s="3"/>
      <c r="P32" s="3"/>
      <c r="Q32" s="3"/>
      <c r="R32" s="3"/>
    </row>
    <row r="33" spans="1:18">
      <c r="A33" s="2">
        <v>2916</v>
      </c>
      <c r="B33" s="2">
        <v>5.6</v>
      </c>
      <c r="C33" s="6"/>
      <c r="O33" s="3"/>
      <c r="P33" s="3"/>
      <c r="Q33" s="3"/>
      <c r="R33" s="3"/>
    </row>
    <row r="34" spans="1:18">
      <c r="A34" s="2">
        <v>2917</v>
      </c>
      <c r="B34" s="2">
        <v>2.7</v>
      </c>
      <c r="C34" s="6"/>
      <c r="O34" s="3"/>
      <c r="P34" s="3"/>
      <c r="Q34" s="3"/>
      <c r="R34" s="3"/>
    </row>
    <row r="35" spans="1:18">
      <c r="A35" s="2">
        <v>2918</v>
      </c>
      <c r="B35" s="2">
        <v>8</v>
      </c>
      <c r="C35" s="6"/>
      <c r="O35" s="3"/>
      <c r="P35" s="3"/>
      <c r="Q35" s="3"/>
      <c r="R35" s="3"/>
    </row>
    <row r="36" spans="1:18">
      <c r="A36" s="2">
        <v>2919</v>
      </c>
      <c r="B36" s="2">
        <v>8.6999999999999993</v>
      </c>
      <c r="C36" s="6"/>
      <c r="O36" s="3"/>
      <c r="P36" s="3"/>
      <c r="Q36" s="3"/>
      <c r="R36" s="3"/>
    </row>
    <row r="37" spans="1:18">
      <c r="A37" s="2">
        <v>2920</v>
      </c>
      <c r="B37" s="2">
        <v>5.7</v>
      </c>
      <c r="C37" s="6"/>
      <c r="O37" s="3"/>
      <c r="P37" s="3"/>
      <c r="Q37" s="3"/>
      <c r="R37" s="3"/>
    </row>
    <row r="38" spans="1:18">
      <c r="A38" s="2">
        <v>2921</v>
      </c>
      <c r="B38" s="2">
        <v>4.8</v>
      </c>
      <c r="C38" s="6"/>
      <c r="O38" s="3"/>
      <c r="P38" s="3"/>
      <c r="Q38" s="3"/>
      <c r="R38" s="3"/>
    </row>
    <row r="39" spans="1:18">
      <c r="A39" s="2">
        <v>2922</v>
      </c>
      <c r="B39" s="2">
        <v>9.8000000000000007</v>
      </c>
      <c r="C39" s="6"/>
    </row>
    <row r="40" spans="1:18">
      <c r="A40" s="2">
        <v>2923</v>
      </c>
      <c r="B40" s="2">
        <v>7.4</v>
      </c>
      <c r="C40" s="6"/>
      <c r="O40" s="3"/>
      <c r="P40" s="3"/>
      <c r="Q40" s="3"/>
      <c r="R40" s="3"/>
    </row>
    <row r="41" spans="1:18">
      <c r="A41" s="2">
        <v>2924</v>
      </c>
      <c r="B41" s="2">
        <v>10.4</v>
      </c>
      <c r="C41" s="6"/>
      <c r="G41" s="6"/>
    </row>
    <row r="42" spans="1:18">
      <c r="A42" s="2">
        <v>2925</v>
      </c>
      <c r="B42" s="2">
        <v>8.1</v>
      </c>
      <c r="C42" s="6"/>
      <c r="G42" s="6"/>
      <c r="O42" s="3"/>
      <c r="P42" s="3"/>
      <c r="Q42" s="3"/>
      <c r="R42" s="3"/>
    </row>
    <row r="43" spans="1:18">
      <c r="A43" s="2">
        <v>2926</v>
      </c>
      <c r="B43" s="2">
        <v>16.100000000000001</v>
      </c>
      <c r="C43" s="6"/>
      <c r="O43" s="3"/>
      <c r="P43" s="3"/>
      <c r="Q43" s="3"/>
      <c r="R43" s="3"/>
    </row>
    <row r="44" spans="1:18">
      <c r="A44" s="2">
        <v>2927</v>
      </c>
      <c r="B44" s="2">
        <v>14.9</v>
      </c>
      <c r="C44" s="6"/>
      <c r="O44" s="3"/>
      <c r="P44" s="3"/>
      <c r="Q44" s="3"/>
      <c r="R44" s="3"/>
    </row>
    <row r="45" spans="1:18">
      <c r="A45" s="2">
        <v>2928</v>
      </c>
      <c r="B45" s="2">
        <v>11.2</v>
      </c>
      <c r="C45" s="6"/>
      <c r="O45" s="3"/>
      <c r="P45" s="3"/>
      <c r="Q45" s="3"/>
      <c r="R45" s="3"/>
    </row>
    <row r="46" spans="1:18">
      <c r="A46" s="2">
        <v>2929</v>
      </c>
      <c r="B46" s="2">
        <v>13.2</v>
      </c>
      <c r="C46" s="6"/>
      <c r="O46" s="3"/>
      <c r="P46" s="3"/>
      <c r="Q46" s="3"/>
      <c r="R46" s="3"/>
    </row>
    <row r="47" spans="1:18">
      <c r="A47" s="2">
        <v>2930</v>
      </c>
      <c r="B47" s="2">
        <v>9.9</v>
      </c>
      <c r="C47" s="6"/>
      <c r="O47" s="3"/>
      <c r="P47" s="3"/>
      <c r="Q47" s="3"/>
      <c r="R47" s="3"/>
    </row>
    <row r="48" spans="1:18">
      <c r="A48" s="2">
        <v>2931</v>
      </c>
      <c r="B48" s="2">
        <v>9.3000000000000007</v>
      </c>
      <c r="C48" s="6"/>
      <c r="O48" s="3"/>
      <c r="P48" s="3"/>
      <c r="Q48" s="3"/>
      <c r="R48" s="3"/>
    </row>
    <row r="49" spans="1:18">
      <c r="A49" s="2">
        <v>2932</v>
      </c>
      <c r="B49" s="2">
        <v>3.5</v>
      </c>
      <c r="C49" s="6"/>
    </row>
    <row r="50" spans="1:18">
      <c r="A50" s="2">
        <v>2933</v>
      </c>
      <c r="B50" s="2">
        <v>4.2</v>
      </c>
      <c r="C50" s="6"/>
      <c r="O50" s="3"/>
      <c r="P50" s="3"/>
      <c r="Q50" s="3"/>
      <c r="R50" s="3"/>
    </row>
    <row r="51" spans="1:18">
      <c r="A51" s="2">
        <v>2934</v>
      </c>
      <c r="B51" s="2">
        <v>5.2</v>
      </c>
      <c r="C51" s="6"/>
      <c r="G51" s="6"/>
    </row>
    <row r="52" spans="1:18">
      <c r="A52" s="2">
        <v>2935</v>
      </c>
      <c r="B52" s="2">
        <v>7.7</v>
      </c>
      <c r="C52" s="6"/>
      <c r="G52" s="6"/>
      <c r="O52" s="3"/>
      <c r="P52" s="3"/>
      <c r="Q52" s="3"/>
      <c r="R52" s="3"/>
    </row>
    <row r="53" spans="1:18">
      <c r="A53" s="2">
        <v>2936</v>
      </c>
      <c r="B53" s="2">
        <v>2.4</v>
      </c>
      <c r="C53" s="6"/>
      <c r="O53" s="3"/>
      <c r="P53" s="3"/>
      <c r="Q53" s="3"/>
      <c r="R53" s="3"/>
    </row>
    <row r="54" spans="1:18">
      <c r="A54" s="2">
        <v>2937</v>
      </c>
      <c r="B54" s="2">
        <v>2.1</v>
      </c>
      <c r="C54" s="6"/>
      <c r="O54" s="3"/>
      <c r="P54" s="3"/>
      <c r="Q54" s="3"/>
      <c r="R54" s="3"/>
    </row>
    <row r="55" spans="1:18">
      <c r="A55" s="2">
        <v>2938</v>
      </c>
      <c r="B55" s="2">
        <v>1.4</v>
      </c>
      <c r="C55" s="6"/>
      <c r="O55" s="3"/>
      <c r="P55" s="3"/>
      <c r="Q55" s="3"/>
      <c r="R55" s="3"/>
    </row>
    <row r="56" spans="1:18">
      <c r="A56" s="2">
        <v>2939</v>
      </c>
      <c r="B56" s="2">
        <v>8</v>
      </c>
      <c r="C56" s="6"/>
      <c r="O56" s="3"/>
      <c r="P56" s="3"/>
      <c r="Q56" s="3"/>
      <c r="R56" s="3"/>
    </row>
    <row r="57" spans="1:18">
      <c r="A57" s="2">
        <v>2940</v>
      </c>
      <c r="B57" s="2">
        <v>6.8</v>
      </c>
      <c r="C57" s="6"/>
      <c r="O57" s="3"/>
      <c r="P57" s="3"/>
      <c r="Q57" s="3"/>
      <c r="R57" s="3"/>
    </row>
    <row r="58" spans="1:18">
      <c r="A58" s="2">
        <v>2941</v>
      </c>
      <c r="B58" s="2">
        <v>5.8</v>
      </c>
      <c r="C58" s="6"/>
      <c r="O58" s="3"/>
      <c r="P58" s="3"/>
      <c r="Q58" s="3"/>
      <c r="R58" s="3"/>
    </row>
    <row r="59" spans="1:18">
      <c r="A59" s="2">
        <v>2942</v>
      </c>
      <c r="B59" s="2">
        <v>4.5</v>
      </c>
      <c r="C59" s="6"/>
    </row>
    <row r="60" spans="1:18">
      <c r="A60" s="2">
        <v>2943</v>
      </c>
      <c r="B60" s="2">
        <v>7</v>
      </c>
      <c r="C60" s="6"/>
      <c r="O60" s="3"/>
      <c r="P60" s="3"/>
      <c r="Q60" s="3"/>
      <c r="R60" s="3"/>
    </row>
    <row r="61" spans="1:18">
      <c r="A61" s="2">
        <v>2944</v>
      </c>
      <c r="B61" s="2">
        <v>7.2</v>
      </c>
      <c r="C61" s="6"/>
      <c r="G61" s="6"/>
    </row>
    <row r="62" spans="1:18">
      <c r="A62" s="2">
        <v>2945</v>
      </c>
      <c r="B62" s="2">
        <v>7.1</v>
      </c>
      <c r="C62" s="6"/>
      <c r="G62" s="6"/>
      <c r="O62" s="3"/>
      <c r="P62" s="3"/>
      <c r="Q62" s="3"/>
      <c r="R62" s="3"/>
    </row>
    <row r="63" spans="1:18">
      <c r="A63" s="2">
        <v>2946</v>
      </c>
      <c r="B63" s="2">
        <v>7.5</v>
      </c>
      <c r="C63" s="6"/>
      <c r="O63" s="3"/>
      <c r="P63" s="3"/>
      <c r="Q63" s="3"/>
      <c r="R63" s="3"/>
    </row>
    <row r="64" spans="1:18">
      <c r="A64" s="2">
        <v>2947</v>
      </c>
      <c r="B64" s="2">
        <v>7.7</v>
      </c>
      <c r="C64" s="6"/>
      <c r="O64" s="3"/>
      <c r="P64" s="3"/>
      <c r="Q64" s="3"/>
      <c r="R64" s="3"/>
    </row>
    <row r="65" spans="1:18">
      <c r="A65" s="2">
        <v>2948</v>
      </c>
      <c r="B65" s="2">
        <v>5.6</v>
      </c>
      <c r="C65" s="6"/>
      <c r="O65" s="3"/>
      <c r="P65" s="3"/>
      <c r="Q65" s="3"/>
      <c r="R65" s="3"/>
    </row>
    <row r="66" spans="1:18">
      <c r="A66" s="2">
        <v>2949</v>
      </c>
      <c r="B66" s="2">
        <v>5.8</v>
      </c>
      <c r="C66" s="6"/>
      <c r="O66" s="3"/>
      <c r="P66" s="3"/>
      <c r="Q66" s="3"/>
      <c r="R66" s="3"/>
    </row>
    <row r="67" spans="1:18">
      <c r="A67" s="2">
        <v>2950</v>
      </c>
      <c r="B67" s="2">
        <v>6.6</v>
      </c>
      <c r="C67" s="6"/>
      <c r="O67" s="3"/>
      <c r="P67" s="3"/>
      <c r="Q67" s="3"/>
      <c r="R67" s="3"/>
    </row>
    <row r="68" spans="1:18">
      <c r="A68" s="2">
        <v>2951</v>
      </c>
      <c r="B68" s="2">
        <v>6.9</v>
      </c>
      <c r="C68" s="6"/>
      <c r="O68" s="3"/>
      <c r="P68" s="3"/>
      <c r="Q68" s="3"/>
      <c r="R68" s="3"/>
    </row>
    <row r="69" spans="1:18">
      <c r="A69" s="2">
        <v>2952</v>
      </c>
      <c r="B69" s="2">
        <v>7.3</v>
      </c>
      <c r="C69" s="6"/>
    </row>
    <row r="70" spans="1:18">
      <c r="A70" s="2">
        <v>2953</v>
      </c>
      <c r="B70" s="2">
        <v>13.9</v>
      </c>
      <c r="C70" s="6"/>
      <c r="O70" s="3"/>
      <c r="P70" s="3"/>
      <c r="Q70" s="3"/>
      <c r="R70" s="3"/>
    </row>
    <row r="71" spans="1:18">
      <c r="A71" s="2">
        <v>2954</v>
      </c>
      <c r="B71" s="2">
        <v>15</v>
      </c>
      <c r="C71" s="6"/>
      <c r="G71" s="6"/>
    </row>
    <row r="72" spans="1:18">
      <c r="A72" s="2">
        <v>2956</v>
      </c>
      <c r="B72" s="2">
        <v>5</v>
      </c>
      <c r="C72" s="6"/>
      <c r="G72" s="6"/>
      <c r="O72" s="3"/>
      <c r="P72" s="3"/>
      <c r="Q72" s="3"/>
      <c r="R72" s="3"/>
    </row>
    <row r="73" spans="1:18">
      <c r="A73" s="2">
        <v>2957</v>
      </c>
      <c r="B73" s="2">
        <v>7.1</v>
      </c>
      <c r="C73" s="6"/>
      <c r="O73" s="3"/>
      <c r="P73" s="3"/>
      <c r="Q73" s="3"/>
      <c r="R73" s="3"/>
    </row>
    <row r="74" spans="1:18">
      <c r="A74" s="2">
        <v>2958</v>
      </c>
      <c r="B74" s="2">
        <v>7</v>
      </c>
      <c r="C74" s="6"/>
      <c r="O74" s="3"/>
      <c r="P74" s="3"/>
      <c r="Q74" s="3"/>
      <c r="R74" s="3"/>
    </row>
    <row r="75" spans="1:18">
      <c r="A75" s="2">
        <v>2959</v>
      </c>
      <c r="B75" s="2">
        <v>6.8</v>
      </c>
      <c r="C75" s="6"/>
      <c r="O75" s="3"/>
      <c r="P75" s="3"/>
      <c r="Q75" s="3"/>
      <c r="R75" s="3"/>
    </row>
    <row r="76" spans="1:18">
      <c r="A76" s="2">
        <v>2960</v>
      </c>
      <c r="B76" s="2">
        <v>5.8</v>
      </c>
      <c r="C76" s="6"/>
      <c r="O76" s="3"/>
      <c r="P76" s="3"/>
      <c r="Q76" s="3"/>
      <c r="R76" s="3"/>
    </row>
    <row r="77" spans="1:18">
      <c r="A77" s="2">
        <v>2961</v>
      </c>
      <c r="B77" s="2">
        <v>10.1</v>
      </c>
      <c r="C77" s="6"/>
      <c r="O77" s="3"/>
      <c r="P77" s="3"/>
      <c r="Q77" s="3"/>
      <c r="R77" s="3"/>
    </row>
    <row r="78" spans="1:18">
      <c r="A78" s="2">
        <v>2962</v>
      </c>
      <c r="B78" s="2">
        <v>3.4</v>
      </c>
      <c r="C78" s="6"/>
      <c r="O78" s="3"/>
      <c r="P78" s="3"/>
      <c r="Q78" s="3"/>
      <c r="R78" s="3"/>
    </row>
    <row r="79" spans="1:18">
      <c r="A79" s="2">
        <v>2963</v>
      </c>
      <c r="B79" s="2">
        <v>6.5</v>
      </c>
      <c r="C79" s="6"/>
    </row>
    <row r="80" spans="1:18">
      <c r="A80" s="2">
        <v>2964</v>
      </c>
      <c r="B80" s="2">
        <v>2.2000000000000002</v>
      </c>
      <c r="C80" s="6"/>
      <c r="O80" s="3"/>
      <c r="P80" s="3"/>
      <c r="Q80" s="3"/>
      <c r="R80" s="3"/>
    </row>
    <row r="81" spans="1:18">
      <c r="A81" s="2">
        <v>2965</v>
      </c>
      <c r="B81" s="2">
        <v>3.5</v>
      </c>
      <c r="C81" s="6"/>
      <c r="G81" s="6"/>
    </row>
    <row r="82" spans="1:18">
      <c r="A82" s="2">
        <v>2966</v>
      </c>
      <c r="B82" s="2">
        <v>6.4</v>
      </c>
      <c r="C82" s="6"/>
      <c r="G82" s="6"/>
      <c r="O82" s="3"/>
      <c r="P82" s="3"/>
      <c r="Q82" s="3"/>
      <c r="R82" s="3"/>
    </row>
    <row r="83" spans="1:18">
      <c r="A83" s="2">
        <v>2968</v>
      </c>
      <c r="B83" s="2">
        <v>5.3</v>
      </c>
      <c r="C83" s="6"/>
      <c r="O83" s="3"/>
      <c r="P83" s="3"/>
      <c r="Q83" s="3"/>
      <c r="R83" s="3"/>
    </row>
    <row r="84" spans="1:18">
      <c r="A84" s="2">
        <v>2969</v>
      </c>
      <c r="B84" s="2">
        <v>3.3</v>
      </c>
      <c r="C84" s="6"/>
      <c r="O84" s="3"/>
      <c r="P84" s="3"/>
      <c r="Q84" s="3"/>
      <c r="R84" s="3"/>
    </row>
    <row r="85" spans="1:18">
      <c r="A85" s="2">
        <v>2970</v>
      </c>
      <c r="B85" s="2">
        <v>5.6</v>
      </c>
      <c r="C85" s="6"/>
      <c r="O85" s="3"/>
      <c r="P85" s="3"/>
      <c r="Q85" s="3"/>
      <c r="R85" s="3"/>
    </row>
    <row r="86" spans="1:18">
      <c r="A86" s="2">
        <v>2975</v>
      </c>
      <c r="B86" s="2">
        <v>9.6</v>
      </c>
      <c r="C86" s="6"/>
      <c r="O86" s="3"/>
      <c r="P86" s="3"/>
      <c r="Q86" s="3"/>
      <c r="R86" s="3"/>
    </row>
    <row r="87" spans="1:18">
      <c r="A87" s="2">
        <v>2978</v>
      </c>
      <c r="B87" s="2">
        <v>4.8</v>
      </c>
      <c r="C87" s="6"/>
      <c r="O87" s="3"/>
      <c r="P87" s="3"/>
      <c r="Q87" s="3"/>
      <c r="R87" s="3"/>
    </row>
    <row r="88" spans="1:18">
      <c r="A88" s="2">
        <v>2979</v>
      </c>
      <c r="B88" s="2">
        <v>10.6</v>
      </c>
      <c r="C88" s="6"/>
    </row>
    <row r="89" spans="1:18">
      <c r="A89" s="2">
        <v>2980</v>
      </c>
      <c r="B89" s="2">
        <v>11.7</v>
      </c>
      <c r="C89" s="6"/>
      <c r="O89" s="3"/>
      <c r="P89" s="3"/>
      <c r="Q89" s="3"/>
      <c r="R89" s="3"/>
    </row>
    <row r="90" spans="1:18">
      <c r="A90" s="2">
        <v>2981</v>
      </c>
      <c r="B90" s="2">
        <v>8.8000000000000007</v>
      </c>
      <c r="C90" s="6"/>
      <c r="G90" s="6"/>
    </row>
    <row r="91" spans="1:18">
      <c r="A91" s="2">
        <v>2982</v>
      </c>
      <c r="B91" s="2">
        <v>8.5</v>
      </c>
      <c r="C91" s="6"/>
      <c r="G91" s="6"/>
      <c r="O91" s="3"/>
      <c r="P91" s="3"/>
      <c r="Q91" s="3"/>
      <c r="R91" s="3"/>
    </row>
    <row r="92" spans="1:18">
      <c r="A92" s="2">
        <v>2983</v>
      </c>
      <c r="B92" s="2">
        <v>9.1999999999999993</v>
      </c>
      <c r="C92" s="6"/>
      <c r="O92" s="3"/>
      <c r="P92" s="3"/>
      <c r="Q92" s="3"/>
      <c r="R92" s="3"/>
    </row>
    <row r="93" spans="1:18">
      <c r="A93" s="2">
        <v>2984</v>
      </c>
      <c r="B93" s="2">
        <v>9.1999999999999993</v>
      </c>
      <c r="C93" s="6"/>
      <c r="O93" s="3"/>
      <c r="P93" s="3"/>
      <c r="Q93" s="3"/>
      <c r="R93" s="3"/>
    </row>
    <row r="94" spans="1:18">
      <c r="A94" s="2">
        <v>2985</v>
      </c>
      <c r="B94" s="2">
        <v>9.4</v>
      </c>
      <c r="C94" s="6"/>
      <c r="O94" s="3"/>
      <c r="P94" s="3"/>
      <c r="Q94" s="3"/>
      <c r="R94" s="3"/>
    </row>
    <row r="95" spans="1:18">
      <c r="A95" s="2">
        <v>2986</v>
      </c>
      <c r="B95" s="2">
        <v>2.2000000000000002</v>
      </c>
      <c r="C95" s="6"/>
      <c r="O95" s="3"/>
      <c r="P95" s="3"/>
      <c r="Q95" s="3"/>
      <c r="R95" s="3"/>
    </row>
    <row r="96" spans="1:18">
      <c r="A96" s="2">
        <v>2987</v>
      </c>
      <c r="B96" s="2">
        <v>0.9</v>
      </c>
      <c r="C96" s="6"/>
      <c r="O96" s="3"/>
      <c r="P96" s="3"/>
      <c r="Q96" s="3"/>
      <c r="R96" s="3"/>
    </row>
    <row r="97" spans="1:18">
      <c r="A97" s="2">
        <v>2993</v>
      </c>
      <c r="B97" s="2">
        <v>9.1999999999999993</v>
      </c>
      <c r="C97" s="6"/>
      <c r="O97" s="3"/>
      <c r="P97" s="3"/>
      <c r="Q97" s="3"/>
      <c r="R97" s="3"/>
    </row>
    <row r="98" spans="1:18">
      <c r="A98" s="2">
        <v>2994</v>
      </c>
      <c r="B98" s="2">
        <v>10.4</v>
      </c>
      <c r="C98" s="6"/>
    </row>
    <row r="99" spans="1:18">
      <c r="A99" s="2">
        <v>2995</v>
      </c>
      <c r="B99" s="2">
        <v>10.9</v>
      </c>
      <c r="C99" s="6"/>
      <c r="O99" s="3"/>
      <c r="P99" s="3"/>
      <c r="Q99" s="3"/>
      <c r="R99" s="3"/>
    </row>
    <row r="100" spans="1:18">
      <c r="A100" s="2">
        <v>2996</v>
      </c>
      <c r="B100" s="2">
        <v>9.5</v>
      </c>
      <c r="C100" s="6"/>
      <c r="G100" s="6"/>
    </row>
    <row r="101" spans="1:18">
      <c r="A101" s="2">
        <v>3000</v>
      </c>
      <c r="B101" s="2">
        <v>12</v>
      </c>
      <c r="C101" s="6"/>
      <c r="G101" s="6"/>
      <c r="O101" s="3"/>
      <c r="P101" s="3"/>
      <c r="Q101" s="3"/>
      <c r="R101" s="3"/>
    </row>
    <row r="102" spans="1:18">
      <c r="A102" s="2">
        <v>3001</v>
      </c>
      <c r="B102" s="2">
        <v>2.5</v>
      </c>
      <c r="C102" s="6"/>
      <c r="O102" s="3"/>
      <c r="P102" s="3"/>
      <c r="Q102" s="3"/>
      <c r="R102" s="3"/>
    </row>
    <row r="103" spans="1:18">
      <c r="A103" s="2">
        <v>3002</v>
      </c>
      <c r="B103" s="2">
        <v>7.1</v>
      </c>
      <c r="C103" s="6"/>
      <c r="O103" s="3"/>
      <c r="P103" s="3"/>
      <c r="Q103" s="3"/>
      <c r="R103" s="3"/>
    </row>
    <row r="104" spans="1:18">
      <c r="A104" s="2">
        <v>3003</v>
      </c>
      <c r="B104" s="2">
        <v>6.8</v>
      </c>
      <c r="C104" s="6"/>
      <c r="O104" s="3"/>
      <c r="P104" s="3"/>
      <c r="Q104" s="3"/>
      <c r="R104" s="3"/>
    </row>
    <row r="105" spans="1:18">
      <c r="A105" s="2">
        <v>3004</v>
      </c>
      <c r="B105" s="2">
        <v>6.6</v>
      </c>
      <c r="C105" s="6"/>
      <c r="O105" s="3"/>
      <c r="P105" s="3"/>
      <c r="Q105" s="3"/>
      <c r="R105" s="3"/>
    </row>
    <row r="106" spans="1:18">
      <c r="A106" s="2">
        <v>3005</v>
      </c>
      <c r="B106" s="2">
        <v>8</v>
      </c>
      <c r="C106" s="6"/>
      <c r="O106" s="3"/>
      <c r="P106" s="3"/>
      <c r="Q106" s="3"/>
      <c r="R106" s="3"/>
    </row>
    <row r="107" spans="1:18">
      <c r="A107" s="2">
        <v>3006</v>
      </c>
      <c r="B107" s="2">
        <v>8.9</v>
      </c>
      <c r="C107" s="6"/>
      <c r="O107" s="3"/>
      <c r="P107" s="3"/>
      <c r="Q107" s="3"/>
      <c r="R107" s="3"/>
    </row>
    <row r="108" spans="1:18">
      <c r="A108" s="2">
        <v>3007</v>
      </c>
      <c r="B108" s="2">
        <v>6</v>
      </c>
      <c r="C108" s="6"/>
    </row>
    <row r="109" spans="1:18">
      <c r="A109" s="2">
        <v>3008</v>
      </c>
      <c r="B109" s="2">
        <v>11.1</v>
      </c>
      <c r="C109" s="6"/>
      <c r="O109" s="3"/>
      <c r="P109" s="3"/>
      <c r="Q109" s="3"/>
      <c r="R109" s="3"/>
    </row>
    <row r="110" spans="1:18">
      <c r="A110" s="2">
        <v>3009</v>
      </c>
      <c r="B110" s="2">
        <v>6</v>
      </c>
      <c r="C110" s="6"/>
      <c r="G110" s="6"/>
    </row>
    <row r="111" spans="1:18">
      <c r="A111" s="2">
        <v>3010</v>
      </c>
      <c r="B111" s="2">
        <v>7.9</v>
      </c>
      <c r="C111" s="6"/>
      <c r="G111" s="6"/>
      <c r="O111" s="3"/>
      <c r="P111" s="3"/>
      <c r="Q111" s="3"/>
      <c r="R111" s="3"/>
    </row>
    <row r="112" spans="1:18">
      <c r="A112" s="2">
        <v>3011</v>
      </c>
      <c r="B112" s="2">
        <v>7.6</v>
      </c>
      <c r="C112" s="6"/>
      <c r="O112" s="3"/>
      <c r="P112" s="3"/>
      <c r="Q112" s="3"/>
      <c r="R112" s="3"/>
    </row>
    <row r="113" spans="1:18">
      <c r="A113" s="2">
        <v>3012</v>
      </c>
      <c r="B113" s="2">
        <v>7.5</v>
      </c>
      <c r="C113" s="6"/>
      <c r="O113" s="3"/>
      <c r="P113" s="3"/>
      <c r="Q113" s="3"/>
      <c r="R113" s="3"/>
    </row>
    <row r="114" spans="1:18">
      <c r="A114" s="2">
        <v>3013</v>
      </c>
      <c r="B114" s="2">
        <v>7.3</v>
      </c>
      <c r="C114" s="6"/>
      <c r="O114" s="3"/>
      <c r="P114" s="3"/>
      <c r="Q114" s="3"/>
      <c r="R114" s="3"/>
    </row>
    <row r="115" spans="1:18">
      <c r="A115" s="2">
        <v>3014</v>
      </c>
      <c r="B115" s="2">
        <v>8.3000000000000007</v>
      </c>
      <c r="C115" s="6"/>
      <c r="O115" s="3"/>
      <c r="P115" s="3"/>
      <c r="Q115" s="3"/>
      <c r="R115" s="3"/>
    </row>
    <row r="116" spans="1:18">
      <c r="A116" s="2">
        <v>3015</v>
      </c>
      <c r="B116" s="2">
        <v>6.1</v>
      </c>
      <c r="C116" s="6"/>
      <c r="O116" s="3"/>
      <c r="P116" s="3"/>
      <c r="Q116" s="3"/>
      <c r="R116" s="3"/>
    </row>
    <row r="117" spans="1:18">
      <c r="A117" s="2">
        <v>3016</v>
      </c>
      <c r="B117" s="2">
        <v>11.9</v>
      </c>
      <c r="C117" s="6"/>
      <c r="O117" s="3"/>
      <c r="P117" s="3"/>
      <c r="Q117" s="3"/>
      <c r="R117" s="3"/>
    </row>
    <row r="118" spans="1:18">
      <c r="A118" s="2">
        <v>3017</v>
      </c>
      <c r="B118" s="2">
        <v>6.9</v>
      </c>
      <c r="C118" s="6"/>
    </row>
    <row r="119" spans="1:18">
      <c r="A119" s="2">
        <v>3018</v>
      </c>
      <c r="B119" s="2">
        <v>3</v>
      </c>
      <c r="C119" s="6"/>
      <c r="O119" s="3"/>
      <c r="P119" s="3"/>
      <c r="Q119" s="3"/>
      <c r="R119" s="3"/>
    </row>
    <row r="120" spans="1:18">
      <c r="A120" s="2">
        <v>3022</v>
      </c>
      <c r="B120" s="2">
        <v>9.6999999999999993</v>
      </c>
      <c r="C120" s="6"/>
      <c r="G120" s="6"/>
    </row>
    <row r="121" spans="1:18">
      <c r="A121" s="2">
        <v>3023</v>
      </c>
      <c r="B121" s="2">
        <v>9.6</v>
      </c>
      <c r="C121" s="6"/>
      <c r="G121" s="6"/>
      <c r="O121" s="3"/>
      <c r="P121" s="3"/>
      <c r="Q121" s="3"/>
      <c r="R121" s="3"/>
    </row>
    <row r="122" spans="1:18">
      <c r="A122" s="2">
        <v>3024</v>
      </c>
      <c r="B122" s="2">
        <v>18.8</v>
      </c>
      <c r="C122" s="6"/>
      <c r="O122" s="3"/>
      <c r="P122" s="3"/>
      <c r="Q122" s="3"/>
      <c r="R122" s="3"/>
    </row>
    <row r="123" spans="1:18">
      <c r="A123" s="2">
        <v>3025</v>
      </c>
      <c r="B123" s="2">
        <v>16.899999999999999</v>
      </c>
      <c r="C123" s="6"/>
      <c r="O123" s="3"/>
      <c r="P123" s="3"/>
      <c r="Q123" s="3"/>
      <c r="R123" s="3"/>
    </row>
    <row r="124" spans="1:18">
      <c r="A124" s="2">
        <v>3026</v>
      </c>
      <c r="B124" s="2">
        <v>18</v>
      </c>
      <c r="C124" s="6"/>
      <c r="O124" s="3"/>
      <c r="P124" s="3"/>
      <c r="Q124" s="3"/>
      <c r="R124" s="3"/>
    </row>
    <row r="125" spans="1:18">
      <c r="A125" s="2">
        <v>3027</v>
      </c>
      <c r="B125" s="2">
        <v>17.3</v>
      </c>
      <c r="C125" s="6"/>
      <c r="O125" s="3"/>
      <c r="P125" s="3"/>
      <c r="Q125" s="3"/>
      <c r="R125" s="3"/>
    </row>
    <row r="126" spans="1:18">
      <c r="A126" s="2">
        <v>3028</v>
      </c>
      <c r="B126" s="2">
        <v>6.4</v>
      </c>
      <c r="C126" s="6"/>
      <c r="O126" s="3"/>
      <c r="P126" s="3"/>
      <c r="Q126" s="3"/>
      <c r="R126" s="3"/>
    </row>
    <row r="127" spans="1:18">
      <c r="A127" s="2">
        <v>3029</v>
      </c>
      <c r="B127" s="2">
        <v>4.0999999999999996</v>
      </c>
      <c r="C127" s="6"/>
      <c r="O127" s="3"/>
      <c r="P127" s="3"/>
      <c r="Q127" s="3"/>
      <c r="R127" s="3"/>
    </row>
    <row r="128" spans="1:18">
      <c r="A128" s="2">
        <v>3030</v>
      </c>
      <c r="B128" s="2">
        <v>11.5</v>
      </c>
      <c r="C128" s="6"/>
    </row>
    <row r="129" spans="1:18">
      <c r="A129" s="2">
        <v>3031</v>
      </c>
      <c r="B129" s="2">
        <v>11.3</v>
      </c>
      <c r="C129" s="6"/>
      <c r="O129" s="3"/>
      <c r="P129" s="3"/>
      <c r="Q129" s="3"/>
      <c r="R129" s="3"/>
    </row>
    <row r="130" spans="1:18">
      <c r="A130" s="2">
        <v>3032</v>
      </c>
      <c r="B130" s="2">
        <v>10.6</v>
      </c>
      <c r="C130" s="6"/>
      <c r="G130" s="6"/>
    </row>
    <row r="131" spans="1:18">
      <c r="A131" s="2">
        <v>3033</v>
      </c>
      <c r="B131" s="2">
        <v>11.7</v>
      </c>
      <c r="C131" s="6"/>
      <c r="G131" s="6"/>
      <c r="O131" s="3"/>
      <c r="P131" s="3"/>
      <c r="Q131" s="3"/>
      <c r="R131" s="3"/>
    </row>
    <row r="132" spans="1:18">
      <c r="A132" s="2">
        <v>3034</v>
      </c>
      <c r="B132" s="2">
        <v>11.4</v>
      </c>
      <c r="C132" s="6"/>
      <c r="O132" s="3"/>
      <c r="P132" s="3"/>
      <c r="Q132" s="3"/>
      <c r="R132" s="3"/>
    </row>
    <row r="133" spans="1:18">
      <c r="A133" s="2">
        <v>3035</v>
      </c>
      <c r="B133" s="2">
        <v>7</v>
      </c>
      <c r="C133" s="6"/>
      <c r="O133" s="3"/>
      <c r="P133" s="3"/>
      <c r="Q133" s="3"/>
      <c r="R133" s="3"/>
    </row>
    <row r="134" spans="1:18">
      <c r="A134" s="2">
        <v>3036</v>
      </c>
      <c r="B134" s="2">
        <v>5.4</v>
      </c>
      <c r="C134" s="6"/>
      <c r="O134" s="3"/>
      <c r="P134" s="3"/>
      <c r="Q134" s="3"/>
      <c r="R134" s="3"/>
    </row>
    <row r="135" spans="1:18">
      <c r="A135" s="2">
        <v>3037</v>
      </c>
      <c r="B135" s="2">
        <v>5.7</v>
      </c>
      <c r="C135" s="6"/>
      <c r="O135" s="3"/>
      <c r="P135" s="3"/>
      <c r="Q135" s="3"/>
      <c r="R135" s="3"/>
    </row>
    <row r="136" spans="1:18">
      <c r="A136" s="2">
        <v>3046</v>
      </c>
      <c r="B136" s="2">
        <v>6.8</v>
      </c>
      <c r="C136" s="6"/>
      <c r="O136" s="3"/>
      <c r="P136" s="3"/>
      <c r="Q136" s="3"/>
      <c r="R136" s="3"/>
    </row>
    <row r="137" spans="1:18">
      <c r="A137" s="2">
        <v>3048</v>
      </c>
      <c r="B137" s="2">
        <v>10.5</v>
      </c>
      <c r="C137" s="6"/>
      <c r="O137" s="3"/>
      <c r="P137" s="3"/>
      <c r="Q137" s="3"/>
      <c r="R137" s="3"/>
    </row>
    <row r="138" spans="1:18">
      <c r="A138" s="2">
        <v>3050</v>
      </c>
      <c r="B138" s="2">
        <v>9.5</v>
      </c>
      <c r="C138" s="6"/>
    </row>
    <row r="139" spans="1:18">
      <c r="A139" s="2">
        <v>3051</v>
      </c>
      <c r="B139" s="2">
        <v>13.1</v>
      </c>
      <c r="C139" s="6"/>
      <c r="O139" s="3"/>
      <c r="P139" s="3"/>
      <c r="Q139" s="3"/>
      <c r="R139" s="3"/>
    </row>
    <row r="140" spans="1:18">
      <c r="A140" s="2">
        <v>3052</v>
      </c>
      <c r="B140" s="2">
        <v>11.2</v>
      </c>
      <c r="C140" s="6"/>
      <c r="G140" s="6"/>
    </row>
    <row r="141" spans="1:18">
      <c r="A141" s="2">
        <v>3053</v>
      </c>
      <c r="B141" s="2">
        <v>7.4</v>
      </c>
      <c r="C141" s="6"/>
      <c r="G141" s="6"/>
      <c r="O141" s="3"/>
      <c r="P141" s="3"/>
      <c r="Q141" s="3"/>
      <c r="R141" s="3"/>
    </row>
    <row r="142" spans="1:18">
      <c r="A142" s="2">
        <v>3054</v>
      </c>
      <c r="B142" s="2">
        <v>9</v>
      </c>
      <c r="C142" s="6"/>
      <c r="O142" s="3"/>
      <c r="P142" s="3"/>
      <c r="Q142" s="3"/>
      <c r="R142" s="3"/>
    </row>
    <row r="143" spans="1:18">
      <c r="A143" s="2">
        <v>3055</v>
      </c>
      <c r="B143" s="2">
        <v>9</v>
      </c>
      <c r="C143" s="6"/>
      <c r="O143" s="3"/>
      <c r="P143" s="3"/>
      <c r="Q143" s="3"/>
      <c r="R143" s="3"/>
    </row>
    <row r="144" spans="1:18">
      <c r="A144" s="2">
        <v>3063</v>
      </c>
      <c r="B144" s="2">
        <v>2.2999999999999998</v>
      </c>
      <c r="C144" s="6"/>
      <c r="O144" s="3"/>
      <c r="P144" s="3"/>
      <c r="Q144" s="3"/>
      <c r="R144" s="3"/>
    </row>
    <row r="145" spans="1:18">
      <c r="A145" s="2">
        <v>3064</v>
      </c>
      <c r="B145" s="2">
        <v>7</v>
      </c>
      <c r="C145" s="6"/>
      <c r="O145" s="3"/>
      <c r="P145" s="3"/>
      <c r="Q145" s="3"/>
      <c r="R145" s="3"/>
    </row>
    <row r="146" spans="1:18">
      <c r="A146" s="2">
        <v>3065</v>
      </c>
      <c r="B146" s="2">
        <v>3.1</v>
      </c>
      <c r="C146" s="6"/>
      <c r="O146" s="3"/>
      <c r="P146" s="3"/>
      <c r="Q146" s="3"/>
      <c r="R146" s="3"/>
    </row>
    <row r="147" spans="1:18">
      <c r="A147" s="2">
        <v>3066</v>
      </c>
      <c r="B147" s="2">
        <v>5.4</v>
      </c>
      <c r="C147" s="6"/>
      <c r="O147" s="3"/>
      <c r="P147" s="3"/>
      <c r="Q147" s="3"/>
      <c r="R147" s="3"/>
    </row>
    <row r="148" spans="1:18">
      <c r="A148" s="2">
        <v>3067</v>
      </c>
      <c r="B148" s="2">
        <v>5.9</v>
      </c>
      <c r="C148" s="6"/>
    </row>
    <row r="149" spans="1:18">
      <c r="A149" s="2">
        <v>3068</v>
      </c>
      <c r="B149" s="2">
        <v>5.4</v>
      </c>
      <c r="C149" s="6"/>
      <c r="O149" s="3"/>
      <c r="P149" s="3"/>
      <c r="Q149" s="3"/>
      <c r="R149" s="3"/>
    </row>
    <row r="150" spans="1:18">
      <c r="A150" s="2">
        <v>3069</v>
      </c>
      <c r="B150" s="2">
        <v>1.9</v>
      </c>
      <c r="C150" s="6"/>
      <c r="G150" s="6"/>
    </row>
    <row r="151" spans="1:18">
      <c r="A151" s="2">
        <v>3070</v>
      </c>
      <c r="B151" s="2">
        <v>2.9</v>
      </c>
      <c r="C151" s="6"/>
      <c r="G151" s="6"/>
      <c r="O151" s="3"/>
      <c r="P151" s="3"/>
      <c r="Q151" s="3"/>
      <c r="R151" s="3"/>
    </row>
    <row r="152" spans="1:18">
      <c r="A152" s="2">
        <v>3071</v>
      </c>
      <c r="B152" s="2">
        <v>6</v>
      </c>
      <c r="C152" s="6"/>
      <c r="O152" s="3"/>
      <c r="P152" s="3"/>
      <c r="Q152" s="3"/>
      <c r="R152" s="3"/>
    </row>
    <row r="153" spans="1:18">
      <c r="A153" s="2">
        <v>3072</v>
      </c>
      <c r="B153" s="2">
        <v>11.3</v>
      </c>
      <c r="C153" s="6"/>
      <c r="O153" s="3"/>
      <c r="P153" s="3"/>
      <c r="Q153" s="3"/>
      <c r="R153" s="3"/>
    </row>
    <row r="154" spans="1:18">
      <c r="A154" s="2">
        <v>3073</v>
      </c>
      <c r="B154" s="2">
        <v>14.5</v>
      </c>
      <c r="C154" s="6"/>
      <c r="O154" s="3"/>
      <c r="P154" s="3"/>
      <c r="Q154" s="3"/>
      <c r="R154" s="3"/>
    </row>
    <row r="155" spans="1:18">
      <c r="A155" s="2">
        <v>3074</v>
      </c>
      <c r="B155" s="2">
        <v>5.9</v>
      </c>
      <c r="C155" s="6"/>
      <c r="O155" s="3"/>
      <c r="P155" s="3"/>
      <c r="Q155" s="3"/>
      <c r="R155" s="3"/>
    </row>
    <row r="156" spans="1:18">
      <c r="A156" s="2">
        <v>3075</v>
      </c>
      <c r="B156" s="2">
        <v>5.0999999999999996</v>
      </c>
      <c r="C156" s="6"/>
      <c r="O156" s="3"/>
      <c r="P156" s="3"/>
      <c r="Q156" s="3"/>
      <c r="R156" s="3"/>
    </row>
    <row r="157" spans="1:18">
      <c r="A157" s="2">
        <v>3076</v>
      </c>
      <c r="B157" s="2">
        <v>4.0999999999999996</v>
      </c>
      <c r="C157" s="6"/>
      <c r="O157" s="3"/>
      <c r="P157" s="3"/>
      <c r="Q157" s="3"/>
      <c r="R157" s="3"/>
    </row>
    <row r="158" spans="1:18">
      <c r="A158" s="2">
        <v>3077</v>
      </c>
      <c r="B158" s="2">
        <v>3.5</v>
      </c>
      <c r="C158" s="6"/>
    </row>
    <row r="159" spans="1:18">
      <c r="A159" s="2">
        <v>3078</v>
      </c>
      <c r="B159" s="2">
        <v>4</v>
      </c>
      <c r="C159" s="6"/>
      <c r="O159" s="3"/>
      <c r="P159" s="3"/>
      <c r="Q159" s="3"/>
      <c r="R159" s="3"/>
    </row>
    <row r="160" spans="1:18">
      <c r="A160" s="2">
        <v>3079</v>
      </c>
      <c r="B160" s="2">
        <v>4</v>
      </c>
      <c r="C160" s="6"/>
      <c r="G160" s="6"/>
    </row>
    <row r="161" spans="1:18">
      <c r="A161" s="2">
        <v>3080</v>
      </c>
      <c r="B161" s="2">
        <v>3.9</v>
      </c>
      <c r="C161" s="6"/>
      <c r="G161" s="6"/>
      <c r="O161" s="3"/>
      <c r="P161" s="3"/>
      <c r="Q161" s="3"/>
      <c r="R161" s="3"/>
    </row>
    <row r="162" spans="1:18">
      <c r="A162" s="2">
        <v>3081</v>
      </c>
      <c r="B162" s="2">
        <v>4.2</v>
      </c>
      <c r="C162" s="6"/>
      <c r="O162" s="3"/>
      <c r="P162" s="3"/>
      <c r="Q162" s="3"/>
      <c r="R162" s="3"/>
    </row>
    <row r="163" spans="1:18">
      <c r="A163" s="2">
        <v>3082</v>
      </c>
      <c r="B163" s="2">
        <v>5</v>
      </c>
      <c r="C163" s="6"/>
      <c r="O163" s="3"/>
      <c r="P163" s="3"/>
      <c r="Q163" s="3"/>
      <c r="R163" s="3"/>
    </row>
    <row r="164" spans="1:18">
      <c r="A164" s="2">
        <v>3083</v>
      </c>
      <c r="B164" s="2">
        <v>4.5999999999999996</v>
      </c>
      <c r="C164" s="6"/>
      <c r="O164" s="3"/>
      <c r="P164" s="3"/>
      <c r="Q164" s="3"/>
      <c r="R164" s="3"/>
    </row>
    <row r="165" spans="1:18">
      <c r="A165" s="2">
        <v>3084</v>
      </c>
      <c r="B165" s="2">
        <v>4.3</v>
      </c>
      <c r="C165" s="6"/>
      <c r="O165" s="3"/>
      <c r="P165" s="3"/>
      <c r="Q165" s="3"/>
      <c r="R165" s="3"/>
    </row>
    <row r="166" spans="1:18">
      <c r="A166" s="2">
        <v>3085</v>
      </c>
      <c r="B166" s="2">
        <v>3.9</v>
      </c>
      <c r="C166" s="6"/>
      <c r="O166" s="3"/>
      <c r="P166" s="3"/>
      <c r="Q166" s="3"/>
      <c r="R166" s="3"/>
    </row>
    <row r="167" spans="1:18">
      <c r="A167" s="2">
        <v>3086</v>
      </c>
      <c r="B167" s="2">
        <v>3.4</v>
      </c>
      <c r="C167" s="6"/>
      <c r="O167" s="3"/>
      <c r="P167" s="3"/>
      <c r="Q167" s="3"/>
      <c r="R167" s="3"/>
    </row>
    <row r="168" spans="1:18">
      <c r="A168" s="2">
        <v>3087</v>
      </c>
      <c r="B168" s="2">
        <v>5.8</v>
      </c>
      <c r="C168" s="6"/>
    </row>
    <row r="169" spans="1:18">
      <c r="A169" s="2">
        <v>3088</v>
      </c>
      <c r="B169" s="2">
        <v>2.9</v>
      </c>
      <c r="C169" s="6"/>
      <c r="O169" s="3"/>
      <c r="P169" s="3"/>
      <c r="Q169" s="3"/>
      <c r="R169" s="3"/>
    </row>
    <row r="170" spans="1:18">
      <c r="A170" s="2">
        <v>3089</v>
      </c>
      <c r="B170" s="2">
        <v>3.6</v>
      </c>
      <c r="C170" s="6"/>
      <c r="G170" s="6"/>
    </row>
    <row r="171" spans="1:18">
      <c r="A171" s="2">
        <v>3090</v>
      </c>
      <c r="B171" s="2">
        <v>5.6</v>
      </c>
      <c r="C171" s="6"/>
      <c r="G171" s="6"/>
      <c r="O171" s="3"/>
      <c r="P171" s="3"/>
      <c r="Q171" s="3"/>
      <c r="R171" s="3"/>
    </row>
    <row r="172" spans="1:18">
      <c r="A172" s="2">
        <v>3091</v>
      </c>
      <c r="B172" s="2">
        <v>7.9</v>
      </c>
      <c r="C172" s="6"/>
      <c r="O172" s="3"/>
      <c r="P172" s="3"/>
      <c r="Q172" s="3"/>
      <c r="R172" s="3"/>
    </row>
    <row r="173" spans="1:18">
      <c r="A173" s="2">
        <v>3092</v>
      </c>
      <c r="B173" s="2">
        <v>5.6</v>
      </c>
      <c r="C173" s="6"/>
      <c r="O173" s="3"/>
      <c r="P173" s="3"/>
      <c r="Q173" s="3"/>
      <c r="R173" s="3"/>
    </row>
    <row r="174" spans="1:18">
      <c r="A174" s="2">
        <v>3093</v>
      </c>
      <c r="B174" s="2">
        <v>5.7</v>
      </c>
      <c r="C174" s="6"/>
      <c r="O174" s="3"/>
      <c r="P174" s="3"/>
      <c r="Q174" s="3"/>
      <c r="R174" s="3"/>
    </row>
    <row r="175" spans="1:18">
      <c r="A175" s="2">
        <v>3094</v>
      </c>
      <c r="B175" s="2">
        <v>3.9</v>
      </c>
      <c r="C175" s="6"/>
      <c r="O175" s="3"/>
      <c r="P175" s="3"/>
      <c r="Q175" s="3"/>
      <c r="R175" s="3"/>
    </row>
    <row r="176" spans="1:18">
      <c r="A176" s="2">
        <v>3095</v>
      </c>
      <c r="B176" s="2">
        <v>5.4</v>
      </c>
      <c r="C176" s="6"/>
      <c r="O176" s="3"/>
      <c r="P176" s="3"/>
      <c r="Q176" s="3"/>
      <c r="R176" s="3"/>
    </row>
    <row r="177" spans="1:18">
      <c r="A177" s="2">
        <v>3096</v>
      </c>
      <c r="B177" s="2">
        <v>6.8</v>
      </c>
      <c r="C177" s="6"/>
      <c r="O177" s="3"/>
      <c r="P177" s="3"/>
      <c r="Q177" s="3"/>
      <c r="R177" s="3"/>
    </row>
    <row r="178" spans="1:18">
      <c r="A178" s="2">
        <v>3097</v>
      </c>
      <c r="B178" s="2">
        <v>4.0999999999999996</v>
      </c>
      <c r="C178" s="6"/>
    </row>
    <row r="179" spans="1:18">
      <c r="A179" s="2">
        <v>3098</v>
      </c>
      <c r="B179" s="2">
        <v>3.9</v>
      </c>
      <c r="C179" s="6"/>
      <c r="O179" s="3"/>
      <c r="P179" s="3"/>
      <c r="Q179" s="3"/>
      <c r="R179" s="3"/>
    </row>
    <row r="180" spans="1:18">
      <c r="A180" s="2">
        <v>3099</v>
      </c>
      <c r="B180" s="2">
        <v>2.9</v>
      </c>
      <c r="C180" s="6"/>
      <c r="G180" s="6"/>
    </row>
    <row r="181" spans="1:18">
      <c r="A181" s="2">
        <v>3100</v>
      </c>
      <c r="B181" s="2">
        <v>4.4000000000000004</v>
      </c>
      <c r="C181" s="6"/>
      <c r="G181" s="6"/>
      <c r="O181" s="3"/>
      <c r="P181" s="3"/>
      <c r="Q181" s="3"/>
      <c r="R181" s="3"/>
    </row>
    <row r="182" spans="1:18">
      <c r="A182" s="2">
        <v>3101</v>
      </c>
      <c r="B182" s="2">
        <v>4.2</v>
      </c>
      <c r="C182" s="6"/>
      <c r="O182" s="3"/>
      <c r="P182" s="3"/>
      <c r="Q182" s="3"/>
      <c r="R182" s="3"/>
    </row>
    <row r="183" spans="1:18">
      <c r="A183" s="2">
        <v>3102</v>
      </c>
      <c r="B183" s="2">
        <v>6.8</v>
      </c>
      <c r="C183" s="6"/>
      <c r="O183" s="3"/>
      <c r="P183" s="3"/>
      <c r="Q183" s="3"/>
      <c r="R183" s="3"/>
    </row>
    <row r="184" spans="1:18">
      <c r="A184" s="2">
        <v>3103</v>
      </c>
      <c r="B184" s="2">
        <v>8.1</v>
      </c>
      <c r="C184" s="6"/>
      <c r="O184" s="3"/>
      <c r="P184" s="3"/>
      <c r="Q184" s="3"/>
      <c r="R184" s="3"/>
    </row>
    <row r="185" spans="1:18">
      <c r="A185" s="2">
        <v>3104</v>
      </c>
      <c r="B185" s="2">
        <v>9.1</v>
      </c>
      <c r="C185" s="6"/>
      <c r="O185" s="3"/>
      <c r="P185" s="3"/>
      <c r="Q185" s="3"/>
      <c r="R185" s="3"/>
    </row>
    <row r="186" spans="1:18">
      <c r="A186" s="2">
        <v>3105</v>
      </c>
      <c r="B186" s="2">
        <v>8.1</v>
      </c>
      <c r="C186" s="6"/>
      <c r="O186" s="3"/>
      <c r="P186" s="3"/>
      <c r="Q186" s="3"/>
      <c r="R186" s="3"/>
    </row>
    <row r="187" spans="1:18">
      <c r="A187" s="2">
        <v>3106</v>
      </c>
      <c r="B187" s="2">
        <v>3.2</v>
      </c>
      <c r="C187" s="6"/>
      <c r="O187" s="3"/>
      <c r="P187" s="3"/>
      <c r="Q187" s="3"/>
      <c r="R187" s="3"/>
    </row>
    <row r="188" spans="1:18">
      <c r="A188" s="2">
        <v>3107</v>
      </c>
      <c r="B188" s="2">
        <v>3.6</v>
      </c>
      <c r="C188" s="6"/>
    </row>
    <row r="189" spans="1:18">
      <c r="A189" s="2">
        <v>3108</v>
      </c>
      <c r="B189" s="2">
        <v>8.1</v>
      </c>
      <c r="C189" s="6"/>
      <c r="O189" s="3"/>
      <c r="P189" s="3"/>
      <c r="Q189" s="3"/>
      <c r="R189" s="3"/>
    </row>
    <row r="190" spans="1:18">
      <c r="A190" s="2">
        <v>3109</v>
      </c>
      <c r="B190" s="2">
        <v>8.1999999999999993</v>
      </c>
      <c r="C190" s="6"/>
      <c r="G190" s="6"/>
    </row>
    <row r="191" spans="1:18">
      <c r="A191" s="2">
        <v>3110</v>
      </c>
      <c r="B191" s="2">
        <v>8.4</v>
      </c>
      <c r="C191" s="6"/>
      <c r="G191" s="6"/>
      <c r="O191" s="3"/>
      <c r="P191" s="3"/>
      <c r="Q191" s="3"/>
      <c r="R191" s="3"/>
    </row>
    <row r="192" spans="1:18">
      <c r="A192" s="2">
        <v>3111</v>
      </c>
      <c r="B192" s="2">
        <v>15</v>
      </c>
      <c r="C192" s="6"/>
      <c r="O192" s="3"/>
      <c r="P192" s="3"/>
      <c r="Q192" s="3"/>
      <c r="R192" s="3"/>
    </row>
    <row r="193" spans="1:21">
      <c r="A193" s="2">
        <v>3112</v>
      </c>
      <c r="B193" s="2">
        <v>15.2</v>
      </c>
      <c r="C193" s="6"/>
      <c r="O193" s="3"/>
      <c r="P193" s="3"/>
      <c r="Q193" s="3"/>
      <c r="R193" s="3"/>
    </row>
    <row r="194" spans="1:21">
      <c r="A194" s="2">
        <v>3113</v>
      </c>
      <c r="B194" s="2">
        <v>14.9</v>
      </c>
      <c r="C194" s="6"/>
      <c r="O194" s="3"/>
      <c r="P194" s="3"/>
      <c r="Q194" s="3"/>
      <c r="R194" s="3"/>
    </row>
    <row r="195" spans="1:21">
      <c r="A195" s="2">
        <v>3114</v>
      </c>
      <c r="B195" s="2">
        <v>17.7</v>
      </c>
      <c r="C195" s="6"/>
      <c r="O195" s="3"/>
      <c r="P195" s="3"/>
      <c r="Q195" s="3"/>
      <c r="R195" s="3"/>
    </row>
    <row r="196" spans="1:21">
      <c r="A196" s="2">
        <v>3115</v>
      </c>
      <c r="B196" s="2">
        <v>17</v>
      </c>
      <c r="C196" s="6"/>
      <c r="O196" s="3"/>
      <c r="P196" s="3"/>
      <c r="Q196" s="3"/>
      <c r="R196" s="3"/>
    </row>
    <row r="197" spans="1:21">
      <c r="A197" s="2">
        <v>3116</v>
      </c>
      <c r="B197" s="2">
        <v>17.399999999999999</v>
      </c>
      <c r="C197" s="6"/>
      <c r="O197" s="3"/>
      <c r="P197" s="3"/>
      <c r="Q197" s="3"/>
      <c r="R197" s="3"/>
    </row>
    <row r="198" spans="1:21">
      <c r="A198" s="2">
        <v>3117</v>
      </c>
      <c r="B198" s="2">
        <v>10.6</v>
      </c>
      <c r="C198" s="6"/>
    </row>
    <row r="199" spans="1:21">
      <c r="A199" s="2">
        <v>3118</v>
      </c>
      <c r="B199" s="2">
        <v>6.3</v>
      </c>
      <c r="C199" s="6"/>
      <c r="O199" s="3"/>
      <c r="P199" s="3"/>
      <c r="Q199" s="3"/>
      <c r="R199" s="3"/>
    </row>
    <row r="200" spans="1:21">
      <c r="A200" s="2">
        <v>3119</v>
      </c>
      <c r="B200" s="2">
        <v>1.4</v>
      </c>
      <c r="C200" s="6"/>
      <c r="G200" s="6"/>
    </row>
    <row r="201" spans="1:21">
      <c r="A201" s="2">
        <v>3120</v>
      </c>
      <c r="B201" s="2">
        <v>1.6</v>
      </c>
      <c r="C201" s="6"/>
      <c r="O201" s="3"/>
      <c r="P201" s="3"/>
      <c r="Q201" s="3"/>
      <c r="R201" s="3"/>
    </row>
    <row r="202" spans="1:21">
      <c r="A202" s="2"/>
      <c r="B202" s="2"/>
      <c r="C202" s="2"/>
    </row>
    <row r="203" spans="1:21">
      <c r="A203" s="9" t="s">
        <v>2</v>
      </c>
      <c r="B203" s="2"/>
      <c r="C203" s="2"/>
    </row>
    <row r="204" spans="1:21">
      <c r="A204" s="2" t="s">
        <v>3</v>
      </c>
      <c r="B204" s="2">
        <f>MIN(B2:B201)</f>
        <v>0.9</v>
      </c>
      <c r="C204" s="2"/>
    </row>
    <row r="205" spans="1:21">
      <c r="A205" s="2" t="s">
        <v>4</v>
      </c>
      <c r="B205" s="2">
        <f>MAX(B2:B201)</f>
        <v>18.8</v>
      </c>
      <c r="C205" s="2"/>
    </row>
    <row r="206" spans="1:21">
      <c r="A206" s="2" t="s">
        <v>5</v>
      </c>
      <c r="B206" s="2">
        <f>AVERAGE(B2:B201)</f>
        <v>7.7440000000000024</v>
      </c>
      <c r="C206" s="2"/>
    </row>
    <row r="207" spans="1:21">
      <c r="A207" s="2" t="s">
        <v>6</v>
      </c>
      <c r="B207" s="2">
        <f>VARP(B2:B201)</f>
        <v>13.969863999999966</v>
      </c>
      <c r="C207" s="2"/>
    </row>
    <row r="208" spans="1:21" s="4" customFormat="1">
      <c r="A208" s="2" t="s">
        <v>7</v>
      </c>
      <c r="B208" s="2">
        <f>SKEW(B2:B201)</f>
        <v>0.73529466341966165</v>
      </c>
      <c r="C208" s="2"/>
      <c r="K208"/>
      <c r="L208"/>
      <c r="M208"/>
      <c r="N208"/>
      <c r="O208"/>
      <c r="P208"/>
      <c r="Q208"/>
      <c r="R208"/>
      <c r="S208"/>
      <c r="T208"/>
      <c r="U208"/>
    </row>
    <row r="209" spans="1:21" s="4" customFormat="1">
      <c r="A209" s="2" t="s">
        <v>8</v>
      </c>
      <c r="B209" s="2">
        <f>KURT(B2:B201)</f>
        <v>0.30961449069921709</v>
      </c>
      <c r="C209" s="2"/>
      <c r="K209"/>
      <c r="L209"/>
      <c r="M209"/>
      <c r="N209"/>
      <c r="O209"/>
      <c r="P209"/>
      <c r="Q209"/>
      <c r="R209"/>
      <c r="S209"/>
      <c r="T209"/>
      <c r="U209"/>
    </row>
    <row r="210" spans="1:21" s="4" customFormat="1">
      <c r="A210" s="2"/>
      <c r="B210" s="2"/>
      <c r="C210" s="2"/>
      <c r="K210"/>
      <c r="L210"/>
      <c r="M210"/>
      <c r="N210"/>
      <c r="O210"/>
      <c r="P210"/>
      <c r="Q210"/>
      <c r="R210"/>
      <c r="S210"/>
      <c r="T210"/>
      <c r="U210"/>
    </row>
    <row r="211" spans="1:21" s="4" customFormat="1">
      <c r="A211" s="2"/>
      <c r="B211" s="2"/>
      <c r="C211" s="2"/>
      <c r="K211"/>
      <c r="L211"/>
      <c r="M211"/>
      <c r="N211"/>
      <c r="O211"/>
      <c r="P211"/>
      <c r="Q211"/>
      <c r="R211"/>
      <c r="S211"/>
      <c r="T211"/>
      <c r="U211"/>
    </row>
    <row r="212" spans="1:21" s="4" customFormat="1">
      <c r="A212" s="2"/>
      <c r="B212" s="2"/>
      <c r="C212" s="2"/>
      <c r="K212"/>
      <c r="L212"/>
      <c r="M212"/>
      <c r="N212"/>
      <c r="O212"/>
      <c r="P212"/>
      <c r="Q212"/>
      <c r="R212"/>
      <c r="S212"/>
      <c r="T212"/>
      <c r="U212"/>
    </row>
    <row r="213" spans="1:21" s="4" customFormat="1">
      <c r="A213" s="2"/>
      <c r="B213" s="2"/>
      <c r="C213" s="2"/>
      <c r="K213"/>
      <c r="L213"/>
      <c r="M213"/>
      <c r="N213"/>
      <c r="O213"/>
      <c r="P213"/>
      <c r="Q213"/>
      <c r="R213"/>
      <c r="S213"/>
      <c r="T213"/>
      <c r="U213"/>
    </row>
    <row r="214" spans="1:21" s="4" customFormat="1">
      <c r="A214" s="2"/>
      <c r="B214" s="2"/>
      <c r="C214" s="2"/>
      <c r="K214"/>
      <c r="L214"/>
      <c r="M214"/>
      <c r="N214"/>
      <c r="O214"/>
      <c r="P214"/>
      <c r="Q214"/>
      <c r="R214"/>
      <c r="S214"/>
      <c r="T214"/>
      <c r="U214"/>
    </row>
    <row r="215" spans="1:21" s="4" customFormat="1">
      <c r="A215" s="2"/>
      <c r="B215" s="2"/>
      <c r="C215" s="2"/>
      <c r="K215"/>
      <c r="L215"/>
      <c r="M215"/>
      <c r="N215"/>
      <c r="O215"/>
      <c r="P215"/>
      <c r="Q215"/>
      <c r="R215"/>
      <c r="S215"/>
      <c r="T215"/>
      <c r="U215"/>
    </row>
    <row r="216" spans="1:21" s="4" customFormat="1">
      <c r="A216" s="2"/>
      <c r="B216" s="2"/>
      <c r="C216" s="2"/>
      <c r="K216"/>
      <c r="L216"/>
      <c r="M216"/>
      <c r="N216"/>
      <c r="O216"/>
      <c r="P216"/>
      <c r="Q216"/>
      <c r="R216"/>
      <c r="S216"/>
      <c r="T216"/>
      <c r="U216"/>
    </row>
    <row r="217" spans="1:21" s="4" customFormat="1">
      <c r="A217" s="2"/>
      <c r="B217" s="2"/>
      <c r="C217" s="2"/>
      <c r="K217"/>
      <c r="L217"/>
      <c r="M217"/>
      <c r="N217"/>
      <c r="O217"/>
      <c r="P217"/>
      <c r="Q217"/>
      <c r="R217"/>
      <c r="S217"/>
      <c r="T217"/>
      <c r="U217"/>
    </row>
    <row r="218" spans="1:21" s="4" customFormat="1">
      <c r="A218" s="2"/>
      <c r="B218" s="2"/>
      <c r="C218" s="2"/>
      <c r="K218"/>
      <c r="L218"/>
      <c r="M218"/>
      <c r="N218"/>
      <c r="O218"/>
      <c r="P218"/>
      <c r="Q218"/>
      <c r="R218"/>
      <c r="S218"/>
      <c r="T218"/>
      <c r="U218"/>
    </row>
    <row r="219" spans="1:21" s="4" customFormat="1">
      <c r="A219" s="2"/>
      <c r="B219" s="2"/>
      <c r="C219" s="2"/>
      <c r="K219"/>
      <c r="L219"/>
      <c r="M219"/>
      <c r="N219"/>
      <c r="O219"/>
      <c r="P219"/>
      <c r="Q219"/>
      <c r="R219"/>
      <c r="S219"/>
      <c r="T219"/>
      <c r="U219"/>
    </row>
    <row r="220" spans="1:21" s="4" customFormat="1">
      <c r="A220" s="2"/>
      <c r="B220" s="2"/>
      <c r="C220" s="2"/>
      <c r="K220"/>
      <c r="L220"/>
      <c r="M220"/>
      <c r="N220"/>
      <c r="O220"/>
      <c r="P220"/>
      <c r="Q220"/>
      <c r="R220"/>
      <c r="S220"/>
      <c r="T220"/>
      <c r="U220"/>
    </row>
    <row r="221" spans="1:21" s="4" customFormat="1">
      <c r="A221" s="2"/>
      <c r="B221" s="2"/>
      <c r="C221" s="2"/>
      <c r="K221"/>
      <c r="L221"/>
      <c r="M221"/>
      <c r="N221"/>
      <c r="O221"/>
      <c r="P221"/>
      <c r="Q221"/>
      <c r="R221"/>
      <c r="S221"/>
      <c r="T221"/>
      <c r="U221"/>
    </row>
    <row r="222" spans="1:21" s="4" customFormat="1">
      <c r="A222" s="2"/>
      <c r="B222" s="2"/>
      <c r="C222" s="2"/>
      <c r="K222"/>
      <c r="L222"/>
      <c r="M222"/>
      <c r="N222"/>
      <c r="O222"/>
      <c r="P222"/>
      <c r="Q222"/>
      <c r="R222"/>
      <c r="S222"/>
      <c r="T222"/>
      <c r="U222"/>
    </row>
    <row r="223" spans="1:21" s="4" customFormat="1">
      <c r="A223" s="2"/>
      <c r="B223" s="2"/>
      <c r="C223" s="2"/>
      <c r="K223"/>
      <c r="L223"/>
      <c r="M223"/>
      <c r="N223"/>
      <c r="O223"/>
      <c r="P223"/>
      <c r="Q223"/>
      <c r="R223"/>
      <c r="S223"/>
      <c r="T223"/>
      <c r="U223"/>
    </row>
    <row r="224" spans="1:21" s="4" customFormat="1">
      <c r="A224" s="2"/>
      <c r="B224" s="2"/>
      <c r="C224" s="2"/>
      <c r="K224"/>
      <c r="L224"/>
      <c r="M224"/>
      <c r="N224"/>
      <c r="O224"/>
      <c r="P224"/>
      <c r="Q224"/>
      <c r="R224"/>
      <c r="S224"/>
      <c r="T224"/>
      <c r="U224"/>
    </row>
    <row r="225" spans="1:21" s="4" customFormat="1">
      <c r="A225" s="2"/>
      <c r="B225" s="2"/>
      <c r="C225" s="2"/>
      <c r="K225"/>
      <c r="L225"/>
      <c r="M225"/>
      <c r="N225"/>
      <c r="O225"/>
      <c r="P225"/>
      <c r="Q225"/>
      <c r="R225"/>
      <c r="S225"/>
      <c r="T225"/>
      <c r="U225"/>
    </row>
    <row r="226" spans="1:21" s="4" customFormat="1">
      <c r="A226" s="2"/>
      <c r="B226" s="2"/>
      <c r="C226" s="2"/>
      <c r="K226"/>
      <c r="L226"/>
      <c r="M226"/>
      <c r="N226"/>
      <c r="O226"/>
      <c r="P226"/>
      <c r="Q226"/>
      <c r="R226"/>
      <c r="S226"/>
      <c r="T226"/>
      <c r="U226"/>
    </row>
    <row r="227" spans="1:21" s="4" customFormat="1">
      <c r="A227" s="2"/>
      <c r="B227" s="2"/>
      <c r="C227" s="2"/>
      <c r="K227"/>
      <c r="L227"/>
      <c r="M227"/>
      <c r="N227"/>
      <c r="O227"/>
      <c r="P227"/>
      <c r="Q227"/>
      <c r="R227"/>
      <c r="S227"/>
      <c r="T227"/>
      <c r="U227"/>
    </row>
    <row r="228" spans="1:21" s="4" customFormat="1">
      <c r="A228" s="2"/>
      <c r="B228" s="2"/>
      <c r="C228" s="2"/>
      <c r="K228"/>
      <c r="L228"/>
      <c r="M228"/>
      <c r="N228"/>
      <c r="O228"/>
      <c r="P228"/>
      <c r="Q228"/>
      <c r="R228"/>
      <c r="S228"/>
      <c r="T228"/>
      <c r="U228"/>
    </row>
    <row r="229" spans="1:21" s="4" customFormat="1">
      <c r="A229" s="2"/>
      <c r="B229" s="2"/>
      <c r="C229" s="2"/>
      <c r="K229"/>
      <c r="L229"/>
      <c r="M229"/>
      <c r="N229"/>
      <c r="O229"/>
      <c r="P229"/>
      <c r="Q229"/>
      <c r="R229"/>
      <c r="S229"/>
      <c r="T229"/>
      <c r="U229"/>
    </row>
    <row r="230" spans="1:21" s="4" customFormat="1">
      <c r="A230" s="2"/>
      <c r="B230" s="2"/>
      <c r="C230" s="2"/>
      <c r="K230"/>
      <c r="L230"/>
      <c r="M230"/>
      <c r="N230"/>
      <c r="O230"/>
      <c r="P230"/>
      <c r="Q230"/>
      <c r="R230"/>
      <c r="S230"/>
      <c r="T230"/>
      <c r="U230"/>
    </row>
    <row r="231" spans="1:21" s="4" customFormat="1">
      <c r="A231" s="2"/>
      <c r="B231" s="2"/>
      <c r="C231" s="2"/>
      <c r="K231"/>
      <c r="L231"/>
      <c r="M231"/>
      <c r="N231"/>
      <c r="O231"/>
      <c r="P231"/>
      <c r="Q231"/>
      <c r="R231"/>
      <c r="S231"/>
      <c r="T231"/>
      <c r="U231"/>
    </row>
    <row r="232" spans="1:21" s="4" customFormat="1">
      <c r="A232" s="2"/>
      <c r="B232" s="2"/>
      <c r="C232" s="2"/>
      <c r="K232"/>
      <c r="L232"/>
      <c r="M232"/>
      <c r="N232"/>
      <c r="O232"/>
      <c r="P232"/>
      <c r="Q232"/>
      <c r="R232"/>
      <c r="S232"/>
      <c r="T232"/>
      <c r="U232"/>
    </row>
    <row r="233" spans="1:21" s="4" customFormat="1">
      <c r="A233" s="2"/>
      <c r="B233" s="2"/>
      <c r="C233" s="2"/>
      <c r="K233"/>
      <c r="L233"/>
      <c r="M233"/>
      <c r="N233"/>
      <c r="O233"/>
      <c r="P233"/>
      <c r="Q233"/>
      <c r="R233"/>
      <c r="S233"/>
      <c r="T233"/>
      <c r="U233"/>
    </row>
    <row r="234" spans="1:21" s="4" customFormat="1">
      <c r="A234" s="2"/>
      <c r="B234" s="2"/>
      <c r="C234" s="2"/>
      <c r="K234"/>
      <c r="L234"/>
      <c r="M234"/>
      <c r="N234"/>
      <c r="O234"/>
      <c r="P234"/>
      <c r="Q234"/>
      <c r="R234"/>
      <c r="S234"/>
      <c r="T234"/>
      <c r="U234"/>
    </row>
    <row r="235" spans="1:21" s="4" customFormat="1">
      <c r="A235" s="2"/>
      <c r="B235" s="2"/>
      <c r="C235" s="2"/>
      <c r="K235"/>
      <c r="L235"/>
      <c r="M235"/>
      <c r="N235"/>
      <c r="O235"/>
      <c r="P235"/>
      <c r="Q235"/>
      <c r="R235"/>
      <c r="S235"/>
      <c r="T235"/>
      <c r="U235"/>
    </row>
    <row r="236" spans="1:21" s="4" customFormat="1">
      <c r="A236" s="2"/>
      <c r="B236" s="2"/>
      <c r="C236" s="2"/>
      <c r="K236"/>
      <c r="L236"/>
      <c r="M236"/>
      <c r="N236"/>
      <c r="O236"/>
      <c r="P236"/>
      <c r="Q236"/>
      <c r="R236"/>
      <c r="S236"/>
      <c r="T236"/>
      <c r="U236"/>
    </row>
    <row r="237" spans="1:21" s="4" customFormat="1">
      <c r="A237" s="2"/>
      <c r="B237" s="2"/>
      <c r="C237" s="2"/>
      <c r="K237"/>
      <c r="L237"/>
      <c r="M237"/>
      <c r="N237"/>
      <c r="O237"/>
      <c r="P237"/>
      <c r="Q237"/>
      <c r="R237"/>
      <c r="S237"/>
      <c r="T237"/>
      <c r="U237"/>
    </row>
    <row r="238" spans="1:21" s="4" customFormat="1">
      <c r="A238" s="2"/>
      <c r="B238" s="2"/>
      <c r="C238" s="2"/>
      <c r="K238"/>
      <c r="L238"/>
      <c r="M238"/>
      <c r="N238"/>
      <c r="O238"/>
      <c r="P238"/>
      <c r="Q238"/>
      <c r="R238"/>
      <c r="S238"/>
      <c r="T238"/>
      <c r="U238"/>
    </row>
    <row r="239" spans="1:21" s="4" customFormat="1">
      <c r="A239" s="2"/>
      <c r="B239" s="2"/>
      <c r="C239" s="2"/>
      <c r="K239"/>
      <c r="L239"/>
      <c r="M239"/>
      <c r="N239"/>
      <c r="O239"/>
      <c r="P239"/>
      <c r="Q239"/>
      <c r="R239"/>
      <c r="S239"/>
      <c r="T239"/>
      <c r="U239"/>
    </row>
    <row r="240" spans="1:21" s="4" customFormat="1">
      <c r="A240" s="2"/>
      <c r="B240" s="2"/>
      <c r="C240" s="2"/>
      <c r="K240"/>
      <c r="L240"/>
      <c r="M240"/>
      <c r="N240"/>
      <c r="O240"/>
      <c r="P240"/>
      <c r="Q240"/>
      <c r="R240"/>
      <c r="S240"/>
      <c r="T240"/>
      <c r="U240"/>
    </row>
    <row r="241" spans="1:21" s="4" customFormat="1">
      <c r="A241" s="2"/>
      <c r="B241" s="2"/>
      <c r="C241" s="2"/>
      <c r="K241"/>
      <c r="L241"/>
      <c r="M241"/>
      <c r="N241"/>
      <c r="O241"/>
      <c r="P241"/>
      <c r="Q241"/>
      <c r="R241"/>
      <c r="S241"/>
      <c r="T241"/>
      <c r="U241"/>
    </row>
    <row r="242" spans="1:21" s="4" customFormat="1">
      <c r="A242" s="2"/>
      <c r="B242" s="2"/>
      <c r="C242" s="2"/>
      <c r="K242"/>
      <c r="L242"/>
      <c r="M242"/>
      <c r="N242"/>
      <c r="O242"/>
      <c r="P242"/>
      <c r="Q242"/>
      <c r="R242"/>
      <c r="S242"/>
      <c r="T242"/>
      <c r="U242"/>
    </row>
    <row r="243" spans="1:21" s="4" customFormat="1">
      <c r="A243" s="2"/>
      <c r="B243" s="2"/>
      <c r="C243" s="2"/>
      <c r="K243"/>
      <c r="L243"/>
      <c r="M243"/>
      <c r="N243"/>
      <c r="O243"/>
      <c r="P243"/>
      <c r="Q243"/>
      <c r="R243"/>
      <c r="S243"/>
      <c r="T243"/>
      <c r="U243"/>
    </row>
    <row r="244" spans="1:21" s="4" customFormat="1">
      <c r="A244" s="2"/>
      <c r="B244" s="2"/>
      <c r="C244" s="2"/>
      <c r="K244"/>
      <c r="L244"/>
      <c r="M244"/>
      <c r="N244"/>
      <c r="O244"/>
      <c r="P244"/>
      <c r="Q244"/>
      <c r="R244"/>
      <c r="S244"/>
      <c r="T244"/>
      <c r="U244"/>
    </row>
    <row r="245" spans="1:21" s="4" customFormat="1">
      <c r="A245" s="2"/>
      <c r="B245" s="2"/>
      <c r="C245" s="2"/>
      <c r="K245"/>
      <c r="L245"/>
      <c r="M245"/>
      <c r="N245"/>
      <c r="O245"/>
      <c r="P245"/>
      <c r="Q245"/>
      <c r="R245"/>
      <c r="S245"/>
      <c r="T245"/>
      <c r="U245"/>
    </row>
    <row r="246" spans="1:21" s="4" customFormat="1">
      <c r="A246" s="2"/>
      <c r="B246" s="2"/>
      <c r="C246" s="2"/>
      <c r="K246"/>
      <c r="L246"/>
      <c r="M246"/>
      <c r="N246"/>
      <c r="O246"/>
      <c r="P246"/>
      <c r="Q246"/>
      <c r="R246"/>
      <c r="S246"/>
      <c r="T246"/>
      <c r="U246"/>
    </row>
    <row r="247" spans="1:21" s="4" customFormat="1">
      <c r="A247" s="2"/>
      <c r="B247" s="2"/>
      <c r="C247" s="2"/>
      <c r="K247"/>
      <c r="L247"/>
      <c r="M247"/>
      <c r="N247"/>
      <c r="O247"/>
      <c r="P247"/>
      <c r="Q247"/>
      <c r="R247"/>
      <c r="S247"/>
      <c r="T247"/>
      <c r="U247"/>
    </row>
    <row r="248" spans="1:21" s="4" customFormat="1">
      <c r="A248" s="2"/>
      <c r="B248" s="2"/>
      <c r="C248" s="2"/>
      <c r="K248"/>
      <c r="L248"/>
      <c r="M248"/>
      <c r="N248"/>
      <c r="O248"/>
      <c r="P248"/>
      <c r="Q248"/>
      <c r="R248"/>
      <c r="S248"/>
      <c r="T248"/>
      <c r="U248"/>
    </row>
    <row r="249" spans="1:21" s="4" customFormat="1">
      <c r="A249" s="2"/>
      <c r="B249" s="2"/>
      <c r="C249" s="2"/>
      <c r="K249"/>
      <c r="L249"/>
      <c r="M249"/>
      <c r="N249"/>
      <c r="O249"/>
      <c r="P249"/>
      <c r="Q249"/>
      <c r="R249"/>
      <c r="S249"/>
      <c r="T249"/>
      <c r="U249"/>
    </row>
    <row r="250" spans="1:21" s="4" customFormat="1">
      <c r="A250" s="2"/>
      <c r="B250" s="2"/>
      <c r="C250" s="2"/>
      <c r="K250"/>
      <c r="L250"/>
      <c r="M250"/>
      <c r="N250"/>
      <c r="O250"/>
      <c r="P250"/>
      <c r="Q250"/>
      <c r="R250"/>
      <c r="S250"/>
      <c r="T250"/>
      <c r="U250"/>
    </row>
    <row r="251" spans="1:21" s="4" customFormat="1">
      <c r="A251" s="2"/>
      <c r="B251" s="2"/>
      <c r="C251" s="2"/>
      <c r="K251"/>
      <c r="L251"/>
      <c r="M251"/>
      <c r="N251"/>
      <c r="O251"/>
      <c r="P251"/>
      <c r="Q251"/>
      <c r="R251"/>
      <c r="S251"/>
      <c r="T251"/>
      <c r="U251"/>
    </row>
    <row r="252" spans="1:21" s="4" customFormat="1">
      <c r="A252" s="2"/>
      <c r="B252" s="2"/>
      <c r="C252" s="2"/>
      <c r="K252"/>
      <c r="L252"/>
      <c r="M252"/>
      <c r="N252"/>
      <c r="O252"/>
      <c r="P252"/>
      <c r="Q252"/>
      <c r="R252"/>
      <c r="S252"/>
      <c r="T252"/>
      <c r="U252"/>
    </row>
    <row r="253" spans="1:21" s="4" customFormat="1">
      <c r="A253" s="2"/>
      <c r="B253" s="2"/>
      <c r="C253" s="2"/>
      <c r="K253"/>
      <c r="L253"/>
      <c r="M253"/>
      <c r="N253"/>
      <c r="O253"/>
      <c r="P253"/>
      <c r="Q253"/>
      <c r="R253"/>
      <c r="S253"/>
      <c r="T253"/>
      <c r="U253"/>
    </row>
    <row r="254" spans="1:21" s="4" customFormat="1">
      <c r="A254" s="2"/>
      <c r="B254" s="2"/>
      <c r="C254" s="2"/>
      <c r="K254"/>
      <c r="L254"/>
      <c r="M254"/>
      <c r="N254"/>
      <c r="O254"/>
      <c r="P254"/>
      <c r="Q254"/>
      <c r="R254"/>
      <c r="S254"/>
      <c r="T254"/>
      <c r="U254"/>
    </row>
    <row r="255" spans="1:21" s="4" customFormat="1">
      <c r="A255" s="2"/>
      <c r="B255" s="2"/>
      <c r="C255" s="2"/>
      <c r="K255"/>
      <c r="L255"/>
      <c r="M255"/>
      <c r="N255"/>
      <c r="O255"/>
      <c r="P255"/>
      <c r="Q255"/>
      <c r="R255"/>
      <c r="S255"/>
      <c r="T255"/>
      <c r="U255"/>
    </row>
    <row r="256" spans="1:21" s="4" customFormat="1">
      <c r="A256" s="2"/>
      <c r="B256" s="2"/>
      <c r="C256" s="2"/>
      <c r="K256"/>
      <c r="L256"/>
      <c r="M256"/>
      <c r="N256"/>
      <c r="O256"/>
      <c r="P256"/>
      <c r="Q256"/>
      <c r="R256"/>
      <c r="S256"/>
      <c r="T256"/>
      <c r="U256"/>
    </row>
    <row r="257" spans="1:21" s="4" customFormat="1">
      <c r="A257" s="2"/>
      <c r="B257" s="2"/>
      <c r="C257" s="2"/>
      <c r="K257"/>
      <c r="L257"/>
      <c r="M257"/>
      <c r="N257"/>
      <c r="O257"/>
      <c r="P257"/>
      <c r="Q257"/>
      <c r="R257"/>
      <c r="S257"/>
      <c r="T257"/>
      <c r="U257"/>
    </row>
    <row r="258" spans="1:21" s="4" customFormat="1">
      <c r="A258" s="2"/>
      <c r="B258" s="2"/>
      <c r="C258" s="2"/>
      <c r="K258"/>
      <c r="L258"/>
      <c r="M258"/>
      <c r="N258"/>
      <c r="O258"/>
      <c r="P258"/>
      <c r="Q258"/>
      <c r="R258"/>
      <c r="S258"/>
      <c r="T258"/>
      <c r="U258"/>
    </row>
    <row r="259" spans="1:21" s="4" customFormat="1">
      <c r="A259" s="2"/>
      <c r="B259" s="2"/>
      <c r="C259" s="2"/>
      <c r="K259"/>
      <c r="L259"/>
      <c r="M259"/>
      <c r="N259"/>
      <c r="O259"/>
      <c r="P259"/>
      <c r="Q259"/>
      <c r="R259"/>
      <c r="S259"/>
      <c r="T259"/>
      <c r="U259"/>
    </row>
    <row r="260" spans="1:21" s="4" customFormat="1">
      <c r="A260" s="2"/>
      <c r="B260" s="2"/>
      <c r="C260" s="2"/>
      <c r="K260"/>
      <c r="L260"/>
      <c r="M260"/>
      <c r="N260"/>
      <c r="O260"/>
      <c r="P260"/>
      <c r="Q260"/>
      <c r="R260"/>
      <c r="S260"/>
      <c r="T260"/>
      <c r="U260"/>
    </row>
    <row r="261" spans="1:21" s="4" customFormat="1">
      <c r="A261" s="2"/>
      <c r="B261" s="2"/>
      <c r="C261" s="2"/>
      <c r="K261"/>
      <c r="L261"/>
      <c r="M261"/>
      <c r="N261"/>
      <c r="O261"/>
      <c r="P261"/>
      <c r="Q261"/>
      <c r="R261"/>
      <c r="S261"/>
      <c r="T261"/>
      <c r="U261"/>
    </row>
    <row r="262" spans="1:21" s="4" customFormat="1">
      <c r="A262" s="2"/>
      <c r="B262" s="2"/>
      <c r="C262" s="2"/>
      <c r="K262"/>
      <c r="L262"/>
      <c r="M262"/>
      <c r="N262"/>
      <c r="O262"/>
      <c r="P262"/>
      <c r="Q262"/>
      <c r="R262"/>
      <c r="S262"/>
      <c r="T262"/>
      <c r="U262"/>
    </row>
    <row r="263" spans="1:21" s="4" customFormat="1">
      <c r="A263" s="2"/>
      <c r="B263" s="2"/>
      <c r="C263" s="2"/>
      <c r="K263"/>
      <c r="L263"/>
      <c r="M263"/>
      <c r="N263"/>
      <c r="O263"/>
      <c r="P263"/>
      <c r="Q263"/>
      <c r="R263"/>
      <c r="S263"/>
      <c r="T263"/>
      <c r="U263"/>
    </row>
    <row r="264" spans="1:21" s="4" customFormat="1">
      <c r="A264" s="2"/>
      <c r="B264" s="2"/>
      <c r="C264" s="2"/>
      <c r="K264"/>
      <c r="L264"/>
      <c r="M264"/>
      <c r="N264"/>
      <c r="O264"/>
      <c r="P264"/>
      <c r="Q264"/>
      <c r="R264"/>
      <c r="S264"/>
      <c r="T264"/>
      <c r="U264"/>
    </row>
    <row r="265" spans="1:21" s="4" customFormat="1">
      <c r="A265" s="2"/>
      <c r="B265" s="2"/>
      <c r="C265" s="2"/>
      <c r="K265"/>
      <c r="L265"/>
      <c r="M265"/>
      <c r="N265"/>
      <c r="O265"/>
      <c r="P265"/>
      <c r="Q265"/>
      <c r="R265"/>
      <c r="S265"/>
      <c r="T265"/>
      <c r="U265"/>
    </row>
    <row r="266" spans="1:21" s="4" customFormat="1">
      <c r="A266" s="2"/>
      <c r="B266" s="2"/>
      <c r="C266" s="2"/>
      <c r="K266"/>
      <c r="L266"/>
      <c r="M266"/>
      <c r="N266"/>
      <c r="O266"/>
      <c r="P266"/>
      <c r="Q266"/>
      <c r="R266"/>
      <c r="S266"/>
      <c r="T266"/>
      <c r="U266"/>
    </row>
    <row r="267" spans="1:21" s="4" customFormat="1">
      <c r="A267" s="2"/>
      <c r="B267" s="2"/>
      <c r="C267" s="2"/>
      <c r="K267"/>
      <c r="L267"/>
      <c r="M267"/>
      <c r="N267"/>
      <c r="O267"/>
      <c r="P267"/>
      <c r="Q267"/>
      <c r="R267"/>
      <c r="S267"/>
      <c r="T267"/>
      <c r="U267"/>
    </row>
    <row r="268" spans="1:21" s="4" customFormat="1">
      <c r="A268" s="2"/>
      <c r="B268" s="2"/>
      <c r="C268" s="2"/>
      <c r="K268"/>
      <c r="L268"/>
      <c r="M268"/>
      <c r="N268"/>
      <c r="O268"/>
      <c r="P268"/>
      <c r="Q268"/>
      <c r="R268"/>
      <c r="S268"/>
      <c r="T268"/>
      <c r="U268"/>
    </row>
    <row r="269" spans="1:21" s="4" customFormat="1">
      <c r="A269" s="2"/>
      <c r="B269" s="2"/>
      <c r="C269" s="2"/>
      <c r="K269"/>
      <c r="L269"/>
      <c r="M269"/>
      <c r="N269"/>
      <c r="O269"/>
      <c r="P269"/>
      <c r="Q269"/>
      <c r="R269"/>
      <c r="S269"/>
      <c r="T269"/>
      <c r="U269"/>
    </row>
    <row r="270" spans="1:21" s="4" customFormat="1">
      <c r="A270" s="2"/>
      <c r="B270" s="2"/>
      <c r="C270" s="2"/>
      <c r="K270"/>
      <c r="L270"/>
      <c r="M270"/>
      <c r="N270"/>
      <c r="O270"/>
      <c r="P270"/>
      <c r="Q270"/>
      <c r="R270"/>
      <c r="S270"/>
      <c r="T270"/>
      <c r="U270"/>
    </row>
    <row r="271" spans="1:21" s="4" customFormat="1">
      <c r="A271" s="2"/>
      <c r="B271" s="2"/>
      <c r="C271" s="2"/>
      <c r="K271"/>
      <c r="L271"/>
      <c r="M271"/>
      <c r="N271"/>
      <c r="O271"/>
      <c r="P271"/>
      <c r="Q271"/>
      <c r="R271"/>
      <c r="S271"/>
      <c r="T271"/>
      <c r="U271"/>
    </row>
    <row r="272" spans="1:21" s="4" customFormat="1">
      <c r="A272" s="2"/>
      <c r="B272" s="2"/>
      <c r="C272" s="2"/>
      <c r="K272"/>
      <c r="L272"/>
      <c r="M272"/>
      <c r="N272"/>
      <c r="O272"/>
      <c r="P272"/>
      <c r="Q272"/>
      <c r="R272"/>
      <c r="S272"/>
      <c r="T272"/>
      <c r="U272"/>
    </row>
    <row r="273" spans="1:21" s="4" customFormat="1">
      <c r="A273" s="2"/>
      <c r="B273" s="2"/>
      <c r="C273" s="2"/>
      <c r="K273"/>
      <c r="L273"/>
      <c r="M273"/>
      <c r="N273"/>
      <c r="O273"/>
      <c r="P273"/>
      <c r="Q273"/>
      <c r="R273"/>
      <c r="S273"/>
      <c r="T273"/>
      <c r="U273"/>
    </row>
    <row r="274" spans="1:21" s="4" customFormat="1">
      <c r="A274" s="2"/>
      <c r="B274" s="2"/>
      <c r="C274" s="2"/>
      <c r="K274"/>
      <c r="L274"/>
      <c r="M274"/>
      <c r="N274"/>
      <c r="O274"/>
      <c r="P274"/>
      <c r="Q274"/>
      <c r="R274"/>
      <c r="S274"/>
      <c r="T274"/>
      <c r="U274"/>
    </row>
    <row r="275" spans="1:21" s="4" customFormat="1">
      <c r="A275" s="2"/>
      <c r="B275" s="2"/>
      <c r="C275" s="2"/>
      <c r="K275"/>
      <c r="L275"/>
      <c r="M275"/>
      <c r="N275"/>
      <c r="O275"/>
      <c r="P275"/>
      <c r="Q275"/>
      <c r="R275"/>
      <c r="S275"/>
      <c r="T275"/>
      <c r="U275"/>
    </row>
    <row r="276" spans="1:21" s="4" customFormat="1">
      <c r="A276" s="2"/>
      <c r="B276" s="2"/>
      <c r="C276" s="2"/>
      <c r="K276"/>
      <c r="L276"/>
      <c r="M276"/>
      <c r="N276"/>
      <c r="O276"/>
      <c r="P276"/>
      <c r="Q276"/>
      <c r="R276"/>
      <c r="S276"/>
      <c r="T276"/>
      <c r="U276"/>
    </row>
    <row r="277" spans="1:21" s="4" customFormat="1">
      <c r="A277" s="2"/>
      <c r="B277" s="2"/>
      <c r="C277" s="2"/>
      <c r="K277"/>
      <c r="L277"/>
      <c r="M277"/>
      <c r="N277"/>
      <c r="O277"/>
      <c r="P277"/>
      <c r="Q277"/>
      <c r="R277"/>
      <c r="S277"/>
      <c r="T277"/>
      <c r="U277"/>
    </row>
    <row r="278" spans="1:21" s="4" customFormat="1">
      <c r="A278" s="2"/>
      <c r="B278" s="2"/>
      <c r="C278" s="2"/>
      <c r="K278"/>
      <c r="L278"/>
      <c r="M278"/>
      <c r="N278"/>
      <c r="O278"/>
      <c r="P278"/>
      <c r="Q278"/>
      <c r="R278"/>
      <c r="S278"/>
      <c r="T278"/>
      <c r="U278"/>
    </row>
    <row r="279" spans="1:21" s="4" customFormat="1">
      <c r="A279" s="2"/>
      <c r="B279" s="2"/>
      <c r="C279" s="2"/>
      <c r="K279"/>
      <c r="L279"/>
      <c r="M279"/>
      <c r="N279"/>
      <c r="O279"/>
      <c r="P279"/>
      <c r="Q279"/>
      <c r="R279"/>
      <c r="S279"/>
      <c r="T279"/>
      <c r="U279"/>
    </row>
    <row r="280" spans="1:21" s="4" customFormat="1">
      <c r="A280" s="2"/>
      <c r="B280" s="2"/>
      <c r="C280" s="2"/>
      <c r="K280"/>
      <c r="L280"/>
      <c r="M280"/>
      <c r="N280"/>
      <c r="O280"/>
      <c r="P280"/>
      <c r="Q280"/>
      <c r="R280"/>
      <c r="S280"/>
      <c r="T280"/>
      <c r="U280"/>
    </row>
    <row r="281" spans="1:21" s="4" customFormat="1">
      <c r="A281" s="2"/>
      <c r="B281" s="2"/>
      <c r="C281" s="2"/>
      <c r="K281"/>
      <c r="L281"/>
      <c r="M281"/>
      <c r="N281"/>
      <c r="O281"/>
      <c r="P281"/>
      <c r="Q281"/>
      <c r="R281"/>
      <c r="S281"/>
      <c r="T281"/>
      <c r="U281"/>
    </row>
    <row r="282" spans="1:21" s="4" customFormat="1">
      <c r="A282" s="2"/>
      <c r="B282" s="2"/>
      <c r="C282" s="2"/>
      <c r="K282"/>
      <c r="L282"/>
      <c r="M282"/>
      <c r="N282"/>
      <c r="O282"/>
      <c r="P282"/>
      <c r="Q282"/>
      <c r="R282"/>
      <c r="S282"/>
      <c r="T282"/>
      <c r="U282"/>
    </row>
    <row r="283" spans="1:21" s="4" customFormat="1">
      <c r="A283" s="2"/>
      <c r="B283" s="2"/>
      <c r="C283" s="2"/>
      <c r="K283"/>
      <c r="L283"/>
      <c r="M283"/>
      <c r="N283"/>
      <c r="O283"/>
      <c r="P283"/>
      <c r="Q283"/>
      <c r="R283"/>
      <c r="S283"/>
      <c r="T283"/>
      <c r="U283"/>
    </row>
    <row r="284" spans="1:21" s="4" customFormat="1">
      <c r="A284" s="2"/>
      <c r="B284" s="2"/>
      <c r="C284" s="2"/>
      <c r="K284"/>
      <c r="L284"/>
      <c r="M284"/>
      <c r="N284"/>
      <c r="O284"/>
      <c r="P284"/>
      <c r="Q284"/>
      <c r="R284"/>
      <c r="S284"/>
      <c r="T284"/>
      <c r="U284"/>
    </row>
    <row r="285" spans="1:21" s="4" customFormat="1">
      <c r="A285" s="2"/>
      <c r="B285" s="2"/>
      <c r="C285" s="2"/>
      <c r="K285"/>
      <c r="L285"/>
      <c r="M285"/>
      <c r="N285"/>
      <c r="O285"/>
      <c r="P285"/>
      <c r="Q285"/>
      <c r="R285"/>
      <c r="S285"/>
      <c r="T285"/>
      <c r="U285"/>
    </row>
    <row r="286" spans="1:21" s="4" customFormat="1">
      <c r="A286" s="2"/>
      <c r="B286" s="2"/>
      <c r="C286" s="2"/>
      <c r="K286"/>
      <c r="L286"/>
      <c r="M286"/>
      <c r="N286"/>
      <c r="O286"/>
      <c r="P286"/>
      <c r="Q286"/>
      <c r="R286"/>
      <c r="S286"/>
      <c r="T286"/>
      <c r="U286"/>
    </row>
    <row r="287" spans="1:21" s="4" customFormat="1">
      <c r="A287" s="2"/>
      <c r="B287" s="2"/>
      <c r="C287" s="2"/>
      <c r="K287"/>
      <c r="L287"/>
      <c r="M287"/>
      <c r="N287"/>
      <c r="O287"/>
      <c r="P287"/>
      <c r="Q287"/>
      <c r="R287"/>
      <c r="S287"/>
      <c r="T287"/>
      <c r="U287"/>
    </row>
    <row r="288" spans="1:21" s="4" customFormat="1">
      <c r="A288" s="2"/>
      <c r="B288" s="2"/>
      <c r="C288" s="2"/>
      <c r="K288"/>
      <c r="L288"/>
      <c r="M288"/>
      <c r="N288"/>
      <c r="O288"/>
      <c r="P288"/>
      <c r="Q288"/>
      <c r="R288"/>
      <c r="S288"/>
      <c r="T288"/>
      <c r="U288"/>
    </row>
    <row r="289" spans="1:21" s="4" customFormat="1">
      <c r="A289" s="2"/>
      <c r="B289" s="2"/>
      <c r="C289" s="2"/>
      <c r="K289"/>
      <c r="L289"/>
      <c r="M289"/>
      <c r="N289"/>
      <c r="O289"/>
      <c r="P289"/>
      <c r="Q289"/>
      <c r="R289"/>
      <c r="S289"/>
      <c r="T289"/>
      <c r="U289"/>
    </row>
    <row r="290" spans="1:21" s="4" customFormat="1">
      <c r="A290" s="2"/>
      <c r="B290" s="2"/>
      <c r="C290" s="2"/>
      <c r="K290"/>
      <c r="L290"/>
      <c r="M290"/>
      <c r="N290"/>
      <c r="O290"/>
      <c r="P290"/>
      <c r="Q290"/>
      <c r="R290"/>
      <c r="S290"/>
      <c r="T290"/>
      <c r="U290"/>
    </row>
    <row r="291" spans="1:21" s="4" customFormat="1">
      <c r="A291" s="2"/>
      <c r="B291" s="2"/>
      <c r="C291" s="2"/>
      <c r="K291"/>
      <c r="L291"/>
      <c r="M291"/>
      <c r="N291"/>
      <c r="O291"/>
      <c r="P291"/>
      <c r="Q291"/>
      <c r="R291"/>
      <c r="S291"/>
      <c r="T291"/>
      <c r="U291"/>
    </row>
    <row r="292" spans="1:21" s="4" customFormat="1">
      <c r="A292" s="2"/>
      <c r="B292" s="2"/>
      <c r="C292" s="2"/>
      <c r="K292"/>
      <c r="L292"/>
      <c r="M292"/>
      <c r="N292"/>
      <c r="O292"/>
      <c r="P292"/>
      <c r="Q292"/>
      <c r="R292"/>
      <c r="S292"/>
      <c r="T292"/>
      <c r="U292"/>
    </row>
    <row r="293" spans="1:21" s="4" customFormat="1">
      <c r="A293" s="2"/>
      <c r="B293" s="2"/>
      <c r="C293" s="2"/>
      <c r="K293"/>
      <c r="L293"/>
      <c r="M293"/>
      <c r="N293"/>
      <c r="O293"/>
      <c r="P293"/>
      <c r="Q293"/>
      <c r="R293"/>
      <c r="S293"/>
      <c r="T293"/>
      <c r="U293"/>
    </row>
    <row r="294" spans="1:21" s="4" customFormat="1">
      <c r="A294" s="2"/>
      <c r="B294" s="2"/>
      <c r="C294" s="2"/>
      <c r="K294"/>
      <c r="L294"/>
      <c r="M294"/>
      <c r="N294"/>
      <c r="O294"/>
      <c r="P294"/>
      <c r="Q294"/>
      <c r="R294"/>
      <c r="S294"/>
      <c r="T294"/>
      <c r="U294"/>
    </row>
    <row r="295" spans="1:21" s="4" customFormat="1">
      <c r="A295" s="2"/>
      <c r="B295" s="2"/>
      <c r="C295" s="2"/>
      <c r="K295"/>
      <c r="L295"/>
      <c r="M295"/>
      <c r="N295"/>
      <c r="O295"/>
      <c r="P295"/>
      <c r="Q295"/>
      <c r="R295"/>
      <c r="S295"/>
      <c r="T295"/>
      <c r="U295"/>
    </row>
    <row r="296" spans="1:21" s="4" customFormat="1">
      <c r="A296" s="2"/>
      <c r="B296" s="2"/>
      <c r="C296" s="2"/>
      <c r="K296"/>
      <c r="L296"/>
      <c r="M296"/>
      <c r="N296"/>
      <c r="O296"/>
      <c r="P296"/>
      <c r="Q296"/>
      <c r="R296"/>
      <c r="S296"/>
      <c r="T296"/>
      <c r="U296"/>
    </row>
    <row r="297" spans="1:21" s="4" customFormat="1">
      <c r="A297" s="2"/>
      <c r="B297" s="2"/>
      <c r="C297" s="2"/>
      <c r="K297"/>
      <c r="L297"/>
      <c r="M297"/>
      <c r="N297"/>
      <c r="O297"/>
      <c r="P297"/>
      <c r="Q297"/>
      <c r="R297"/>
      <c r="S297"/>
      <c r="T297"/>
      <c r="U297"/>
    </row>
    <row r="298" spans="1:21" s="4" customFormat="1">
      <c r="A298" s="2"/>
      <c r="B298" s="2"/>
      <c r="C298" s="2"/>
      <c r="K298"/>
      <c r="L298"/>
      <c r="M298"/>
      <c r="N298"/>
      <c r="O298"/>
      <c r="P298"/>
      <c r="Q298"/>
      <c r="R298"/>
      <c r="S298"/>
      <c r="T298"/>
      <c r="U298"/>
    </row>
    <row r="299" spans="1:21" s="4" customFormat="1">
      <c r="A299" s="2"/>
      <c r="B299" s="2"/>
      <c r="C299" s="2"/>
      <c r="K299"/>
      <c r="L299"/>
      <c r="M299"/>
      <c r="N299"/>
      <c r="O299"/>
      <c r="P299"/>
      <c r="Q299"/>
      <c r="R299"/>
      <c r="S299"/>
      <c r="T299"/>
      <c r="U299"/>
    </row>
    <row r="300" spans="1:21" s="4" customFormat="1">
      <c r="A300" s="2"/>
      <c r="B300" s="2"/>
      <c r="C300" s="2"/>
      <c r="K300"/>
      <c r="L300"/>
      <c r="M300"/>
      <c r="N300"/>
      <c r="O300"/>
      <c r="P300"/>
      <c r="Q300"/>
      <c r="R300"/>
      <c r="S300"/>
      <c r="T300"/>
      <c r="U300"/>
    </row>
    <row r="301" spans="1:21" s="4" customFormat="1">
      <c r="A301" s="2"/>
      <c r="B301" s="2"/>
      <c r="C301" s="2"/>
      <c r="K301"/>
      <c r="L301"/>
      <c r="M301"/>
      <c r="N301"/>
      <c r="O301"/>
      <c r="P301"/>
      <c r="Q301"/>
      <c r="R301"/>
      <c r="S301"/>
      <c r="T301"/>
      <c r="U301"/>
    </row>
    <row r="302" spans="1:21" s="4" customFormat="1">
      <c r="A302" s="2"/>
      <c r="B302" s="2"/>
      <c r="C302" s="2"/>
      <c r="K302"/>
      <c r="L302"/>
      <c r="M302"/>
      <c r="N302"/>
      <c r="O302"/>
      <c r="P302"/>
      <c r="Q302"/>
      <c r="R302"/>
      <c r="S302"/>
      <c r="T302"/>
      <c r="U302"/>
    </row>
    <row r="303" spans="1:21" s="4" customFormat="1">
      <c r="A303" s="2"/>
      <c r="B303" s="2"/>
      <c r="C303" s="2"/>
      <c r="K303"/>
      <c r="L303"/>
      <c r="M303"/>
      <c r="N303"/>
      <c r="O303"/>
      <c r="P303"/>
      <c r="Q303"/>
      <c r="R303"/>
      <c r="S303"/>
      <c r="T303"/>
      <c r="U303"/>
    </row>
    <row r="304" spans="1:21" s="4" customFormat="1">
      <c r="A304" s="2"/>
      <c r="B304" s="2"/>
      <c r="C304" s="2"/>
      <c r="K304"/>
      <c r="L304"/>
      <c r="M304"/>
      <c r="N304"/>
      <c r="O304"/>
      <c r="P304"/>
      <c r="Q304"/>
      <c r="R304"/>
      <c r="S304"/>
      <c r="T304"/>
      <c r="U304"/>
    </row>
    <row r="305" spans="1:21" s="4" customFormat="1">
      <c r="A305" s="2"/>
      <c r="B305" s="2"/>
      <c r="C305" s="2"/>
      <c r="K305"/>
      <c r="L305"/>
      <c r="M305"/>
      <c r="N305"/>
      <c r="O305"/>
      <c r="P305"/>
      <c r="Q305"/>
      <c r="R305"/>
      <c r="S305"/>
      <c r="T305"/>
      <c r="U305"/>
    </row>
    <row r="306" spans="1:21" s="4" customFormat="1">
      <c r="A306" s="2"/>
      <c r="B306" s="2"/>
      <c r="C306" s="2"/>
      <c r="K306"/>
      <c r="L306"/>
      <c r="M306"/>
      <c r="N306"/>
      <c r="O306"/>
      <c r="P306"/>
      <c r="Q306"/>
      <c r="R306"/>
      <c r="S306"/>
      <c r="T306"/>
      <c r="U306"/>
    </row>
    <row r="307" spans="1:21" s="4" customFormat="1">
      <c r="A307" s="2"/>
      <c r="B307" s="2"/>
      <c r="C307" s="2"/>
      <c r="K307"/>
      <c r="L307"/>
      <c r="M307"/>
      <c r="N307"/>
      <c r="O307"/>
      <c r="P307"/>
      <c r="Q307"/>
      <c r="R307"/>
      <c r="S307"/>
      <c r="T307"/>
      <c r="U307"/>
    </row>
    <row r="308" spans="1:21" s="4" customFormat="1">
      <c r="A308" s="2"/>
      <c r="B308" s="2"/>
      <c r="C308" s="2"/>
      <c r="K308"/>
      <c r="L308"/>
      <c r="M308"/>
      <c r="N308"/>
      <c r="O308"/>
      <c r="P308"/>
      <c r="Q308"/>
      <c r="R308"/>
      <c r="S308"/>
      <c r="T308"/>
      <c r="U308"/>
    </row>
    <row r="309" spans="1:21" s="4" customFormat="1">
      <c r="A309" s="2"/>
      <c r="B309" s="2"/>
      <c r="C309" s="2"/>
      <c r="K309"/>
      <c r="L309"/>
      <c r="M309"/>
      <c r="N309"/>
      <c r="O309"/>
      <c r="P309"/>
      <c r="Q309"/>
      <c r="R309"/>
      <c r="S309"/>
      <c r="T309"/>
      <c r="U309"/>
    </row>
    <row r="310" spans="1:21" s="4" customFormat="1">
      <c r="A310" s="2"/>
      <c r="B310" s="2"/>
      <c r="C310" s="2"/>
      <c r="K310"/>
      <c r="L310"/>
      <c r="M310"/>
      <c r="N310"/>
      <c r="O310"/>
      <c r="P310"/>
      <c r="Q310"/>
      <c r="R310"/>
      <c r="S310"/>
      <c r="T310"/>
      <c r="U310"/>
    </row>
    <row r="311" spans="1:21" s="4" customFormat="1">
      <c r="A311" s="2"/>
      <c r="B311" s="2"/>
      <c r="C311" s="2"/>
      <c r="K311"/>
      <c r="L311"/>
      <c r="M311"/>
      <c r="N311"/>
      <c r="O311"/>
      <c r="P311"/>
      <c r="Q311"/>
      <c r="R311"/>
      <c r="S311"/>
      <c r="T311"/>
      <c r="U311"/>
    </row>
    <row r="312" spans="1:21" s="4" customFormat="1">
      <c r="A312" s="2"/>
      <c r="B312" s="2"/>
      <c r="C312" s="2"/>
      <c r="K312"/>
      <c r="L312"/>
      <c r="M312"/>
      <c r="N312"/>
      <c r="O312"/>
      <c r="P312"/>
      <c r="Q312"/>
      <c r="R312"/>
      <c r="S312"/>
      <c r="T312"/>
      <c r="U312"/>
    </row>
    <row r="313" spans="1:21" s="4" customFormat="1">
      <c r="A313" s="2"/>
      <c r="B313" s="2"/>
      <c r="C313" s="2"/>
      <c r="K313"/>
      <c r="L313"/>
      <c r="M313"/>
      <c r="N313"/>
      <c r="O313"/>
      <c r="P313"/>
      <c r="Q313"/>
      <c r="R313"/>
      <c r="S313"/>
      <c r="T313"/>
      <c r="U313"/>
    </row>
    <row r="314" spans="1:21" s="4" customFormat="1">
      <c r="A314" s="2"/>
      <c r="B314" s="2"/>
      <c r="C314" s="2"/>
      <c r="K314"/>
      <c r="L314"/>
      <c r="M314"/>
      <c r="N314"/>
      <c r="O314"/>
      <c r="P314"/>
      <c r="Q314"/>
      <c r="R314"/>
      <c r="S314"/>
      <c r="T314"/>
      <c r="U314"/>
    </row>
    <row r="315" spans="1:21" s="4" customFormat="1">
      <c r="A315" s="2"/>
      <c r="B315" s="2"/>
      <c r="C315" s="2"/>
      <c r="K315"/>
      <c r="L315"/>
      <c r="M315"/>
      <c r="N315"/>
      <c r="O315"/>
      <c r="P315"/>
      <c r="Q315"/>
      <c r="R315"/>
      <c r="S315"/>
      <c r="T315"/>
      <c r="U315"/>
    </row>
    <row r="316" spans="1:21" s="4" customFormat="1">
      <c r="A316" s="2"/>
      <c r="B316" s="2"/>
      <c r="C316" s="2"/>
      <c r="K316"/>
      <c r="L316"/>
      <c r="M316"/>
      <c r="N316"/>
      <c r="O316"/>
      <c r="P316"/>
      <c r="Q316"/>
      <c r="R316"/>
      <c r="S316"/>
      <c r="T316"/>
      <c r="U316"/>
    </row>
    <row r="317" spans="1:21" s="4" customFormat="1">
      <c r="A317" s="2"/>
      <c r="B317" s="2"/>
      <c r="C317" s="2"/>
      <c r="K317"/>
      <c r="L317"/>
      <c r="M317"/>
      <c r="N317"/>
      <c r="O317"/>
      <c r="P317"/>
      <c r="Q317"/>
      <c r="R317"/>
      <c r="S317"/>
      <c r="T317"/>
      <c r="U317"/>
    </row>
    <row r="318" spans="1:21" s="4" customFormat="1">
      <c r="A318" s="2"/>
      <c r="B318" s="2"/>
      <c r="C318" s="2"/>
      <c r="K318"/>
      <c r="L318"/>
      <c r="M318"/>
      <c r="N318"/>
      <c r="O318"/>
      <c r="P318"/>
      <c r="Q318"/>
      <c r="R318"/>
      <c r="S318"/>
      <c r="T318"/>
      <c r="U318"/>
    </row>
    <row r="319" spans="1:21" s="4" customFormat="1">
      <c r="A319" s="2"/>
      <c r="B319" s="2"/>
      <c r="C319" s="2"/>
      <c r="K319"/>
      <c r="L319"/>
      <c r="M319"/>
      <c r="N319"/>
      <c r="O319"/>
      <c r="P319"/>
      <c r="Q319"/>
      <c r="R319"/>
      <c r="S319"/>
      <c r="T319"/>
      <c r="U319"/>
    </row>
    <row r="320" spans="1:21" s="4" customFormat="1">
      <c r="A320" s="2"/>
      <c r="B320" s="2"/>
      <c r="C320" s="2"/>
      <c r="K320"/>
      <c r="L320"/>
      <c r="M320"/>
      <c r="N320"/>
      <c r="O320"/>
      <c r="P320"/>
      <c r="Q320"/>
      <c r="R320"/>
      <c r="S320"/>
      <c r="T320"/>
      <c r="U320"/>
    </row>
    <row r="321" spans="1:21" s="4" customFormat="1">
      <c r="A321" s="2"/>
      <c r="B321" s="2"/>
      <c r="C321" s="2"/>
      <c r="K321"/>
      <c r="L321"/>
      <c r="M321"/>
      <c r="N321"/>
      <c r="O321"/>
      <c r="P321"/>
      <c r="Q321"/>
      <c r="R321"/>
      <c r="S321"/>
      <c r="T321"/>
      <c r="U321"/>
    </row>
    <row r="322" spans="1:21" s="4" customFormat="1">
      <c r="A322" s="2"/>
      <c r="B322" s="2"/>
      <c r="C322" s="2"/>
      <c r="K322"/>
      <c r="L322"/>
      <c r="M322"/>
      <c r="N322"/>
      <c r="O322"/>
      <c r="P322"/>
      <c r="Q322"/>
      <c r="R322"/>
      <c r="S322"/>
      <c r="T322"/>
      <c r="U322"/>
    </row>
    <row r="323" spans="1:21" s="4" customFormat="1">
      <c r="A323" s="2"/>
      <c r="B323" s="2"/>
      <c r="C323" s="2"/>
      <c r="K323"/>
      <c r="L323"/>
      <c r="M323"/>
      <c r="N323"/>
      <c r="O323"/>
      <c r="P323"/>
      <c r="Q323"/>
      <c r="R323"/>
      <c r="S323"/>
      <c r="T323"/>
      <c r="U323"/>
    </row>
    <row r="324" spans="1:21" s="4" customFormat="1">
      <c r="A324" s="2"/>
      <c r="B324" s="2"/>
      <c r="C324" s="2"/>
      <c r="K324"/>
      <c r="L324"/>
      <c r="M324"/>
      <c r="N324"/>
      <c r="O324"/>
      <c r="P324"/>
      <c r="Q324"/>
      <c r="R324"/>
      <c r="S324"/>
      <c r="T324"/>
      <c r="U324"/>
    </row>
    <row r="325" spans="1:21" s="4" customFormat="1">
      <c r="A325" s="2"/>
      <c r="B325" s="2"/>
      <c r="C325" s="2"/>
      <c r="K325"/>
      <c r="L325"/>
      <c r="M325"/>
      <c r="N325"/>
      <c r="O325"/>
      <c r="P325"/>
      <c r="Q325"/>
      <c r="R325"/>
      <c r="S325"/>
      <c r="T325"/>
      <c r="U325"/>
    </row>
    <row r="326" spans="1:21" s="4" customFormat="1">
      <c r="A326" s="2"/>
      <c r="B326" s="2"/>
      <c r="C326" s="2"/>
      <c r="K326"/>
      <c r="L326"/>
      <c r="M326"/>
      <c r="N326"/>
      <c r="O326"/>
      <c r="P326"/>
      <c r="Q326"/>
      <c r="R326"/>
      <c r="S326"/>
      <c r="T326"/>
      <c r="U326"/>
    </row>
    <row r="327" spans="1:21" s="4" customFormat="1">
      <c r="A327" s="2"/>
      <c r="B327" s="2"/>
      <c r="C327" s="2"/>
      <c r="K327"/>
      <c r="L327"/>
      <c r="M327"/>
      <c r="N327"/>
      <c r="O327"/>
      <c r="P327"/>
      <c r="Q327"/>
      <c r="R327"/>
      <c r="S327"/>
      <c r="T327"/>
      <c r="U327"/>
    </row>
    <row r="328" spans="1:21" s="4" customFormat="1">
      <c r="A328" s="2"/>
      <c r="B328" s="2"/>
      <c r="C328" s="2"/>
      <c r="K328"/>
      <c r="L328"/>
      <c r="M328"/>
      <c r="N328"/>
      <c r="O328"/>
      <c r="P328"/>
      <c r="Q328"/>
      <c r="R328"/>
      <c r="S328"/>
      <c r="T328"/>
      <c r="U328"/>
    </row>
    <row r="329" spans="1:21" s="4" customFormat="1">
      <c r="A329" s="2"/>
      <c r="B329" s="2"/>
      <c r="C329" s="2"/>
      <c r="K329"/>
      <c r="L329"/>
      <c r="M329"/>
      <c r="N329"/>
      <c r="O329"/>
      <c r="P329"/>
      <c r="Q329"/>
      <c r="R329"/>
      <c r="S329"/>
      <c r="T329"/>
      <c r="U329"/>
    </row>
    <row r="330" spans="1:21" s="4" customFormat="1">
      <c r="A330" s="2"/>
      <c r="B330" s="2"/>
      <c r="C330" s="2"/>
      <c r="K330"/>
      <c r="L330"/>
      <c r="M330"/>
      <c r="N330"/>
      <c r="O330"/>
      <c r="P330"/>
      <c r="Q330"/>
      <c r="R330"/>
      <c r="S330"/>
      <c r="T330"/>
      <c r="U330"/>
    </row>
    <row r="331" spans="1:21" s="4" customFormat="1">
      <c r="A331" s="2"/>
      <c r="B331" s="2"/>
      <c r="C331" s="2"/>
      <c r="K331"/>
      <c r="L331"/>
      <c r="M331"/>
      <c r="N331"/>
      <c r="O331"/>
      <c r="P331"/>
      <c r="Q331"/>
      <c r="R331"/>
      <c r="S331"/>
      <c r="T331"/>
      <c r="U331"/>
    </row>
    <row r="332" spans="1:21" s="4" customFormat="1">
      <c r="A332" s="2"/>
      <c r="B332" s="2"/>
      <c r="C332" s="2"/>
      <c r="K332"/>
      <c r="L332"/>
      <c r="M332"/>
      <c r="N332"/>
      <c r="O332"/>
      <c r="P332"/>
      <c r="Q332"/>
      <c r="R332"/>
      <c r="S332"/>
      <c r="T332"/>
      <c r="U332"/>
    </row>
    <row r="333" spans="1:21" s="4" customFormat="1">
      <c r="A333" s="2"/>
      <c r="B333" s="2"/>
      <c r="C333" s="2"/>
      <c r="K333"/>
      <c r="L333"/>
      <c r="M333"/>
      <c r="N333"/>
      <c r="O333"/>
      <c r="P333"/>
      <c r="Q333"/>
      <c r="R333"/>
      <c r="S333"/>
      <c r="T333"/>
      <c r="U333"/>
    </row>
    <row r="334" spans="1:21" s="4" customFormat="1">
      <c r="A334" s="2"/>
      <c r="B334" s="2"/>
      <c r="C334" s="2"/>
      <c r="K334"/>
      <c r="L334"/>
      <c r="M334"/>
      <c r="N334"/>
      <c r="O334"/>
      <c r="P334"/>
      <c r="Q334"/>
      <c r="R334"/>
      <c r="S334"/>
      <c r="T334"/>
      <c r="U334"/>
    </row>
    <row r="335" spans="1:21" s="4" customFormat="1">
      <c r="A335" s="2"/>
      <c r="B335" s="2"/>
      <c r="C335" s="2"/>
      <c r="K335"/>
      <c r="L335"/>
      <c r="M335"/>
      <c r="N335"/>
      <c r="O335"/>
      <c r="P335"/>
      <c r="Q335"/>
      <c r="R335"/>
      <c r="S335"/>
      <c r="T335"/>
      <c r="U335"/>
    </row>
    <row r="336" spans="1:21" s="4" customFormat="1">
      <c r="A336" s="2"/>
      <c r="B336" s="2"/>
      <c r="C336" s="2"/>
      <c r="K336"/>
      <c r="L336"/>
      <c r="M336"/>
      <c r="N336"/>
      <c r="O336"/>
      <c r="P336"/>
      <c r="Q336"/>
      <c r="R336"/>
      <c r="S336"/>
      <c r="T336"/>
      <c r="U336"/>
    </row>
    <row r="337" spans="1:21" s="4" customFormat="1">
      <c r="A337" s="2"/>
      <c r="B337" s="2"/>
      <c r="C337" s="2"/>
      <c r="K337"/>
      <c r="L337"/>
      <c r="M337"/>
      <c r="N337"/>
      <c r="O337"/>
      <c r="P337"/>
      <c r="Q337"/>
      <c r="R337"/>
      <c r="S337"/>
      <c r="T337"/>
      <c r="U337"/>
    </row>
    <row r="338" spans="1:21" s="4" customFormat="1">
      <c r="A338" s="2"/>
      <c r="B338" s="2"/>
      <c r="C338" s="2"/>
      <c r="K338"/>
      <c r="L338"/>
      <c r="M338"/>
      <c r="N338"/>
      <c r="O338"/>
      <c r="P338"/>
      <c r="Q338"/>
      <c r="R338"/>
      <c r="S338"/>
      <c r="T338"/>
      <c r="U338"/>
    </row>
    <row r="339" spans="1:21" s="4" customFormat="1">
      <c r="A339" s="2"/>
      <c r="B339" s="2"/>
      <c r="C339" s="2"/>
      <c r="K339"/>
      <c r="L339"/>
      <c r="M339"/>
      <c r="N339"/>
      <c r="O339"/>
      <c r="P339"/>
      <c r="Q339"/>
      <c r="R339"/>
      <c r="S339"/>
      <c r="T339"/>
      <c r="U339"/>
    </row>
    <row r="340" spans="1:21" s="4" customFormat="1">
      <c r="A340" s="2"/>
      <c r="B340" s="2"/>
      <c r="C340" s="2"/>
      <c r="K340"/>
      <c r="L340"/>
      <c r="M340"/>
      <c r="N340"/>
      <c r="O340"/>
      <c r="P340"/>
      <c r="Q340"/>
      <c r="R340"/>
      <c r="S340"/>
      <c r="T340"/>
      <c r="U340"/>
    </row>
    <row r="341" spans="1:21" s="4" customFormat="1">
      <c r="A341" s="2"/>
      <c r="B341" s="2"/>
      <c r="C341" s="2"/>
      <c r="K341"/>
      <c r="L341"/>
      <c r="M341"/>
      <c r="N341"/>
      <c r="O341"/>
      <c r="P341"/>
      <c r="Q341"/>
      <c r="R341"/>
      <c r="S341"/>
      <c r="T341"/>
      <c r="U341"/>
    </row>
    <row r="342" spans="1:21" s="4" customFormat="1">
      <c r="A342" s="2"/>
      <c r="B342" s="2"/>
      <c r="C342" s="2"/>
      <c r="K342"/>
      <c r="L342"/>
      <c r="M342"/>
      <c r="N342"/>
      <c r="O342"/>
      <c r="P342"/>
      <c r="Q342"/>
      <c r="R342"/>
      <c r="S342"/>
      <c r="T342"/>
      <c r="U342"/>
    </row>
    <row r="343" spans="1:21" s="4" customFormat="1">
      <c r="A343" s="2"/>
      <c r="B343" s="2"/>
      <c r="C343" s="2"/>
      <c r="K343"/>
      <c r="L343"/>
      <c r="M343"/>
      <c r="N343"/>
      <c r="O343"/>
      <c r="P343"/>
      <c r="Q343"/>
      <c r="R343"/>
      <c r="S343"/>
      <c r="T343"/>
      <c r="U343"/>
    </row>
    <row r="344" spans="1:21" s="4" customFormat="1">
      <c r="A344" s="2"/>
      <c r="B344" s="2"/>
      <c r="C344" s="2"/>
      <c r="K344"/>
      <c r="L344"/>
      <c r="M344"/>
      <c r="N344"/>
      <c r="O344"/>
      <c r="P344"/>
      <c r="Q344"/>
      <c r="R344"/>
      <c r="S344"/>
      <c r="T344"/>
      <c r="U344"/>
    </row>
    <row r="345" spans="1:21" s="4" customFormat="1">
      <c r="A345" s="2"/>
      <c r="B345" s="2"/>
      <c r="C345" s="2"/>
      <c r="K345"/>
      <c r="L345"/>
      <c r="M345"/>
      <c r="N345"/>
      <c r="O345"/>
      <c r="P345"/>
      <c r="Q345"/>
      <c r="R345"/>
      <c r="S345"/>
      <c r="T345"/>
      <c r="U345"/>
    </row>
    <row r="346" spans="1:21" s="4" customFormat="1">
      <c r="A346" s="2"/>
      <c r="B346" s="2"/>
      <c r="C346" s="2"/>
      <c r="K346"/>
      <c r="L346"/>
      <c r="M346"/>
      <c r="N346"/>
      <c r="O346"/>
      <c r="P346"/>
      <c r="Q346"/>
      <c r="R346"/>
      <c r="S346"/>
      <c r="T346"/>
      <c r="U346"/>
    </row>
    <row r="347" spans="1:21" s="4" customFormat="1">
      <c r="A347" s="2"/>
      <c r="B347" s="2"/>
      <c r="C347" s="2"/>
      <c r="K347"/>
      <c r="L347"/>
      <c r="M347"/>
      <c r="N347"/>
      <c r="O347"/>
      <c r="P347"/>
      <c r="Q347"/>
      <c r="R347"/>
      <c r="S347"/>
      <c r="T347"/>
      <c r="U347"/>
    </row>
    <row r="348" spans="1:21" s="4" customFormat="1">
      <c r="A348" s="2"/>
      <c r="B348" s="2"/>
      <c r="C348" s="2"/>
      <c r="K348"/>
      <c r="L348"/>
      <c r="M348"/>
      <c r="N348"/>
      <c r="O348"/>
      <c r="P348"/>
      <c r="Q348"/>
      <c r="R348"/>
      <c r="S348"/>
      <c r="T348"/>
      <c r="U348"/>
    </row>
    <row r="349" spans="1:21" s="4" customFormat="1">
      <c r="A349" s="2"/>
      <c r="B349" s="2"/>
      <c r="C349" s="2"/>
      <c r="K349"/>
      <c r="L349"/>
      <c r="M349"/>
      <c r="N349"/>
      <c r="O349"/>
      <c r="P349"/>
      <c r="Q349"/>
      <c r="R349"/>
      <c r="S349"/>
      <c r="T349"/>
      <c r="U349"/>
    </row>
    <row r="350" spans="1:21" s="4" customFormat="1">
      <c r="A350" s="2"/>
      <c r="B350" s="2"/>
      <c r="C350" s="2"/>
      <c r="K350"/>
      <c r="L350"/>
      <c r="M350"/>
      <c r="N350"/>
      <c r="O350"/>
      <c r="P350"/>
      <c r="Q350"/>
      <c r="R350"/>
      <c r="S350"/>
      <c r="T350"/>
      <c r="U350"/>
    </row>
    <row r="351" spans="1:21" s="4" customFormat="1">
      <c r="A351" s="2"/>
      <c r="B351" s="2"/>
      <c r="C351" s="2"/>
      <c r="K351"/>
      <c r="L351"/>
      <c r="M351"/>
      <c r="N351"/>
      <c r="O351"/>
      <c r="P351"/>
      <c r="Q351"/>
      <c r="R351"/>
      <c r="S351"/>
      <c r="T351"/>
      <c r="U351"/>
    </row>
    <row r="352" spans="1:21" s="4" customFormat="1">
      <c r="A352" s="2"/>
      <c r="B352" s="2"/>
      <c r="C352" s="2"/>
      <c r="K352"/>
      <c r="L352"/>
      <c r="M352"/>
      <c r="N352"/>
      <c r="O352"/>
      <c r="P352"/>
      <c r="Q352"/>
      <c r="R352"/>
      <c r="S352"/>
      <c r="T352"/>
      <c r="U352"/>
    </row>
    <row r="353" spans="1:21" s="4" customFormat="1">
      <c r="A353" s="2"/>
      <c r="B353" s="2"/>
      <c r="C353" s="2"/>
      <c r="K353"/>
      <c r="L353"/>
      <c r="M353"/>
      <c r="N353"/>
      <c r="O353"/>
      <c r="P353"/>
      <c r="Q353"/>
      <c r="R353"/>
      <c r="S353"/>
      <c r="T353"/>
      <c r="U353"/>
    </row>
    <row r="354" spans="1:21" s="4" customFormat="1">
      <c r="A354" s="2"/>
      <c r="B354" s="2"/>
      <c r="C354" s="2"/>
      <c r="K354"/>
      <c r="L354"/>
      <c r="M354"/>
      <c r="N354"/>
      <c r="O354"/>
      <c r="P354"/>
      <c r="Q354"/>
      <c r="R354"/>
      <c r="S354"/>
      <c r="T354"/>
      <c r="U354"/>
    </row>
    <row r="355" spans="1:21" s="4" customFormat="1">
      <c r="A355" s="2"/>
      <c r="B355" s="2"/>
      <c r="C355" s="2"/>
      <c r="K355"/>
      <c r="L355"/>
      <c r="M355"/>
      <c r="N355"/>
      <c r="O355"/>
      <c r="P355"/>
      <c r="Q355"/>
      <c r="R355"/>
      <c r="S355"/>
      <c r="T355"/>
      <c r="U355"/>
    </row>
    <row r="356" spans="1:21" s="4" customFormat="1">
      <c r="A356" s="2"/>
      <c r="B356" s="2"/>
      <c r="C356" s="2"/>
      <c r="K356"/>
      <c r="L356"/>
      <c r="M356"/>
      <c r="N356"/>
      <c r="O356"/>
      <c r="P356"/>
      <c r="Q356"/>
      <c r="R356"/>
      <c r="S356"/>
      <c r="T356"/>
      <c r="U356"/>
    </row>
    <row r="357" spans="1:21" s="4" customFormat="1">
      <c r="A357" s="2"/>
      <c r="B357" s="2"/>
      <c r="C357" s="2"/>
      <c r="K357"/>
      <c r="L357"/>
      <c r="M357"/>
      <c r="N357"/>
      <c r="O357"/>
      <c r="P357"/>
      <c r="Q357"/>
      <c r="R357"/>
      <c r="S357"/>
      <c r="T357"/>
      <c r="U357"/>
    </row>
    <row r="358" spans="1:21" s="4" customFormat="1">
      <c r="A358" s="2"/>
      <c r="B358" s="2"/>
      <c r="C358" s="2"/>
      <c r="K358"/>
      <c r="L358"/>
      <c r="M358"/>
      <c r="N358"/>
      <c r="O358"/>
      <c r="P358"/>
      <c r="Q358"/>
      <c r="R358"/>
      <c r="S358"/>
      <c r="T358"/>
      <c r="U358"/>
    </row>
    <row r="359" spans="1:21" s="4" customFormat="1">
      <c r="A359" s="2"/>
      <c r="B359" s="2"/>
      <c r="C359" s="2"/>
      <c r="K359"/>
      <c r="L359"/>
      <c r="M359"/>
      <c r="N359"/>
      <c r="O359"/>
      <c r="P359"/>
      <c r="Q359"/>
      <c r="R359"/>
      <c r="S359"/>
      <c r="T359"/>
      <c r="U359"/>
    </row>
    <row r="360" spans="1:21" s="4" customFormat="1">
      <c r="A360" s="2"/>
      <c r="B360" s="2"/>
      <c r="C360" s="2"/>
      <c r="K360"/>
      <c r="L360"/>
      <c r="M360"/>
      <c r="N360"/>
      <c r="O360"/>
      <c r="P360"/>
      <c r="Q360"/>
      <c r="R360"/>
      <c r="S360"/>
      <c r="T360"/>
      <c r="U360"/>
    </row>
    <row r="361" spans="1:21" s="4" customFormat="1">
      <c r="A361" s="2"/>
      <c r="B361" s="2"/>
      <c r="C361" s="2"/>
      <c r="K361"/>
      <c r="L361"/>
      <c r="M361"/>
      <c r="N361"/>
      <c r="O361"/>
      <c r="P361"/>
      <c r="Q361"/>
      <c r="R361"/>
      <c r="S361"/>
      <c r="T361"/>
      <c r="U361"/>
    </row>
    <row r="362" spans="1:21" s="4" customFormat="1">
      <c r="A362" s="2"/>
      <c r="B362" s="2"/>
      <c r="C362" s="2"/>
      <c r="K362"/>
      <c r="L362"/>
      <c r="M362"/>
      <c r="N362"/>
      <c r="O362"/>
      <c r="P362"/>
      <c r="Q362"/>
      <c r="R362"/>
      <c r="S362"/>
      <c r="T362"/>
      <c r="U362"/>
    </row>
    <row r="363" spans="1:21" s="4" customFormat="1">
      <c r="A363" s="2"/>
      <c r="B363" s="2"/>
      <c r="C363" s="2"/>
      <c r="K363"/>
      <c r="L363"/>
      <c r="M363"/>
      <c r="N363"/>
      <c r="O363"/>
      <c r="P363"/>
      <c r="Q363"/>
      <c r="R363"/>
      <c r="S363"/>
      <c r="T363"/>
      <c r="U363"/>
    </row>
    <row r="364" spans="1:21" s="4" customFormat="1">
      <c r="A364" s="2"/>
      <c r="B364" s="2"/>
      <c r="C364" s="2"/>
      <c r="K364"/>
      <c r="L364"/>
      <c r="M364"/>
      <c r="N364"/>
      <c r="O364"/>
      <c r="P364"/>
      <c r="Q364"/>
      <c r="R364"/>
      <c r="S364"/>
      <c r="T364"/>
      <c r="U364"/>
    </row>
    <row r="365" spans="1:21" s="4" customFormat="1">
      <c r="A365" s="2"/>
      <c r="B365" s="2"/>
      <c r="C365" s="2"/>
      <c r="K365"/>
      <c r="L365"/>
      <c r="M365"/>
      <c r="N365"/>
      <c r="O365"/>
      <c r="P365"/>
      <c r="Q365"/>
      <c r="R365"/>
      <c r="S365"/>
      <c r="T365"/>
      <c r="U365"/>
    </row>
    <row r="366" spans="1:21" s="4" customFormat="1">
      <c r="A366" s="2"/>
      <c r="B366" s="2"/>
      <c r="C366" s="2"/>
      <c r="K366"/>
      <c r="L366"/>
      <c r="M366"/>
      <c r="N366"/>
      <c r="O366"/>
      <c r="P366"/>
      <c r="Q366"/>
      <c r="R366"/>
      <c r="S366"/>
      <c r="T366"/>
      <c r="U366"/>
    </row>
    <row r="367" spans="1:21" s="4" customFormat="1">
      <c r="A367" s="2"/>
      <c r="B367" s="2"/>
      <c r="C367" s="2"/>
      <c r="K367"/>
      <c r="L367"/>
      <c r="M367"/>
      <c r="N367"/>
      <c r="O367"/>
      <c r="P367"/>
      <c r="Q367"/>
      <c r="R367"/>
      <c r="S367"/>
      <c r="T367"/>
      <c r="U367"/>
    </row>
    <row r="368" spans="1:21" s="4" customFormat="1">
      <c r="A368" s="2"/>
      <c r="B368" s="2"/>
      <c r="C368" s="2"/>
      <c r="K368"/>
      <c r="L368"/>
      <c r="M368"/>
      <c r="N368"/>
      <c r="O368"/>
      <c r="P368"/>
      <c r="Q368"/>
      <c r="R368"/>
      <c r="S368"/>
      <c r="T368"/>
      <c r="U368"/>
    </row>
    <row r="369" spans="1:21" s="4" customFormat="1">
      <c r="A369" s="2"/>
      <c r="B369" s="2"/>
      <c r="C369" s="2"/>
      <c r="K369"/>
      <c r="L369"/>
      <c r="M369"/>
      <c r="N369"/>
      <c r="O369"/>
      <c r="P369"/>
      <c r="Q369"/>
      <c r="R369"/>
      <c r="S369"/>
      <c r="T369"/>
      <c r="U369"/>
    </row>
    <row r="370" spans="1:21" s="4" customFormat="1">
      <c r="A370" s="2"/>
      <c r="B370" s="2"/>
      <c r="C370" s="2"/>
      <c r="K370"/>
      <c r="L370"/>
      <c r="M370"/>
      <c r="N370"/>
      <c r="O370"/>
      <c r="P370"/>
      <c r="Q370"/>
      <c r="R370"/>
      <c r="S370"/>
      <c r="T370"/>
      <c r="U370"/>
    </row>
    <row r="371" spans="1:21" s="4" customFormat="1">
      <c r="A371" s="2"/>
      <c r="B371" s="2"/>
      <c r="C371" s="2"/>
      <c r="K371"/>
      <c r="L371"/>
      <c r="M371"/>
      <c r="N371"/>
      <c r="O371"/>
      <c r="P371"/>
      <c r="Q371"/>
      <c r="R371"/>
      <c r="S371"/>
      <c r="T371"/>
      <c r="U371"/>
    </row>
    <row r="372" spans="1:21" s="4" customFormat="1">
      <c r="A372" s="2"/>
      <c r="B372" s="2"/>
      <c r="C372" s="2"/>
      <c r="K372"/>
      <c r="L372"/>
      <c r="M372"/>
      <c r="N372"/>
      <c r="O372"/>
      <c r="P372"/>
      <c r="Q372"/>
      <c r="R372"/>
      <c r="S372"/>
      <c r="T372"/>
      <c r="U372"/>
    </row>
    <row r="373" spans="1:21" s="4" customFormat="1">
      <c r="A373" s="2"/>
      <c r="B373" s="2"/>
      <c r="C373" s="2"/>
      <c r="K373"/>
      <c r="L373"/>
      <c r="M373"/>
      <c r="N373"/>
      <c r="O373"/>
      <c r="P373"/>
      <c r="Q373"/>
      <c r="R373"/>
      <c r="S373"/>
      <c r="T373"/>
      <c r="U373"/>
    </row>
    <row r="374" spans="1:21" s="4" customFormat="1">
      <c r="A374" s="2"/>
      <c r="B374" s="2"/>
      <c r="C374" s="2"/>
      <c r="K374"/>
      <c r="L374"/>
      <c r="M374"/>
      <c r="N374"/>
      <c r="O374"/>
      <c r="P374"/>
      <c r="Q374"/>
      <c r="R374"/>
      <c r="S374"/>
      <c r="T374"/>
      <c r="U374"/>
    </row>
    <row r="375" spans="1:21" s="4" customFormat="1">
      <c r="A375" s="2"/>
      <c r="B375" s="2"/>
      <c r="C375" s="2"/>
      <c r="K375"/>
      <c r="L375"/>
      <c r="M375"/>
      <c r="N375"/>
      <c r="O375"/>
      <c r="P375"/>
      <c r="Q375"/>
      <c r="R375"/>
      <c r="S375"/>
      <c r="T375"/>
      <c r="U375"/>
    </row>
    <row r="376" spans="1:21" s="4" customFormat="1">
      <c r="A376" s="2"/>
      <c r="B376" s="2"/>
      <c r="C376" s="2"/>
      <c r="K376"/>
      <c r="L376"/>
      <c r="M376"/>
      <c r="N376"/>
      <c r="O376"/>
      <c r="P376"/>
      <c r="Q376"/>
      <c r="R376"/>
      <c r="S376"/>
      <c r="T376"/>
      <c r="U376"/>
    </row>
    <row r="377" spans="1:21" s="4" customFormat="1">
      <c r="A377" s="2"/>
      <c r="B377" s="2"/>
      <c r="C377" s="2"/>
      <c r="K377"/>
      <c r="L377"/>
      <c r="M377"/>
      <c r="N377"/>
      <c r="O377"/>
      <c r="P377"/>
      <c r="Q377"/>
      <c r="R377"/>
      <c r="S377"/>
      <c r="T377"/>
      <c r="U377"/>
    </row>
    <row r="378" spans="1:21" s="4" customFormat="1">
      <c r="A378" s="2"/>
      <c r="B378" s="2"/>
      <c r="C378" s="2"/>
      <c r="K378"/>
      <c r="L378"/>
      <c r="M378"/>
      <c r="N378"/>
      <c r="O378"/>
      <c r="P378"/>
      <c r="Q378"/>
      <c r="R378"/>
      <c r="S378"/>
      <c r="T378"/>
      <c r="U378"/>
    </row>
    <row r="379" spans="1:21" s="4" customFormat="1">
      <c r="A379" s="2"/>
      <c r="B379" s="2"/>
      <c r="C379" s="2"/>
      <c r="K379"/>
      <c r="L379"/>
      <c r="M379"/>
      <c r="N379"/>
      <c r="O379"/>
      <c r="P379"/>
      <c r="Q379"/>
      <c r="R379"/>
      <c r="S379"/>
      <c r="T379"/>
      <c r="U379"/>
    </row>
    <row r="380" spans="1:21" s="4" customFormat="1">
      <c r="A380" s="2"/>
      <c r="B380" s="2"/>
      <c r="C380" s="2"/>
      <c r="K380"/>
      <c r="L380"/>
      <c r="M380"/>
      <c r="N380"/>
      <c r="O380"/>
      <c r="P380"/>
      <c r="Q380"/>
      <c r="R380"/>
      <c r="S380"/>
      <c r="T380"/>
      <c r="U380"/>
    </row>
    <row r="381" spans="1:21" s="4" customFormat="1">
      <c r="A381" s="2"/>
      <c r="B381" s="2"/>
      <c r="C381" s="2"/>
      <c r="K381"/>
      <c r="L381"/>
      <c r="M381"/>
      <c r="N381"/>
      <c r="O381"/>
      <c r="P381"/>
      <c r="Q381"/>
      <c r="R381"/>
      <c r="S381"/>
      <c r="T381"/>
      <c r="U381"/>
    </row>
    <row r="382" spans="1:21" s="4" customFormat="1">
      <c r="A382" s="2"/>
      <c r="B382" s="2"/>
      <c r="C382" s="2"/>
      <c r="K382"/>
      <c r="L382"/>
      <c r="M382"/>
      <c r="N382"/>
      <c r="O382"/>
      <c r="P382"/>
      <c r="Q382"/>
      <c r="R382"/>
      <c r="S382"/>
      <c r="T382"/>
      <c r="U382"/>
    </row>
    <row r="383" spans="1:21" s="4" customFormat="1">
      <c r="A383" s="2"/>
      <c r="B383" s="2"/>
      <c r="C383" s="2"/>
      <c r="K383"/>
      <c r="L383"/>
      <c r="M383"/>
      <c r="N383"/>
      <c r="O383"/>
      <c r="P383"/>
      <c r="Q383"/>
      <c r="R383"/>
      <c r="S383"/>
      <c r="T383"/>
      <c r="U383"/>
    </row>
    <row r="384" spans="1:21" s="4" customFormat="1">
      <c r="A384" s="2"/>
      <c r="B384" s="2"/>
      <c r="C384" s="2"/>
      <c r="K384"/>
      <c r="L384"/>
      <c r="M384"/>
      <c r="N384"/>
      <c r="O384"/>
      <c r="P384"/>
      <c r="Q384"/>
      <c r="R384"/>
      <c r="S384"/>
      <c r="T384"/>
      <c r="U384"/>
    </row>
    <row r="385" spans="1:21" s="4" customFormat="1">
      <c r="A385" s="2"/>
      <c r="B385" s="2"/>
      <c r="C385" s="2"/>
      <c r="K385"/>
      <c r="L385"/>
      <c r="M385"/>
      <c r="N385"/>
      <c r="O385"/>
      <c r="P385"/>
      <c r="Q385"/>
      <c r="R385"/>
      <c r="S385"/>
      <c r="T385"/>
      <c r="U385"/>
    </row>
    <row r="386" spans="1:21" s="4" customFormat="1">
      <c r="A386" s="2"/>
      <c r="B386" s="2"/>
      <c r="C386" s="2"/>
      <c r="K386"/>
      <c r="L386"/>
      <c r="M386"/>
      <c r="N386"/>
      <c r="O386"/>
      <c r="P386"/>
      <c r="Q386"/>
      <c r="R386"/>
      <c r="S386"/>
      <c r="T386"/>
      <c r="U386"/>
    </row>
    <row r="387" spans="1:21" s="4" customFormat="1">
      <c r="A387" s="2"/>
      <c r="B387" s="2"/>
      <c r="C387" s="2"/>
      <c r="K387"/>
      <c r="L387"/>
      <c r="M387"/>
      <c r="N387"/>
      <c r="O387"/>
      <c r="P387"/>
      <c r="Q387"/>
      <c r="R387"/>
      <c r="S387"/>
      <c r="T387"/>
      <c r="U387"/>
    </row>
    <row r="388" spans="1:21" s="4" customFormat="1">
      <c r="A388" s="2"/>
      <c r="B388" s="2"/>
      <c r="C388" s="2"/>
      <c r="K388"/>
      <c r="L388"/>
      <c r="M388"/>
      <c r="N388"/>
      <c r="O388"/>
      <c r="P388"/>
      <c r="Q388"/>
      <c r="R388"/>
      <c r="S388"/>
      <c r="T388"/>
      <c r="U388"/>
    </row>
    <row r="389" spans="1:21" s="4" customFormat="1">
      <c r="A389" s="2"/>
      <c r="B389" s="2"/>
      <c r="C389" s="2"/>
      <c r="K389"/>
      <c r="L389"/>
      <c r="M389"/>
      <c r="N389"/>
      <c r="O389"/>
      <c r="P389"/>
      <c r="Q389"/>
      <c r="R389"/>
      <c r="S389"/>
      <c r="T389"/>
      <c r="U389"/>
    </row>
    <row r="390" spans="1:21" s="4" customFormat="1">
      <c r="A390" s="2"/>
      <c r="B390" s="2"/>
      <c r="C390" s="2"/>
      <c r="K390"/>
      <c r="L390"/>
      <c r="M390"/>
      <c r="N390"/>
      <c r="O390"/>
      <c r="P390"/>
      <c r="Q390"/>
      <c r="R390"/>
      <c r="S390"/>
      <c r="T390"/>
      <c r="U390"/>
    </row>
    <row r="391" spans="1:21" s="4" customFormat="1">
      <c r="A391" s="2"/>
      <c r="B391" s="2"/>
      <c r="C391" s="2"/>
      <c r="K391"/>
      <c r="L391"/>
      <c r="M391"/>
      <c r="N391"/>
      <c r="O391"/>
      <c r="P391"/>
      <c r="Q391"/>
      <c r="R391"/>
      <c r="S391"/>
      <c r="T391"/>
      <c r="U391"/>
    </row>
    <row r="392" spans="1:21" s="4" customFormat="1">
      <c r="A392" s="2"/>
      <c r="B392" s="2"/>
      <c r="C392" s="2"/>
      <c r="K392"/>
      <c r="L392"/>
      <c r="M392"/>
      <c r="N392"/>
      <c r="O392"/>
      <c r="P392"/>
      <c r="Q392"/>
      <c r="R392"/>
      <c r="S392"/>
      <c r="T392"/>
      <c r="U392"/>
    </row>
    <row r="393" spans="1:21" s="4" customFormat="1">
      <c r="A393" s="2"/>
      <c r="B393" s="2"/>
      <c r="C393" s="2"/>
      <c r="K393"/>
      <c r="L393"/>
      <c r="M393"/>
      <c r="N393"/>
      <c r="O393"/>
      <c r="P393"/>
      <c r="Q393"/>
      <c r="R393"/>
      <c r="S393"/>
      <c r="T393"/>
      <c r="U393"/>
    </row>
    <row r="394" spans="1:21" s="4" customFormat="1">
      <c r="A394" s="2"/>
      <c r="B394" s="2"/>
      <c r="C394" s="2"/>
      <c r="K394"/>
      <c r="L394"/>
      <c r="M394"/>
      <c r="N394"/>
      <c r="O394"/>
      <c r="P394"/>
      <c r="Q394"/>
      <c r="R394"/>
      <c r="S394"/>
      <c r="T394"/>
      <c r="U394"/>
    </row>
    <row r="395" spans="1:21" s="4" customFormat="1">
      <c r="A395" s="2"/>
      <c r="B395" s="2"/>
      <c r="C395" s="2"/>
      <c r="K395"/>
      <c r="L395"/>
      <c r="M395"/>
      <c r="N395"/>
      <c r="O395"/>
      <c r="P395"/>
      <c r="Q395"/>
      <c r="R395"/>
      <c r="S395"/>
      <c r="T395"/>
      <c r="U395"/>
    </row>
    <row r="396" spans="1:21" s="4" customFormat="1">
      <c r="A396" s="2"/>
      <c r="B396" s="2"/>
      <c r="C396" s="2"/>
      <c r="K396"/>
      <c r="L396"/>
      <c r="M396"/>
      <c r="N396"/>
      <c r="O396"/>
      <c r="P396"/>
      <c r="Q396"/>
      <c r="R396"/>
      <c r="S396"/>
      <c r="T396"/>
      <c r="U396"/>
    </row>
    <row r="397" spans="1:21" s="4" customFormat="1">
      <c r="A397" s="2"/>
      <c r="B397" s="2"/>
      <c r="C397" s="2"/>
      <c r="K397"/>
      <c r="L397"/>
      <c r="M397"/>
      <c r="N397"/>
      <c r="O397"/>
      <c r="P397"/>
      <c r="Q397"/>
      <c r="R397"/>
      <c r="S397"/>
      <c r="T397"/>
      <c r="U397"/>
    </row>
    <row r="398" spans="1:21" s="4" customFormat="1">
      <c r="A398" s="2"/>
      <c r="B398" s="2"/>
      <c r="C398" s="2"/>
      <c r="K398"/>
      <c r="L398"/>
      <c r="M398"/>
      <c r="N398"/>
      <c r="O398"/>
      <c r="P398"/>
      <c r="Q398"/>
      <c r="R398"/>
      <c r="S398"/>
      <c r="T398"/>
      <c r="U398"/>
    </row>
    <row r="399" spans="1:21" s="4" customFormat="1">
      <c r="A399" s="2"/>
      <c r="B399" s="2"/>
      <c r="C399" s="2"/>
      <c r="K399"/>
      <c r="L399"/>
      <c r="M399"/>
      <c r="N399"/>
      <c r="O399"/>
      <c r="P399"/>
      <c r="Q399"/>
      <c r="R399"/>
      <c r="S399"/>
      <c r="T399"/>
      <c r="U399"/>
    </row>
    <row r="400" spans="1:21" s="4" customFormat="1">
      <c r="A400" s="2"/>
      <c r="B400" s="2"/>
      <c r="C400" s="2"/>
      <c r="K400"/>
      <c r="L400"/>
      <c r="M400"/>
      <c r="N400"/>
      <c r="O400"/>
      <c r="P400"/>
      <c r="Q400"/>
      <c r="R400"/>
      <c r="S400"/>
      <c r="T400"/>
      <c r="U400"/>
    </row>
    <row r="401" spans="1:21" s="4" customFormat="1">
      <c r="A401" s="2"/>
      <c r="B401" s="2"/>
      <c r="C401" s="2"/>
      <c r="K401"/>
      <c r="L401"/>
      <c r="M401"/>
      <c r="N401"/>
      <c r="O401"/>
      <c r="P401"/>
      <c r="Q401"/>
      <c r="R401"/>
      <c r="S401"/>
      <c r="T401"/>
      <c r="U401"/>
    </row>
    <row r="402" spans="1:21" s="4" customFormat="1">
      <c r="A402" s="2"/>
      <c r="B402" s="2"/>
      <c r="C402" s="2"/>
      <c r="K402"/>
      <c r="L402"/>
      <c r="M402"/>
      <c r="N402"/>
      <c r="O402"/>
      <c r="P402"/>
      <c r="Q402"/>
      <c r="R402"/>
      <c r="S402"/>
      <c r="T402"/>
      <c r="U402"/>
    </row>
    <row r="403" spans="1:21" s="4" customFormat="1">
      <c r="A403" s="2"/>
      <c r="B403" s="2"/>
      <c r="C403" s="2"/>
      <c r="K403"/>
      <c r="L403"/>
      <c r="M403"/>
      <c r="N403"/>
      <c r="O403"/>
      <c r="P403"/>
      <c r="Q403"/>
      <c r="R403"/>
      <c r="S403"/>
      <c r="T403"/>
      <c r="U403"/>
    </row>
    <row r="404" spans="1:21" s="4" customFormat="1">
      <c r="A404" s="2"/>
      <c r="B404" s="2"/>
      <c r="C404" s="2"/>
      <c r="K404"/>
      <c r="L404"/>
      <c r="M404"/>
      <c r="N404"/>
      <c r="O404"/>
      <c r="P404"/>
      <c r="Q404"/>
      <c r="R404"/>
      <c r="S404"/>
      <c r="T404"/>
      <c r="U404"/>
    </row>
    <row r="405" spans="1:21" s="4" customFormat="1">
      <c r="A405" s="2"/>
      <c r="B405" s="2"/>
      <c r="C405" s="2"/>
      <c r="K405"/>
      <c r="L405"/>
      <c r="M405"/>
      <c r="N405"/>
      <c r="O405"/>
      <c r="P405"/>
      <c r="Q405"/>
      <c r="R405"/>
      <c r="S405"/>
      <c r="T405"/>
      <c r="U405"/>
    </row>
    <row r="406" spans="1:21" s="4" customFormat="1">
      <c r="A406" s="2"/>
      <c r="B406" s="2"/>
      <c r="C406" s="2"/>
      <c r="K406"/>
      <c r="L406"/>
      <c r="M406"/>
      <c r="N406"/>
      <c r="O406"/>
      <c r="P406"/>
      <c r="Q406"/>
      <c r="R406"/>
      <c r="S406"/>
      <c r="T406"/>
      <c r="U406"/>
    </row>
    <row r="407" spans="1:21" s="4" customFormat="1">
      <c r="A407" s="2"/>
      <c r="B407" s="2"/>
      <c r="C407" s="2"/>
      <c r="K407"/>
      <c r="L407"/>
      <c r="M407"/>
      <c r="N407"/>
      <c r="O407"/>
      <c r="P407"/>
      <c r="Q407"/>
      <c r="R407"/>
      <c r="S407"/>
      <c r="T407"/>
      <c r="U407"/>
    </row>
    <row r="408" spans="1:21" s="4" customFormat="1">
      <c r="A408" s="2"/>
      <c r="B408" s="2"/>
      <c r="C408" s="2"/>
      <c r="K408"/>
      <c r="L408"/>
      <c r="M408"/>
      <c r="N408"/>
      <c r="O408"/>
      <c r="P408"/>
      <c r="Q408"/>
      <c r="R408"/>
      <c r="S408"/>
      <c r="T408"/>
      <c r="U408"/>
    </row>
    <row r="409" spans="1:21" s="4" customFormat="1">
      <c r="A409" s="2"/>
      <c r="B409" s="2"/>
      <c r="C409" s="2"/>
      <c r="K409"/>
      <c r="L409"/>
      <c r="M409"/>
      <c r="N409"/>
      <c r="O409"/>
      <c r="P409"/>
      <c r="Q409"/>
      <c r="R409"/>
      <c r="S409"/>
      <c r="T409"/>
      <c r="U409"/>
    </row>
    <row r="410" spans="1:21" s="4" customFormat="1">
      <c r="A410" s="2"/>
      <c r="B410" s="2"/>
      <c r="C410" s="2"/>
      <c r="K410"/>
      <c r="L410"/>
      <c r="M410"/>
      <c r="N410"/>
      <c r="O410"/>
      <c r="P410"/>
      <c r="Q410"/>
      <c r="R410"/>
      <c r="S410"/>
      <c r="T410"/>
      <c r="U410"/>
    </row>
    <row r="411" spans="1:21" s="4" customFormat="1">
      <c r="A411" s="2"/>
      <c r="B411" s="2"/>
      <c r="C411" s="2"/>
      <c r="K411"/>
      <c r="L411"/>
      <c r="M411"/>
      <c r="N411"/>
      <c r="O411"/>
      <c r="P411"/>
      <c r="Q411"/>
      <c r="R411"/>
      <c r="S411"/>
      <c r="T411"/>
      <c r="U411"/>
    </row>
    <row r="412" spans="1:21" s="4" customFormat="1">
      <c r="A412" s="2"/>
      <c r="B412" s="2"/>
      <c r="C412" s="2"/>
      <c r="K412"/>
      <c r="L412"/>
      <c r="M412"/>
      <c r="N412"/>
      <c r="O412"/>
      <c r="P412"/>
      <c r="Q412"/>
      <c r="R412"/>
      <c r="S412"/>
      <c r="T412"/>
      <c r="U412"/>
    </row>
    <row r="413" spans="1:21" s="4" customFormat="1">
      <c r="A413" s="2"/>
      <c r="B413" s="2"/>
      <c r="C413" s="2"/>
      <c r="K413"/>
      <c r="L413"/>
      <c r="M413"/>
      <c r="N413"/>
      <c r="O413"/>
      <c r="P413"/>
      <c r="Q413"/>
      <c r="R413"/>
      <c r="S413"/>
      <c r="T413"/>
      <c r="U413"/>
    </row>
    <row r="414" spans="1:21" s="4" customFormat="1">
      <c r="A414" s="2"/>
      <c r="B414" s="2"/>
      <c r="C414" s="2"/>
      <c r="K414"/>
      <c r="L414"/>
      <c r="M414"/>
      <c r="N414"/>
      <c r="O414"/>
      <c r="P414"/>
      <c r="Q414"/>
      <c r="R414"/>
      <c r="S414"/>
      <c r="T414"/>
      <c r="U414"/>
    </row>
    <row r="415" spans="1:21" s="4" customFormat="1">
      <c r="A415" s="2"/>
      <c r="B415" s="2"/>
      <c r="C415" s="2"/>
      <c r="K415"/>
      <c r="L415"/>
      <c r="M415"/>
      <c r="N415"/>
      <c r="O415"/>
      <c r="P415"/>
      <c r="Q415"/>
      <c r="R415"/>
      <c r="S415"/>
      <c r="T415"/>
      <c r="U415"/>
    </row>
    <row r="416" spans="1:21" s="4" customFormat="1">
      <c r="A416" s="2"/>
      <c r="B416" s="2"/>
      <c r="C416" s="2"/>
      <c r="K416"/>
      <c r="L416"/>
      <c r="M416"/>
      <c r="N416"/>
      <c r="O416"/>
      <c r="P416"/>
      <c r="Q416"/>
      <c r="R416"/>
      <c r="S416"/>
      <c r="T416"/>
      <c r="U416"/>
    </row>
    <row r="417" spans="1:21" s="4" customFormat="1">
      <c r="A417" s="2"/>
      <c r="B417" s="2"/>
      <c r="C417" s="2"/>
      <c r="K417"/>
      <c r="L417"/>
      <c r="M417"/>
      <c r="N417"/>
      <c r="O417"/>
      <c r="P417"/>
      <c r="Q417"/>
      <c r="R417"/>
      <c r="S417"/>
      <c r="T417"/>
      <c r="U417"/>
    </row>
    <row r="418" spans="1:21" s="4" customFormat="1">
      <c r="A418" s="2"/>
      <c r="B418" s="2"/>
      <c r="C418" s="2"/>
      <c r="K418"/>
      <c r="L418"/>
      <c r="M418"/>
      <c r="N418"/>
      <c r="O418"/>
      <c r="P418"/>
      <c r="Q418"/>
      <c r="R418"/>
      <c r="S418"/>
      <c r="T418"/>
      <c r="U418"/>
    </row>
    <row r="419" spans="1:21" s="4" customFormat="1">
      <c r="A419" s="2"/>
      <c r="B419" s="2"/>
      <c r="C419" s="2"/>
      <c r="K419"/>
      <c r="L419"/>
      <c r="M419"/>
      <c r="N419"/>
      <c r="O419"/>
      <c r="P419"/>
      <c r="Q419"/>
      <c r="R419"/>
      <c r="S419"/>
      <c r="T419"/>
      <c r="U419"/>
    </row>
    <row r="420" spans="1:21" s="4" customFormat="1">
      <c r="A420" s="2"/>
      <c r="B420" s="2"/>
      <c r="C420" s="2"/>
      <c r="K420"/>
      <c r="L420"/>
      <c r="M420"/>
      <c r="N420"/>
      <c r="O420"/>
      <c r="P420"/>
      <c r="Q420"/>
      <c r="R420"/>
      <c r="S420"/>
      <c r="T420"/>
      <c r="U420"/>
    </row>
    <row r="421" spans="1:21" s="4" customFormat="1">
      <c r="A421" s="2"/>
      <c r="B421" s="2"/>
      <c r="C421" s="2"/>
      <c r="K421"/>
      <c r="L421"/>
      <c r="M421"/>
      <c r="N421"/>
      <c r="O421"/>
      <c r="P421"/>
      <c r="Q421"/>
      <c r="R421"/>
      <c r="S421"/>
      <c r="T421"/>
      <c r="U421"/>
    </row>
    <row r="422" spans="1:21" s="4" customFormat="1">
      <c r="A422" s="2"/>
      <c r="B422" s="2"/>
      <c r="C422" s="2"/>
      <c r="K422"/>
      <c r="L422"/>
      <c r="M422"/>
      <c r="N422"/>
      <c r="O422"/>
      <c r="P422"/>
      <c r="Q422"/>
      <c r="R422"/>
      <c r="S422"/>
      <c r="T422"/>
      <c r="U422"/>
    </row>
    <row r="423" spans="1:21" s="4" customFormat="1">
      <c r="A423" s="2"/>
      <c r="B423" s="2"/>
      <c r="C423" s="2"/>
      <c r="K423"/>
      <c r="L423"/>
      <c r="M423"/>
      <c r="N423"/>
      <c r="O423"/>
      <c r="P423"/>
      <c r="Q423"/>
      <c r="R423"/>
      <c r="S423"/>
      <c r="T423"/>
      <c r="U423"/>
    </row>
    <row r="424" spans="1:21" s="4" customFormat="1">
      <c r="A424" s="2"/>
      <c r="B424" s="2"/>
      <c r="C424" s="2"/>
      <c r="K424"/>
      <c r="L424"/>
      <c r="M424"/>
      <c r="N424"/>
      <c r="O424"/>
      <c r="P424"/>
      <c r="Q424"/>
      <c r="R424"/>
      <c r="S424"/>
      <c r="T424"/>
      <c r="U424"/>
    </row>
    <row r="425" spans="1:21" s="4" customFormat="1">
      <c r="A425" s="2"/>
      <c r="B425" s="2"/>
      <c r="C425" s="2"/>
      <c r="K425"/>
      <c r="L425"/>
      <c r="M425"/>
      <c r="N425"/>
      <c r="O425"/>
      <c r="P425"/>
      <c r="Q425"/>
      <c r="R425"/>
      <c r="S425"/>
      <c r="T425"/>
      <c r="U425"/>
    </row>
    <row r="426" spans="1:21" s="4" customFormat="1">
      <c r="A426" s="2"/>
      <c r="B426" s="2"/>
      <c r="C426" s="2"/>
      <c r="K426"/>
      <c r="L426"/>
      <c r="M426"/>
      <c r="N426"/>
      <c r="O426"/>
      <c r="P426"/>
      <c r="Q426"/>
      <c r="R426"/>
      <c r="S426"/>
      <c r="T426"/>
      <c r="U426"/>
    </row>
    <row r="427" spans="1:21" s="4" customFormat="1">
      <c r="A427" s="2"/>
      <c r="B427" s="2"/>
      <c r="C427" s="2"/>
      <c r="K427"/>
      <c r="L427"/>
      <c r="M427"/>
      <c r="N427"/>
      <c r="O427"/>
      <c r="P427"/>
      <c r="Q427"/>
      <c r="R427"/>
      <c r="S427"/>
      <c r="T427"/>
      <c r="U427"/>
    </row>
    <row r="428" spans="1:21" s="4" customFormat="1">
      <c r="A428" s="2"/>
      <c r="B428" s="2"/>
      <c r="C428" s="2"/>
      <c r="K428"/>
      <c r="L428"/>
      <c r="M428"/>
      <c r="N428"/>
      <c r="O428"/>
      <c r="P428"/>
      <c r="Q428"/>
      <c r="R428"/>
      <c r="S428"/>
      <c r="T428"/>
      <c r="U428"/>
    </row>
    <row r="429" spans="1:21" s="4" customFormat="1">
      <c r="A429" s="2"/>
      <c r="B429" s="2"/>
      <c r="C429" s="2"/>
      <c r="K429"/>
      <c r="L429"/>
      <c r="M429"/>
      <c r="N429"/>
      <c r="O429"/>
      <c r="P429"/>
      <c r="Q429"/>
      <c r="R429"/>
      <c r="S429"/>
      <c r="T429"/>
      <c r="U429"/>
    </row>
    <row r="430" spans="1:21" s="4" customFormat="1">
      <c r="A430" s="2"/>
      <c r="B430" s="2"/>
      <c r="C430" s="2"/>
      <c r="K430"/>
      <c r="L430"/>
      <c r="M430"/>
      <c r="N430"/>
      <c r="O430"/>
      <c r="P430"/>
      <c r="Q430"/>
      <c r="R430"/>
      <c r="S430"/>
      <c r="T430"/>
      <c r="U430"/>
    </row>
    <row r="431" spans="1:21" s="4" customFormat="1">
      <c r="A431" s="2"/>
      <c r="B431" s="2"/>
      <c r="C431" s="2"/>
      <c r="K431"/>
      <c r="L431"/>
      <c r="M431"/>
      <c r="N431"/>
      <c r="O431"/>
      <c r="P431"/>
      <c r="Q431"/>
      <c r="R431"/>
      <c r="S431"/>
      <c r="T431"/>
      <c r="U431"/>
    </row>
    <row r="432" spans="1:21" s="4" customFormat="1">
      <c r="A432" s="2"/>
      <c r="B432" s="2"/>
      <c r="C432" s="2"/>
      <c r="K432"/>
      <c r="L432"/>
      <c r="M432"/>
      <c r="N432"/>
      <c r="O432"/>
      <c r="P432"/>
      <c r="Q432"/>
      <c r="R432"/>
      <c r="S432"/>
      <c r="T432"/>
      <c r="U432"/>
    </row>
    <row r="433" spans="1:21" s="4" customFormat="1">
      <c r="A433" s="2"/>
      <c r="B433" s="2"/>
      <c r="C433" s="2"/>
      <c r="K433"/>
      <c r="L433"/>
      <c r="M433"/>
      <c r="N433"/>
      <c r="O433"/>
      <c r="P433"/>
      <c r="Q433"/>
      <c r="R433"/>
      <c r="S433"/>
      <c r="T433"/>
      <c r="U433"/>
    </row>
    <row r="434" spans="1:21" s="4" customFormat="1">
      <c r="A434" s="2"/>
      <c r="B434" s="2"/>
      <c r="C434" s="2"/>
      <c r="K434"/>
      <c r="L434"/>
      <c r="M434"/>
      <c r="N434"/>
      <c r="O434"/>
      <c r="P434"/>
      <c r="Q434"/>
      <c r="R434"/>
      <c r="S434"/>
      <c r="T434"/>
      <c r="U434"/>
    </row>
    <row r="435" spans="1:21" s="4" customFormat="1">
      <c r="A435" s="2"/>
      <c r="B435" s="2"/>
      <c r="C435" s="2"/>
      <c r="K435"/>
      <c r="L435"/>
      <c r="M435"/>
      <c r="N435"/>
      <c r="O435"/>
      <c r="P435"/>
      <c r="Q435"/>
      <c r="R435"/>
      <c r="S435"/>
      <c r="T435"/>
      <c r="U435"/>
    </row>
    <row r="436" spans="1:21" s="4" customFormat="1">
      <c r="A436" s="2"/>
      <c r="B436" s="2"/>
      <c r="C436" s="2"/>
      <c r="K436"/>
      <c r="L436"/>
      <c r="M436"/>
      <c r="N436"/>
      <c r="O436"/>
      <c r="P436"/>
      <c r="Q436"/>
      <c r="R436"/>
      <c r="S436"/>
      <c r="T436"/>
      <c r="U436"/>
    </row>
    <row r="437" spans="1:21" s="4" customFormat="1">
      <c r="A437" s="2"/>
      <c r="B437" s="2"/>
      <c r="C437" s="2"/>
      <c r="K437"/>
      <c r="L437"/>
      <c r="M437"/>
      <c r="N437"/>
      <c r="O437"/>
      <c r="P437"/>
      <c r="Q437"/>
      <c r="R437"/>
      <c r="S437"/>
      <c r="T437"/>
      <c r="U437"/>
    </row>
    <row r="438" spans="1:21" s="4" customFormat="1">
      <c r="A438" s="2"/>
      <c r="B438" s="2"/>
      <c r="C438" s="2"/>
      <c r="K438"/>
      <c r="L438"/>
      <c r="M438"/>
      <c r="N438"/>
      <c r="O438"/>
      <c r="P438"/>
      <c r="Q438"/>
      <c r="R438"/>
      <c r="S438"/>
      <c r="T438"/>
      <c r="U438"/>
    </row>
    <row r="439" spans="1:21" s="4" customFormat="1">
      <c r="A439" s="2"/>
      <c r="B439" s="2"/>
      <c r="C439" s="2"/>
      <c r="K439"/>
      <c r="L439"/>
      <c r="M439"/>
      <c r="N439"/>
      <c r="O439"/>
      <c r="P439"/>
      <c r="Q439"/>
      <c r="R439"/>
      <c r="S439"/>
      <c r="T439"/>
      <c r="U439"/>
    </row>
    <row r="440" spans="1:21" s="4" customFormat="1">
      <c r="A440" s="2"/>
      <c r="B440" s="2"/>
      <c r="C440" s="2"/>
      <c r="K440"/>
      <c r="L440"/>
      <c r="M440"/>
      <c r="N440"/>
      <c r="O440"/>
      <c r="P440"/>
      <c r="Q440"/>
      <c r="R440"/>
      <c r="S440"/>
      <c r="T440"/>
      <c r="U440"/>
    </row>
    <row r="441" spans="1:21" s="4" customFormat="1">
      <c r="A441" s="2"/>
      <c r="B441" s="2"/>
      <c r="C441" s="2"/>
      <c r="K441"/>
      <c r="L441"/>
      <c r="M441"/>
      <c r="N441"/>
      <c r="O441"/>
      <c r="P441"/>
      <c r="Q441"/>
      <c r="R441"/>
      <c r="S441"/>
      <c r="T441"/>
      <c r="U441"/>
    </row>
    <row r="442" spans="1:21" s="4" customFormat="1">
      <c r="A442" s="2"/>
      <c r="B442" s="2"/>
      <c r="C442" s="2"/>
      <c r="K442"/>
      <c r="L442"/>
      <c r="M442"/>
      <c r="N442"/>
      <c r="O442"/>
      <c r="P442"/>
      <c r="Q442"/>
      <c r="R442"/>
      <c r="S442"/>
      <c r="T442"/>
      <c r="U442"/>
    </row>
    <row r="443" spans="1:21" s="4" customFormat="1">
      <c r="A443" s="2"/>
      <c r="B443" s="2"/>
      <c r="C443" s="2"/>
      <c r="K443"/>
      <c r="L443"/>
      <c r="M443"/>
      <c r="N443"/>
      <c r="O443"/>
      <c r="P443"/>
      <c r="Q443"/>
      <c r="R443"/>
      <c r="S443"/>
      <c r="T443"/>
      <c r="U443"/>
    </row>
    <row r="444" spans="1:21" s="4" customFormat="1">
      <c r="A444" s="2"/>
      <c r="B444" s="2"/>
      <c r="C444" s="2"/>
      <c r="K444"/>
      <c r="L444"/>
      <c r="M444"/>
      <c r="N444"/>
      <c r="O444"/>
      <c r="P444"/>
      <c r="Q444"/>
      <c r="R444"/>
      <c r="S444"/>
      <c r="T444"/>
      <c r="U444"/>
    </row>
    <row r="445" spans="1:21" s="4" customFormat="1">
      <c r="A445" s="2"/>
      <c r="B445" s="2"/>
      <c r="C445" s="2"/>
      <c r="K445"/>
      <c r="L445"/>
      <c r="M445"/>
      <c r="N445"/>
      <c r="O445"/>
      <c r="P445"/>
      <c r="Q445"/>
      <c r="R445"/>
      <c r="S445"/>
      <c r="T445"/>
      <c r="U445"/>
    </row>
    <row r="446" spans="1:21" s="4" customFormat="1">
      <c r="A446" s="2"/>
      <c r="B446" s="2"/>
      <c r="C446" s="2"/>
      <c r="K446"/>
      <c r="L446"/>
      <c r="M446"/>
      <c r="N446"/>
      <c r="O446"/>
      <c r="P446"/>
      <c r="Q446"/>
      <c r="R446"/>
      <c r="S446"/>
      <c r="T446"/>
      <c r="U446"/>
    </row>
    <row r="447" spans="1:21" s="4" customFormat="1">
      <c r="A447" s="2"/>
      <c r="B447" s="2"/>
      <c r="C447" s="2"/>
      <c r="K447"/>
      <c r="L447"/>
      <c r="M447"/>
      <c r="N447"/>
      <c r="O447"/>
      <c r="P447"/>
      <c r="Q447"/>
      <c r="R447"/>
      <c r="S447"/>
      <c r="T447"/>
      <c r="U447"/>
    </row>
    <row r="448" spans="1:21" s="4" customFormat="1">
      <c r="A448" s="2"/>
      <c r="B448" s="2"/>
      <c r="C448" s="2"/>
      <c r="K448"/>
      <c r="L448"/>
      <c r="M448"/>
      <c r="N448"/>
      <c r="O448"/>
      <c r="P448"/>
      <c r="Q448"/>
      <c r="R448"/>
      <c r="S448"/>
      <c r="T448"/>
      <c r="U448"/>
    </row>
    <row r="449" spans="1:21" s="4" customFormat="1">
      <c r="A449" s="2"/>
      <c r="B449" s="2"/>
      <c r="C449" s="2"/>
      <c r="K449"/>
      <c r="L449"/>
      <c r="M449"/>
      <c r="N449"/>
      <c r="O449"/>
      <c r="P449"/>
      <c r="Q449"/>
      <c r="R449"/>
      <c r="S449"/>
      <c r="T449"/>
      <c r="U449"/>
    </row>
    <row r="450" spans="1:21" s="4" customFormat="1">
      <c r="A450" s="2"/>
      <c r="B450" s="2"/>
      <c r="C450" s="2"/>
      <c r="K450"/>
      <c r="L450"/>
      <c r="M450"/>
      <c r="N450"/>
      <c r="O450"/>
      <c r="P450"/>
      <c r="Q450"/>
      <c r="R450"/>
      <c r="S450"/>
      <c r="T450"/>
      <c r="U450"/>
    </row>
    <row r="451" spans="1:21" s="4" customFormat="1">
      <c r="A451" s="2"/>
      <c r="B451" s="2"/>
      <c r="C451" s="2"/>
      <c r="K451"/>
      <c r="L451"/>
      <c r="M451"/>
      <c r="N451"/>
      <c r="O451"/>
      <c r="P451"/>
      <c r="Q451"/>
      <c r="R451"/>
      <c r="S451"/>
      <c r="T451"/>
      <c r="U451"/>
    </row>
    <row r="452" spans="1:21" s="4" customFormat="1">
      <c r="A452" s="2"/>
      <c r="B452" s="2"/>
      <c r="C452" s="2"/>
      <c r="K452"/>
      <c r="L452"/>
      <c r="M452"/>
      <c r="N452"/>
      <c r="O452"/>
      <c r="P452"/>
      <c r="Q452"/>
      <c r="R452"/>
      <c r="S452"/>
      <c r="T452"/>
      <c r="U452"/>
    </row>
    <row r="453" spans="1:21" s="4" customFormat="1">
      <c r="A453" s="2"/>
      <c r="B453" s="2"/>
      <c r="C453" s="2"/>
      <c r="K453"/>
      <c r="L453"/>
      <c r="M453"/>
      <c r="N453"/>
      <c r="O453"/>
      <c r="P453"/>
      <c r="Q453"/>
      <c r="R453"/>
      <c r="S453"/>
      <c r="T453"/>
      <c r="U453"/>
    </row>
    <row r="454" spans="1:21" s="4" customFormat="1">
      <c r="A454" s="2"/>
      <c r="B454" s="2"/>
      <c r="C454" s="2"/>
      <c r="K454"/>
      <c r="L454"/>
      <c r="M454"/>
      <c r="N454"/>
      <c r="O454"/>
      <c r="P454"/>
      <c r="Q454"/>
      <c r="R454"/>
      <c r="S454"/>
      <c r="T454"/>
      <c r="U454"/>
    </row>
    <row r="455" spans="1:21" s="4" customFormat="1">
      <c r="A455" s="2"/>
      <c r="B455" s="2"/>
      <c r="C455" s="2"/>
      <c r="K455"/>
      <c r="L455"/>
      <c r="M455"/>
      <c r="N455"/>
      <c r="O455"/>
      <c r="P455"/>
      <c r="Q455"/>
      <c r="R455"/>
      <c r="S455"/>
      <c r="T455"/>
      <c r="U455"/>
    </row>
    <row r="456" spans="1:21" s="4" customFormat="1">
      <c r="A456" s="2"/>
      <c r="B456" s="2"/>
      <c r="C456" s="2"/>
      <c r="K456"/>
      <c r="L456"/>
      <c r="M456"/>
      <c r="N456"/>
      <c r="O456"/>
      <c r="P456"/>
      <c r="Q456"/>
      <c r="R456"/>
      <c r="S456"/>
      <c r="T456"/>
      <c r="U456"/>
    </row>
    <row r="457" spans="1:21" s="4" customFormat="1">
      <c r="A457" s="2"/>
      <c r="B457" s="2"/>
      <c r="C457" s="2"/>
      <c r="K457"/>
      <c r="L457"/>
      <c r="M457"/>
      <c r="N457"/>
      <c r="O457"/>
      <c r="P457"/>
      <c r="Q457"/>
      <c r="R457"/>
      <c r="S457"/>
      <c r="T457"/>
      <c r="U457"/>
    </row>
    <row r="458" spans="1:21" s="4" customFormat="1">
      <c r="A458" s="2"/>
      <c r="B458" s="2"/>
      <c r="C458" s="2"/>
      <c r="K458"/>
      <c r="L458"/>
      <c r="M458"/>
      <c r="N458"/>
      <c r="O458"/>
      <c r="P458"/>
      <c r="Q458"/>
      <c r="R458"/>
      <c r="S458"/>
      <c r="T458"/>
      <c r="U458"/>
    </row>
    <row r="459" spans="1:21" s="4" customFormat="1">
      <c r="A459" s="2"/>
      <c r="B459" s="2"/>
      <c r="C459" s="2"/>
      <c r="K459"/>
      <c r="L459"/>
      <c r="M459"/>
      <c r="N459"/>
      <c r="O459"/>
      <c r="P459"/>
      <c r="Q459"/>
      <c r="R459"/>
      <c r="S459"/>
      <c r="T459"/>
      <c r="U459"/>
    </row>
    <row r="460" spans="1:21" s="4" customFormat="1">
      <c r="A460" s="2"/>
      <c r="B460" s="2"/>
      <c r="C460" s="2"/>
      <c r="K460"/>
      <c r="L460"/>
      <c r="M460"/>
      <c r="N460"/>
      <c r="O460"/>
      <c r="P460"/>
      <c r="Q460"/>
      <c r="R460"/>
      <c r="S460"/>
      <c r="T460"/>
      <c r="U460"/>
    </row>
    <row r="461" spans="1:21" s="4" customFormat="1">
      <c r="A461" s="2"/>
      <c r="B461" s="2"/>
      <c r="C461" s="2"/>
      <c r="K461"/>
      <c r="L461"/>
      <c r="M461"/>
      <c r="N461"/>
      <c r="O461"/>
      <c r="P461"/>
      <c r="Q461"/>
      <c r="R461"/>
      <c r="S461"/>
      <c r="T461"/>
      <c r="U461"/>
    </row>
    <row r="462" spans="1:21" s="4" customFormat="1">
      <c r="A462" s="2"/>
      <c r="B462" s="2"/>
      <c r="C462" s="2"/>
      <c r="K462"/>
      <c r="L462"/>
      <c r="M462"/>
      <c r="N462"/>
      <c r="O462"/>
      <c r="P462"/>
      <c r="Q462"/>
      <c r="R462"/>
      <c r="S462"/>
      <c r="T462"/>
      <c r="U462"/>
    </row>
    <row r="463" spans="1:21" s="4" customFormat="1">
      <c r="A463" s="2"/>
      <c r="B463" s="2"/>
      <c r="C463" s="2"/>
      <c r="K463"/>
      <c r="L463"/>
      <c r="M463"/>
      <c r="N463"/>
      <c r="O463"/>
      <c r="P463"/>
      <c r="Q463"/>
      <c r="R463"/>
      <c r="S463"/>
      <c r="T463"/>
      <c r="U463"/>
    </row>
    <row r="464" spans="1:21" s="4" customFormat="1">
      <c r="A464" s="2"/>
      <c r="B464" s="2"/>
      <c r="C464" s="2"/>
      <c r="K464"/>
      <c r="L464"/>
      <c r="M464"/>
      <c r="N464"/>
      <c r="O464"/>
      <c r="P464"/>
      <c r="Q464"/>
      <c r="R464"/>
      <c r="S464"/>
      <c r="T464"/>
      <c r="U464"/>
    </row>
    <row r="465" spans="1:21" s="4" customFormat="1">
      <c r="A465" s="2"/>
      <c r="B465" s="2"/>
      <c r="C465" s="2"/>
      <c r="K465"/>
      <c r="L465"/>
      <c r="M465"/>
      <c r="N465"/>
      <c r="O465"/>
      <c r="P465"/>
      <c r="Q465"/>
      <c r="R465"/>
      <c r="S465"/>
      <c r="T465"/>
      <c r="U465"/>
    </row>
    <row r="466" spans="1:21" s="4" customFormat="1">
      <c r="A466" s="2"/>
      <c r="B466" s="2"/>
      <c r="C466" s="2"/>
      <c r="K466"/>
      <c r="L466"/>
      <c r="M466"/>
      <c r="N466"/>
      <c r="O466"/>
      <c r="P466"/>
      <c r="Q466"/>
      <c r="R466"/>
      <c r="S466"/>
      <c r="T466"/>
      <c r="U466"/>
    </row>
    <row r="467" spans="1:21" s="4" customFormat="1">
      <c r="A467" s="2"/>
      <c r="B467" s="2"/>
      <c r="C467" s="2"/>
      <c r="K467"/>
      <c r="L467"/>
      <c r="M467"/>
      <c r="N467"/>
      <c r="O467"/>
      <c r="P467"/>
      <c r="Q467"/>
      <c r="R467"/>
      <c r="S467"/>
      <c r="T467"/>
      <c r="U467"/>
    </row>
    <row r="468" spans="1:21" s="4" customFormat="1">
      <c r="A468" s="2"/>
      <c r="B468" s="2"/>
      <c r="C468" s="2"/>
      <c r="K468"/>
      <c r="L468"/>
      <c r="M468"/>
      <c r="N468"/>
      <c r="O468"/>
      <c r="P468"/>
      <c r="Q468"/>
      <c r="R468"/>
      <c r="S468"/>
      <c r="T468"/>
      <c r="U468"/>
    </row>
    <row r="469" spans="1:21" s="4" customFormat="1">
      <c r="A469" s="2"/>
      <c r="B469" s="2"/>
      <c r="C469" s="2"/>
      <c r="K469"/>
      <c r="L469"/>
      <c r="M469"/>
      <c r="N469"/>
      <c r="O469"/>
      <c r="P469"/>
      <c r="Q469"/>
      <c r="R469"/>
      <c r="S469"/>
      <c r="T469"/>
      <c r="U469"/>
    </row>
    <row r="470" spans="1:21" s="4" customFormat="1">
      <c r="A470" s="2"/>
      <c r="B470" s="2"/>
      <c r="C470" s="2"/>
      <c r="K470"/>
      <c r="L470"/>
      <c r="M470"/>
      <c r="N470"/>
      <c r="O470"/>
      <c r="P470"/>
      <c r="Q470"/>
      <c r="R470"/>
      <c r="S470"/>
      <c r="T470"/>
      <c r="U470"/>
    </row>
    <row r="471" spans="1:21" s="4" customFormat="1">
      <c r="A471" s="2"/>
      <c r="B471" s="2"/>
      <c r="C471" s="2"/>
      <c r="K471"/>
      <c r="L471"/>
      <c r="M471"/>
      <c r="N471"/>
      <c r="O471"/>
      <c r="P471"/>
      <c r="Q471"/>
      <c r="R471"/>
      <c r="S471"/>
      <c r="T471"/>
      <c r="U471"/>
    </row>
    <row r="472" spans="1:21" s="4" customFormat="1">
      <c r="A472" s="2"/>
      <c r="B472" s="2"/>
      <c r="C472" s="2"/>
      <c r="K472"/>
      <c r="L472"/>
      <c r="M472"/>
      <c r="N472"/>
      <c r="O472"/>
      <c r="P472"/>
      <c r="Q472"/>
      <c r="R472"/>
      <c r="S472"/>
      <c r="T472"/>
      <c r="U472"/>
    </row>
    <row r="473" spans="1:21" s="4" customFormat="1">
      <c r="A473" s="2"/>
      <c r="B473" s="2"/>
      <c r="C473" s="2"/>
      <c r="K473"/>
      <c r="L473"/>
      <c r="M473"/>
      <c r="N473"/>
      <c r="O473"/>
      <c r="P473"/>
      <c r="Q473"/>
      <c r="R473"/>
      <c r="S473"/>
      <c r="T473"/>
      <c r="U473"/>
    </row>
    <row r="474" spans="1:21" s="4" customFormat="1">
      <c r="A474" s="2"/>
      <c r="B474" s="2"/>
      <c r="C474" s="2"/>
      <c r="K474"/>
      <c r="L474"/>
      <c r="M474"/>
      <c r="N474"/>
      <c r="O474"/>
      <c r="P474"/>
      <c r="Q474"/>
      <c r="R474"/>
      <c r="S474"/>
      <c r="T474"/>
      <c r="U474"/>
    </row>
    <row r="475" spans="1:21" s="4" customFormat="1">
      <c r="A475" s="2"/>
      <c r="B475" s="2"/>
      <c r="C475" s="2"/>
      <c r="K475"/>
      <c r="L475"/>
      <c r="M475"/>
      <c r="N475"/>
      <c r="O475"/>
      <c r="P475"/>
      <c r="Q475"/>
      <c r="R475"/>
      <c r="S475"/>
      <c r="T475"/>
      <c r="U475"/>
    </row>
    <row r="476" spans="1:21" s="4" customFormat="1">
      <c r="A476" s="2"/>
      <c r="B476" s="2"/>
      <c r="C476" s="2"/>
      <c r="K476"/>
      <c r="L476"/>
      <c r="M476"/>
      <c r="N476"/>
      <c r="O476"/>
      <c r="P476"/>
      <c r="Q476"/>
      <c r="R476"/>
      <c r="S476"/>
      <c r="T476"/>
      <c r="U476"/>
    </row>
    <row r="477" spans="1:21" s="4" customFormat="1">
      <c r="A477" s="2"/>
      <c r="B477" s="2"/>
      <c r="C477" s="2"/>
      <c r="K477"/>
      <c r="L477"/>
      <c r="M477"/>
      <c r="N477"/>
      <c r="O477"/>
      <c r="P477"/>
      <c r="Q477"/>
      <c r="R477"/>
      <c r="S477"/>
      <c r="T477"/>
      <c r="U477"/>
    </row>
    <row r="478" spans="1:21" s="4" customFormat="1">
      <c r="A478" s="2"/>
      <c r="B478" s="2"/>
      <c r="C478" s="2"/>
      <c r="K478"/>
      <c r="L478"/>
      <c r="M478"/>
      <c r="N478"/>
      <c r="O478"/>
      <c r="P478"/>
      <c r="Q478"/>
      <c r="R478"/>
      <c r="S478"/>
      <c r="T478"/>
      <c r="U478"/>
    </row>
    <row r="479" spans="1:21" s="4" customFormat="1">
      <c r="A479" s="2"/>
      <c r="B479" s="2"/>
      <c r="C479" s="2"/>
      <c r="K479"/>
      <c r="L479"/>
      <c r="M479"/>
      <c r="N479"/>
      <c r="O479"/>
      <c r="P479"/>
      <c r="Q479"/>
      <c r="R479"/>
      <c r="S479"/>
      <c r="T479"/>
      <c r="U479"/>
    </row>
    <row r="480" spans="1:21" s="4" customFormat="1">
      <c r="A480" s="2"/>
      <c r="B480" s="2"/>
      <c r="C480" s="2"/>
      <c r="K480"/>
      <c r="L480"/>
      <c r="M480"/>
      <c r="N480"/>
      <c r="O480"/>
      <c r="P480"/>
      <c r="Q480"/>
      <c r="R480"/>
      <c r="S480"/>
      <c r="T480"/>
      <c r="U480"/>
    </row>
    <row r="481" spans="1:21" s="4" customFormat="1">
      <c r="A481" s="2"/>
      <c r="B481" s="2"/>
      <c r="C481" s="2"/>
      <c r="K481"/>
      <c r="L481"/>
      <c r="M481"/>
      <c r="N481"/>
      <c r="O481"/>
      <c r="P481"/>
      <c r="Q481"/>
      <c r="R481"/>
      <c r="S481"/>
      <c r="T481"/>
      <c r="U481"/>
    </row>
    <row r="482" spans="1:21" s="4" customFormat="1">
      <c r="A482" s="2"/>
      <c r="B482" s="2"/>
      <c r="C482" s="2"/>
      <c r="K482"/>
      <c r="L482"/>
      <c r="M482"/>
      <c r="N482"/>
      <c r="O482"/>
      <c r="P482"/>
      <c r="Q482"/>
      <c r="R482"/>
      <c r="S482"/>
      <c r="T482"/>
      <c r="U482"/>
    </row>
    <row r="483" spans="1:21" s="4" customFormat="1">
      <c r="A483" s="2"/>
      <c r="B483" s="2"/>
      <c r="C483" s="2"/>
      <c r="K483"/>
      <c r="L483"/>
      <c r="M483"/>
      <c r="N483"/>
      <c r="O483"/>
      <c r="P483"/>
      <c r="Q483"/>
      <c r="R483"/>
      <c r="S483"/>
      <c r="T483"/>
      <c r="U483"/>
    </row>
    <row r="484" spans="1:21" s="4" customFormat="1">
      <c r="A484" s="2"/>
      <c r="B484" s="2"/>
      <c r="C484" s="2"/>
      <c r="K484"/>
      <c r="L484"/>
      <c r="M484"/>
      <c r="N484"/>
      <c r="O484"/>
      <c r="P484"/>
      <c r="Q484"/>
      <c r="R484"/>
      <c r="S484"/>
      <c r="T484"/>
      <c r="U484"/>
    </row>
    <row r="485" spans="1:21" s="4" customFormat="1">
      <c r="A485" s="2"/>
      <c r="B485" s="2"/>
      <c r="C485" s="2"/>
      <c r="K485"/>
      <c r="L485"/>
      <c r="M485"/>
      <c r="N485"/>
      <c r="O485"/>
      <c r="P485"/>
      <c r="Q485"/>
      <c r="R485"/>
      <c r="S485"/>
      <c r="T485"/>
      <c r="U485"/>
    </row>
    <row r="486" spans="1:21" s="4" customFormat="1">
      <c r="A486" s="2"/>
      <c r="B486" s="2"/>
      <c r="C486" s="2"/>
      <c r="K486"/>
      <c r="L486"/>
      <c r="M486"/>
      <c r="N486"/>
      <c r="O486"/>
      <c r="P486"/>
      <c r="Q486"/>
      <c r="R486"/>
      <c r="S486"/>
      <c r="T486"/>
      <c r="U486"/>
    </row>
    <row r="487" spans="1:21" s="4" customFormat="1">
      <c r="A487" s="2"/>
      <c r="B487" s="2"/>
      <c r="C487" s="2"/>
      <c r="K487"/>
      <c r="L487"/>
      <c r="M487"/>
      <c r="N487"/>
      <c r="O487"/>
      <c r="P487"/>
      <c r="Q487"/>
      <c r="R487"/>
      <c r="S487"/>
      <c r="T487"/>
      <c r="U487"/>
    </row>
    <row r="488" spans="1:21" s="4" customFormat="1">
      <c r="A488" s="2"/>
      <c r="B488" s="2"/>
      <c r="C488" s="2"/>
      <c r="K488"/>
      <c r="L488"/>
      <c r="M488"/>
      <c r="N488"/>
      <c r="O488"/>
      <c r="P488"/>
      <c r="Q488"/>
      <c r="R488"/>
      <c r="S488"/>
      <c r="T488"/>
      <c r="U488"/>
    </row>
    <row r="489" spans="1:21" s="4" customFormat="1">
      <c r="A489" s="2"/>
      <c r="B489" s="2"/>
      <c r="C489" s="2"/>
      <c r="K489"/>
      <c r="L489"/>
      <c r="M489"/>
      <c r="N489"/>
      <c r="O489"/>
      <c r="P489"/>
      <c r="Q489"/>
      <c r="R489"/>
      <c r="S489"/>
      <c r="T489"/>
      <c r="U489"/>
    </row>
    <row r="490" spans="1:21" s="4" customFormat="1">
      <c r="A490" s="2"/>
      <c r="B490" s="2"/>
      <c r="C490" s="2"/>
      <c r="K490"/>
      <c r="L490"/>
      <c r="M490"/>
      <c r="N490"/>
      <c r="O490"/>
      <c r="P490"/>
      <c r="Q490"/>
      <c r="R490"/>
      <c r="S490"/>
      <c r="T490"/>
      <c r="U490"/>
    </row>
    <row r="491" spans="1:21" s="4" customFormat="1">
      <c r="A491" s="2"/>
      <c r="B491" s="2"/>
      <c r="C491" s="2"/>
      <c r="K491"/>
      <c r="L491"/>
      <c r="M491"/>
      <c r="N491"/>
      <c r="O491"/>
      <c r="P491"/>
      <c r="Q491"/>
      <c r="R491"/>
      <c r="S491"/>
      <c r="T491"/>
      <c r="U491"/>
    </row>
    <row r="492" spans="1:21" s="4" customFormat="1">
      <c r="A492" s="2"/>
      <c r="B492" s="2"/>
      <c r="C492" s="2"/>
      <c r="K492"/>
      <c r="L492"/>
      <c r="M492"/>
      <c r="N492"/>
      <c r="O492"/>
      <c r="P492"/>
      <c r="Q492"/>
      <c r="R492"/>
      <c r="S492"/>
      <c r="T492"/>
      <c r="U492"/>
    </row>
    <row r="493" spans="1:21" s="4" customFormat="1">
      <c r="A493" s="2"/>
      <c r="B493" s="2"/>
      <c r="C493" s="2"/>
      <c r="K493"/>
      <c r="L493"/>
      <c r="M493"/>
      <c r="N493"/>
      <c r="O493"/>
      <c r="P493"/>
      <c r="Q493"/>
      <c r="R493"/>
      <c r="S493"/>
      <c r="T493"/>
      <c r="U493"/>
    </row>
    <row r="494" spans="1:21" s="4" customFormat="1">
      <c r="A494" s="2"/>
      <c r="B494" s="2"/>
      <c r="C494" s="2"/>
      <c r="K494"/>
      <c r="L494"/>
      <c r="M494"/>
      <c r="N494"/>
      <c r="O494"/>
      <c r="P494"/>
      <c r="Q494"/>
      <c r="R494"/>
      <c r="S494"/>
      <c r="T494"/>
      <c r="U494"/>
    </row>
    <row r="495" spans="1:21" s="4" customFormat="1">
      <c r="A495" s="2"/>
      <c r="B495" s="2"/>
      <c r="C495" s="2"/>
      <c r="K495"/>
      <c r="L495"/>
      <c r="M495"/>
      <c r="N495"/>
      <c r="O495"/>
      <c r="P495"/>
      <c r="Q495"/>
      <c r="R495"/>
      <c r="S495"/>
      <c r="T495"/>
      <c r="U495"/>
    </row>
    <row r="496" spans="1:21" s="4" customFormat="1">
      <c r="A496" s="2"/>
      <c r="B496" s="2"/>
      <c r="C496" s="2"/>
      <c r="K496"/>
      <c r="L496"/>
      <c r="M496"/>
      <c r="N496"/>
      <c r="O496"/>
      <c r="P496"/>
      <c r="Q496"/>
      <c r="R496"/>
      <c r="S496"/>
      <c r="T496"/>
      <c r="U496"/>
    </row>
    <row r="497" spans="1:21" s="4" customFormat="1">
      <c r="A497" s="2"/>
      <c r="B497" s="2"/>
      <c r="C497" s="2"/>
      <c r="K497"/>
      <c r="L497"/>
      <c r="M497"/>
      <c r="N497"/>
      <c r="O497"/>
      <c r="P497"/>
      <c r="Q497"/>
      <c r="R497"/>
      <c r="S497"/>
      <c r="T497"/>
      <c r="U497"/>
    </row>
    <row r="498" spans="1:21" s="4" customFormat="1">
      <c r="A498" s="2"/>
      <c r="B498" s="2"/>
      <c r="C498" s="2"/>
      <c r="K498"/>
      <c r="L498"/>
      <c r="M498"/>
      <c r="N498"/>
      <c r="O498"/>
      <c r="P498"/>
      <c r="Q498"/>
      <c r="R498"/>
      <c r="S498"/>
      <c r="T498"/>
      <c r="U498"/>
    </row>
    <row r="499" spans="1:21" s="4" customFormat="1">
      <c r="A499" s="2"/>
      <c r="B499" s="2"/>
      <c r="C499" s="2"/>
      <c r="K499"/>
      <c r="L499"/>
      <c r="M499"/>
      <c r="N499"/>
      <c r="O499"/>
      <c r="P499"/>
      <c r="Q499"/>
      <c r="R499"/>
      <c r="S499"/>
      <c r="T499"/>
      <c r="U499"/>
    </row>
    <row r="500" spans="1:21" s="4" customFormat="1">
      <c r="A500" s="2"/>
      <c r="B500" s="2"/>
      <c r="C500" s="2"/>
      <c r="K500"/>
      <c r="L500"/>
      <c r="M500"/>
      <c r="N500"/>
      <c r="O500"/>
      <c r="P500"/>
      <c r="Q500"/>
      <c r="R500"/>
      <c r="S500"/>
      <c r="T500"/>
      <c r="U500"/>
    </row>
    <row r="501" spans="1:21" s="4" customFormat="1">
      <c r="A501" s="2"/>
      <c r="B501" s="2"/>
      <c r="C501" s="2"/>
      <c r="K501"/>
      <c r="L501"/>
      <c r="M501"/>
      <c r="N501"/>
      <c r="O501"/>
      <c r="P501"/>
      <c r="Q501"/>
      <c r="R501"/>
      <c r="S501"/>
      <c r="T501"/>
      <c r="U501"/>
    </row>
    <row r="502" spans="1:21" s="4" customFormat="1">
      <c r="A502" s="2"/>
      <c r="B502" s="2"/>
      <c r="C502" s="2"/>
      <c r="K502"/>
      <c r="L502"/>
      <c r="M502"/>
      <c r="N502"/>
      <c r="O502"/>
      <c r="P502"/>
      <c r="Q502"/>
      <c r="R502"/>
      <c r="S502"/>
      <c r="T502"/>
      <c r="U502"/>
    </row>
    <row r="503" spans="1:21" s="4" customFormat="1">
      <c r="A503" s="2"/>
      <c r="B503" s="2"/>
      <c r="C503" s="2"/>
      <c r="K503"/>
      <c r="L503"/>
      <c r="M503"/>
      <c r="N503"/>
      <c r="O503"/>
      <c r="P503"/>
      <c r="Q503"/>
      <c r="R503"/>
      <c r="S503"/>
      <c r="T503"/>
      <c r="U503"/>
    </row>
    <row r="504" spans="1:21" s="4" customFormat="1">
      <c r="A504" s="2"/>
      <c r="B504" s="2"/>
      <c r="C504" s="2"/>
      <c r="K504"/>
      <c r="L504"/>
      <c r="M504"/>
      <c r="N504"/>
      <c r="O504"/>
      <c r="P504"/>
      <c r="Q504"/>
      <c r="R504"/>
      <c r="S504"/>
      <c r="T504"/>
      <c r="U504"/>
    </row>
    <row r="505" spans="1:21" s="4" customFormat="1">
      <c r="A505" s="2"/>
      <c r="B505" s="2"/>
      <c r="C505" s="2"/>
      <c r="K505"/>
      <c r="L505"/>
      <c r="M505"/>
      <c r="N505"/>
      <c r="O505"/>
      <c r="P505"/>
      <c r="Q505"/>
      <c r="R505"/>
      <c r="S505"/>
      <c r="T505"/>
      <c r="U505"/>
    </row>
    <row r="506" spans="1:21" s="4" customFormat="1">
      <c r="A506" s="2"/>
      <c r="B506" s="2"/>
      <c r="C506" s="2"/>
      <c r="K506"/>
      <c r="L506"/>
      <c r="M506"/>
      <c r="N506"/>
      <c r="O506"/>
      <c r="P506"/>
      <c r="Q506"/>
      <c r="R506"/>
      <c r="S506"/>
      <c r="T506"/>
      <c r="U506"/>
    </row>
    <row r="507" spans="1:21" s="4" customFormat="1">
      <c r="A507" s="2"/>
      <c r="B507" s="2"/>
      <c r="C507" s="2"/>
      <c r="K507"/>
      <c r="L507"/>
      <c r="M507"/>
      <c r="N507"/>
      <c r="O507"/>
      <c r="P507"/>
      <c r="Q507"/>
      <c r="R507"/>
      <c r="S507"/>
      <c r="T507"/>
      <c r="U507"/>
    </row>
    <row r="508" spans="1:21" s="4" customFormat="1">
      <c r="A508" s="2"/>
      <c r="B508" s="2"/>
      <c r="C508" s="2"/>
      <c r="K508"/>
      <c r="L508"/>
      <c r="M508"/>
      <c r="N508"/>
      <c r="O508"/>
      <c r="P508"/>
      <c r="Q508"/>
      <c r="R508"/>
      <c r="S508"/>
      <c r="T508"/>
      <c r="U508"/>
    </row>
    <row r="509" spans="1:21" s="4" customFormat="1">
      <c r="A509" s="2"/>
      <c r="B509" s="2"/>
      <c r="C509" s="2"/>
      <c r="K509"/>
      <c r="L509"/>
      <c r="M509"/>
      <c r="N509"/>
      <c r="O509"/>
      <c r="P509"/>
      <c r="Q509"/>
      <c r="R509"/>
      <c r="S509"/>
      <c r="T509"/>
      <c r="U509"/>
    </row>
    <row r="510" spans="1:21" s="4" customFormat="1">
      <c r="A510" s="2"/>
      <c r="B510" s="2"/>
      <c r="C510" s="2"/>
      <c r="K510"/>
      <c r="L510"/>
      <c r="M510"/>
      <c r="N510"/>
      <c r="O510"/>
      <c r="P510"/>
      <c r="Q510"/>
      <c r="R510"/>
      <c r="S510"/>
      <c r="T510"/>
      <c r="U510"/>
    </row>
    <row r="511" spans="1:21" s="4" customFormat="1">
      <c r="A511" s="2"/>
      <c r="B511" s="2"/>
      <c r="C511" s="2"/>
      <c r="K511"/>
      <c r="L511"/>
      <c r="M511"/>
      <c r="N511"/>
      <c r="O511"/>
      <c r="P511"/>
      <c r="Q511"/>
      <c r="R511"/>
      <c r="S511"/>
      <c r="T511"/>
      <c r="U511"/>
    </row>
    <row r="512" spans="1:21" s="4" customFormat="1">
      <c r="A512" s="2"/>
      <c r="B512" s="2"/>
      <c r="C512" s="2"/>
      <c r="K512"/>
      <c r="L512"/>
      <c r="M512"/>
      <c r="N512"/>
      <c r="O512"/>
      <c r="P512"/>
      <c r="Q512"/>
      <c r="R512"/>
      <c r="S512"/>
      <c r="T512"/>
      <c r="U512"/>
    </row>
    <row r="513" spans="1:21" s="4" customFormat="1">
      <c r="A513" s="2"/>
      <c r="B513" s="2"/>
      <c r="C513" s="2"/>
      <c r="K513"/>
      <c r="L513"/>
      <c r="M513"/>
      <c r="N513"/>
      <c r="O513"/>
      <c r="P513"/>
      <c r="Q513"/>
      <c r="R513"/>
      <c r="S513"/>
      <c r="T513"/>
      <c r="U513"/>
    </row>
    <row r="514" spans="1:21" s="4" customFormat="1">
      <c r="A514" s="2"/>
      <c r="B514" s="2"/>
      <c r="C514" s="2"/>
      <c r="K514"/>
      <c r="L514"/>
      <c r="M514"/>
      <c r="N514"/>
      <c r="O514"/>
      <c r="P514"/>
      <c r="Q514"/>
      <c r="R514"/>
      <c r="S514"/>
      <c r="T514"/>
      <c r="U514"/>
    </row>
    <row r="515" spans="1:21" s="4" customFormat="1">
      <c r="A515" s="2"/>
      <c r="B515" s="2"/>
      <c r="C515" s="2"/>
      <c r="K515"/>
      <c r="L515"/>
      <c r="M515"/>
      <c r="N515"/>
      <c r="O515"/>
      <c r="P515"/>
      <c r="Q515"/>
      <c r="R515"/>
      <c r="S515"/>
      <c r="T515"/>
      <c r="U515"/>
    </row>
    <row r="516" spans="1:21" s="4" customFormat="1">
      <c r="A516" s="2"/>
      <c r="B516" s="2"/>
      <c r="C516" s="2"/>
      <c r="K516"/>
      <c r="L516"/>
      <c r="M516"/>
      <c r="N516"/>
      <c r="O516"/>
      <c r="P516"/>
      <c r="Q516"/>
      <c r="R516"/>
      <c r="S516"/>
      <c r="T516"/>
      <c r="U516"/>
    </row>
    <row r="517" spans="1:21" s="4" customFormat="1">
      <c r="A517" s="2"/>
      <c r="B517" s="2"/>
      <c r="C517" s="2"/>
      <c r="K517"/>
      <c r="L517"/>
      <c r="M517"/>
      <c r="N517"/>
      <c r="O517"/>
      <c r="P517"/>
      <c r="Q517"/>
      <c r="R517"/>
      <c r="S517"/>
      <c r="T517"/>
      <c r="U517"/>
    </row>
    <row r="518" spans="1:21" s="4" customFormat="1">
      <c r="A518" s="2"/>
      <c r="B518" s="2"/>
      <c r="C518" s="2"/>
      <c r="K518"/>
      <c r="L518"/>
      <c r="M518"/>
      <c r="N518"/>
      <c r="O518"/>
      <c r="P518"/>
      <c r="Q518"/>
      <c r="R518"/>
      <c r="S518"/>
      <c r="T518"/>
      <c r="U518"/>
    </row>
    <row r="519" spans="1:21" s="4" customFormat="1">
      <c r="A519" s="2"/>
      <c r="B519" s="2"/>
      <c r="C519" s="2"/>
      <c r="K519"/>
      <c r="L519"/>
      <c r="M519"/>
      <c r="N519"/>
      <c r="O519"/>
      <c r="P519"/>
      <c r="Q519"/>
      <c r="R519"/>
      <c r="S519"/>
      <c r="T519"/>
      <c r="U519"/>
    </row>
    <row r="520" spans="1:21" s="4" customFormat="1">
      <c r="A520" s="2"/>
      <c r="B520" s="2"/>
      <c r="C520" s="2"/>
      <c r="K520"/>
      <c r="L520"/>
      <c r="M520"/>
      <c r="N520"/>
      <c r="O520"/>
      <c r="P520"/>
      <c r="Q520"/>
      <c r="R520"/>
      <c r="S520"/>
      <c r="T520"/>
      <c r="U520"/>
    </row>
    <row r="521" spans="1:21" s="4" customFormat="1">
      <c r="A521" s="2"/>
      <c r="B521" s="2"/>
      <c r="C521" s="2"/>
      <c r="K521"/>
      <c r="L521"/>
      <c r="M521"/>
      <c r="N521"/>
      <c r="O521"/>
      <c r="P521"/>
      <c r="Q521"/>
      <c r="R521"/>
      <c r="S521"/>
      <c r="T521"/>
      <c r="U521"/>
    </row>
    <row r="522" spans="1:21" s="4" customFormat="1">
      <c r="A522" s="2"/>
      <c r="B522" s="2"/>
      <c r="C522" s="2"/>
      <c r="K522"/>
      <c r="L522"/>
      <c r="M522"/>
      <c r="N522"/>
      <c r="O522"/>
      <c r="P522"/>
      <c r="Q522"/>
      <c r="R522"/>
      <c r="S522"/>
      <c r="T522"/>
      <c r="U522"/>
    </row>
    <row r="523" spans="1:21" s="4" customFormat="1">
      <c r="A523" s="2"/>
      <c r="B523" s="2"/>
      <c r="C523" s="2"/>
      <c r="K523"/>
      <c r="L523"/>
      <c r="M523"/>
      <c r="N523"/>
      <c r="O523"/>
      <c r="P523"/>
      <c r="Q523"/>
      <c r="R523"/>
      <c r="S523"/>
      <c r="T523"/>
      <c r="U523"/>
    </row>
    <row r="524" spans="1:21" s="4" customFormat="1">
      <c r="A524" s="2"/>
      <c r="B524" s="2"/>
      <c r="C524" s="2"/>
      <c r="K524"/>
      <c r="L524"/>
      <c r="M524"/>
      <c r="N524"/>
      <c r="O524"/>
      <c r="P524"/>
      <c r="Q524"/>
      <c r="R524"/>
      <c r="S524"/>
      <c r="T524"/>
      <c r="U524"/>
    </row>
    <row r="525" spans="1:21" s="4" customFormat="1">
      <c r="A525" s="2"/>
      <c r="B525" s="2"/>
      <c r="C525" s="2"/>
      <c r="K525"/>
      <c r="L525"/>
      <c r="M525"/>
      <c r="N525"/>
      <c r="O525"/>
      <c r="P525"/>
      <c r="Q525"/>
      <c r="R525"/>
      <c r="S525"/>
      <c r="T525"/>
      <c r="U525"/>
    </row>
    <row r="526" spans="1:21" s="4" customFormat="1">
      <c r="A526" s="2"/>
      <c r="B526" s="2"/>
      <c r="C526" s="2"/>
      <c r="K526"/>
      <c r="L526"/>
      <c r="M526"/>
      <c r="N526"/>
      <c r="O526"/>
      <c r="P526"/>
      <c r="Q526"/>
      <c r="R526"/>
      <c r="S526"/>
      <c r="T526"/>
      <c r="U526"/>
    </row>
    <row r="527" spans="1:21" s="4" customFormat="1">
      <c r="A527" s="2"/>
      <c r="B527" s="2"/>
      <c r="C527" s="2"/>
      <c r="K527"/>
      <c r="L527"/>
      <c r="M527"/>
      <c r="N527"/>
      <c r="O527"/>
      <c r="P527"/>
      <c r="Q527"/>
      <c r="R527"/>
      <c r="S527"/>
      <c r="T527"/>
      <c r="U527"/>
    </row>
    <row r="528" spans="1:21" s="4" customFormat="1">
      <c r="A528" s="2"/>
      <c r="B528" s="2"/>
      <c r="C528" s="2"/>
      <c r="K528"/>
      <c r="L528"/>
      <c r="M528"/>
      <c r="N528"/>
      <c r="O528"/>
      <c r="P528"/>
      <c r="Q528"/>
      <c r="R528"/>
      <c r="S528"/>
      <c r="T528"/>
      <c r="U528"/>
    </row>
    <row r="529" spans="1:21" s="4" customFormat="1">
      <c r="A529" s="2"/>
      <c r="B529" s="2"/>
      <c r="C529" s="2"/>
      <c r="K529"/>
      <c r="L529"/>
      <c r="M529"/>
      <c r="N529"/>
      <c r="O529"/>
      <c r="P529"/>
      <c r="Q529"/>
      <c r="R529"/>
      <c r="S529"/>
      <c r="T529"/>
      <c r="U529"/>
    </row>
    <row r="530" spans="1:21" s="4" customFormat="1">
      <c r="A530" s="2"/>
      <c r="B530" s="2"/>
      <c r="C530" s="2"/>
      <c r="K530"/>
      <c r="L530"/>
      <c r="M530"/>
      <c r="N530"/>
      <c r="O530"/>
      <c r="P530"/>
      <c r="Q530"/>
      <c r="R530"/>
      <c r="S530"/>
      <c r="T530"/>
      <c r="U530"/>
    </row>
    <row r="531" spans="1:21" s="4" customFormat="1">
      <c r="A531" s="2"/>
      <c r="B531" s="2"/>
      <c r="C531" s="2"/>
      <c r="K531"/>
      <c r="L531"/>
      <c r="M531"/>
      <c r="N531"/>
      <c r="O531"/>
      <c r="P531"/>
      <c r="Q531"/>
      <c r="R531"/>
      <c r="S531"/>
      <c r="T531"/>
      <c r="U531"/>
    </row>
    <row r="532" spans="1:21" s="4" customFormat="1">
      <c r="A532" s="2"/>
      <c r="B532" s="2"/>
      <c r="C532" s="2"/>
      <c r="K532"/>
      <c r="L532"/>
      <c r="M532"/>
      <c r="N532"/>
      <c r="O532"/>
      <c r="P532"/>
      <c r="Q532"/>
      <c r="R532"/>
      <c r="S532"/>
      <c r="T532"/>
      <c r="U532"/>
    </row>
    <row r="533" spans="1:21" s="4" customFormat="1">
      <c r="A533" s="2"/>
      <c r="B533" s="2"/>
      <c r="C533" s="2"/>
      <c r="K533"/>
      <c r="L533"/>
      <c r="M533"/>
      <c r="N533"/>
      <c r="O533"/>
      <c r="P533"/>
      <c r="Q533"/>
      <c r="R533"/>
      <c r="S533"/>
      <c r="T533"/>
      <c r="U533"/>
    </row>
    <row r="534" spans="1:21" s="4" customFormat="1">
      <c r="A534" s="2"/>
      <c r="B534" s="2"/>
      <c r="C534" s="2"/>
      <c r="K534"/>
      <c r="L534"/>
      <c r="M534"/>
      <c r="N534"/>
      <c r="O534"/>
      <c r="P534"/>
      <c r="Q534"/>
      <c r="R534"/>
      <c r="S534"/>
      <c r="T534"/>
      <c r="U534"/>
    </row>
    <row r="535" spans="1:21" s="4" customFormat="1">
      <c r="A535" s="2"/>
      <c r="B535" s="2"/>
      <c r="C535" s="2"/>
      <c r="K535"/>
      <c r="L535"/>
      <c r="M535"/>
      <c r="N535"/>
      <c r="O535"/>
      <c r="P535"/>
      <c r="Q535"/>
      <c r="R535"/>
      <c r="S535"/>
      <c r="T535"/>
      <c r="U535"/>
    </row>
    <row r="536" spans="1:21" s="4" customFormat="1">
      <c r="A536" s="2"/>
      <c r="B536" s="2"/>
      <c r="C536" s="2"/>
      <c r="K536"/>
      <c r="L536"/>
      <c r="M536"/>
      <c r="N536"/>
      <c r="O536"/>
      <c r="P536"/>
      <c r="Q536"/>
      <c r="R536"/>
      <c r="S536"/>
      <c r="T536"/>
      <c r="U536"/>
    </row>
    <row r="537" spans="1:21" s="4" customFormat="1">
      <c r="A537" s="2"/>
      <c r="B537" s="2"/>
      <c r="C537" s="2"/>
      <c r="K537"/>
      <c r="L537"/>
      <c r="M537"/>
      <c r="N537"/>
      <c r="O537"/>
      <c r="P537"/>
      <c r="Q537"/>
      <c r="R537"/>
      <c r="S537"/>
      <c r="T537"/>
      <c r="U537"/>
    </row>
    <row r="538" spans="1:21" s="4" customFormat="1">
      <c r="A538" s="2"/>
      <c r="B538" s="2"/>
      <c r="C538" s="2"/>
      <c r="K538"/>
      <c r="L538"/>
      <c r="M538"/>
      <c r="N538"/>
      <c r="O538"/>
      <c r="P538"/>
      <c r="Q538"/>
      <c r="R538"/>
      <c r="S538"/>
      <c r="T538"/>
      <c r="U538"/>
    </row>
    <row r="539" spans="1:21" s="4" customFormat="1">
      <c r="A539" s="2"/>
      <c r="B539" s="2"/>
      <c r="C539" s="2"/>
      <c r="K539"/>
      <c r="L539"/>
      <c r="M539"/>
      <c r="N539"/>
      <c r="O539"/>
      <c r="P539"/>
      <c r="Q539"/>
      <c r="R539"/>
      <c r="S539"/>
      <c r="T539"/>
      <c r="U539"/>
    </row>
    <row r="540" spans="1:21" s="4" customFormat="1">
      <c r="A540" s="2"/>
      <c r="B540" s="2"/>
      <c r="C540" s="2"/>
      <c r="K540"/>
      <c r="L540"/>
      <c r="M540"/>
      <c r="N540"/>
      <c r="O540"/>
      <c r="P540"/>
      <c r="Q540"/>
      <c r="R540"/>
      <c r="S540"/>
      <c r="T540"/>
      <c r="U540"/>
    </row>
    <row r="541" spans="1:21" s="4" customFormat="1">
      <c r="A541" s="2"/>
      <c r="B541" s="2"/>
      <c r="C541" s="2"/>
      <c r="K541"/>
      <c r="L541"/>
      <c r="M541"/>
      <c r="N541"/>
      <c r="O541"/>
      <c r="P541"/>
      <c r="Q541"/>
      <c r="R541"/>
      <c r="S541"/>
      <c r="T541"/>
      <c r="U541"/>
    </row>
    <row r="542" spans="1:21" s="4" customFormat="1">
      <c r="A542" s="2"/>
      <c r="B542" s="2"/>
      <c r="C542" s="2"/>
      <c r="K542"/>
      <c r="L542"/>
      <c r="M542"/>
      <c r="N542"/>
      <c r="O542"/>
      <c r="P542"/>
      <c r="Q542"/>
      <c r="R542"/>
      <c r="S542"/>
      <c r="T542"/>
      <c r="U542"/>
    </row>
    <row r="543" spans="1:21" s="4" customFormat="1">
      <c r="A543" s="2"/>
      <c r="B543" s="2"/>
      <c r="C543" s="2"/>
      <c r="K543"/>
      <c r="L543"/>
      <c r="M543"/>
      <c r="N543"/>
      <c r="O543"/>
      <c r="P543"/>
      <c r="Q543"/>
      <c r="R543"/>
      <c r="S543"/>
      <c r="T543"/>
      <c r="U543"/>
    </row>
    <row r="544" spans="1:21" s="4" customFormat="1">
      <c r="A544" s="2"/>
      <c r="B544" s="2"/>
      <c r="C544" s="2"/>
      <c r="K544"/>
      <c r="L544"/>
      <c r="M544"/>
      <c r="N544"/>
      <c r="O544"/>
      <c r="P544"/>
      <c r="Q544"/>
      <c r="R544"/>
      <c r="S544"/>
      <c r="T544"/>
      <c r="U544"/>
    </row>
    <row r="545" spans="1:21" s="4" customFormat="1">
      <c r="A545" s="2"/>
      <c r="B545" s="2"/>
      <c r="C545" s="2"/>
      <c r="K545"/>
      <c r="L545"/>
      <c r="M545"/>
      <c r="N545"/>
      <c r="O545"/>
      <c r="P545"/>
      <c r="Q545"/>
      <c r="R545"/>
      <c r="S545"/>
      <c r="T545"/>
      <c r="U545"/>
    </row>
    <row r="546" spans="1:21" s="4" customFormat="1">
      <c r="A546" s="2"/>
      <c r="B546" s="2"/>
      <c r="C546" s="2"/>
      <c r="K546"/>
      <c r="L546"/>
      <c r="M546"/>
      <c r="N546"/>
      <c r="O546"/>
      <c r="P546"/>
      <c r="Q546"/>
      <c r="R546"/>
      <c r="S546"/>
      <c r="T546"/>
      <c r="U546"/>
    </row>
    <row r="547" spans="1:21" s="4" customFormat="1">
      <c r="A547" s="2"/>
      <c r="B547" s="2"/>
      <c r="C547" s="2"/>
      <c r="K547"/>
      <c r="L547"/>
      <c r="M547"/>
      <c r="N547"/>
      <c r="O547"/>
      <c r="P547"/>
      <c r="Q547"/>
      <c r="R547"/>
      <c r="S547"/>
      <c r="T547"/>
      <c r="U547"/>
    </row>
    <row r="548" spans="1:21" s="4" customFormat="1">
      <c r="A548" s="2"/>
      <c r="B548" s="2"/>
      <c r="C548" s="2"/>
      <c r="K548"/>
      <c r="L548"/>
      <c r="M548"/>
      <c r="N548"/>
      <c r="O548"/>
      <c r="P548"/>
      <c r="Q548"/>
      <c r="R548"/>
      <c r="S548"/>
      <c r="T548"/>
      <c r="U548"/>
    </row>
    <row r="549" spans="1:21" s="4" customFormat="1">
      <c r="A549" s="2"/>
      <c r="B549" s="2"/>
      <c r="C549" s="2"/>
      <c r="K549"/>
      <c r="L549"/>
      <c r="M549"/>
      <c r="N549"/>
      <c r="O549"/>
      <c r="P549"/>
      <c r="Q549"/>
      <c r="R549"/>
      <c r="S549"/>
      <c r="T549"/>
      <c r="U549"/>
    </row>
    <row r="550" spans="1:21" s="4" customFormat="1">
      <c r="A550" s="2"/>
      <c r="B550" s="2"/>
      <c r="C550" s="2"/>
      <c r="K550"/>
      <c r="L550"/>
      <c r="M550"/>
      <c r="N550"/>
      <c r="O550"/>
      <c r="P550"/>
      <c r="Q550"/>
      <c r="R550"/>
      <c r="S550"/>
      <c r="T550"/>
      <c r="U550"/>
    </row>
    <row r="551" spans="1:21" s="4" customFormat="1">
      <c r="A551" s="2"/>
      <c r="B551" s="2"/>
      <c r="C551" s="2"/>
      <c r="K551"/>
      <c r="L551"/>
      <c r="M551"/>
      <c r="N551"/>
      <c r="O551"/>
      <c r="P551"/>
      <c r="Q551"/>
      <c r="R551"/>
      <c r="S551"/>
      <c r="T551"/>
      <c r="U551"/>
    </row>
    <row r="552" spans="1:21" s="4" customFormat="1">
      <c r="A552" s="2"/>
      <c r="B552" s="2"/>
      <c r="C552" s="2"/>
      <c r="K552"/>
      <c r="L552"/>
      <c r="M552"/>
      <c r="N552"/>
      <c r="O552"/>
      <c r="P552"/>
      <c r="Q552"/>
      <c r="R552"/>
      <c r="S552"/>
      <c r="T552"/>
      <c r="U552"/>
    </row>
    <row r="553" spans="1:21" s="4" customFormat="1">
      <c r="A553" s="2"/>
      <c r="B553" s="2"/>
      <c r="C553" s="2"/>
      <c r="K553"/>
      <c r="L553"/>
      <c r="M553"/>
      <c r="N553"/>
      <c r="O553"/>
      <c r="P553"/>
      <c r="Q553"/>
      <c r="R553"/>
      <c r="S553"/>
      <c r="T553"/>
      <c r="U553"/>
    </row>
    <row r="554" spans="1:21" s="4" customFormat="1">
      <c r="A554" s="2"/>
      <c r="B554" s="2"/>
      <c r="C554" s="2"/>
      <c r="K554"/>
      <c r="L554"/>
      <c r="M554"/>
      <c r="N554"/>
      <c r="O554"/>
      <c r="P554"/>
      <c r="Q554"/>
      <c r="R554"/>
      <c r="S554"/>
      <c r="T554"/>
      <c r="U554"/>
    </row>
    <row r="555" spans="1:21" s="4" customFormat="1">
      <c r="A555" s="2"/>
      <c r="B555" s="2"/>
      <c r="C555" s="2"/>
      <c r="K555"/>
      <c r="L555"/>
      <c r="M555"/>
      <c r="N555"/>
      <c r="O555"/>
      <c r="P555"/>
      <c r="Q555"/>
      <c r="R555"/>
      <c r="S555"/>
      <c r="T555"/>
      <c r="U555"/>
    </row>
    <row r="556" spans="1:21" s="4" customFormat="1">
      <c r="A556" s="2"/>
      <c r="B556" s="2"/>
      <c r="C556" s="2"/>
      <c r="K556"/>
      <c r="L556"/>
      <c r="M556"/>
      <c r="N556"/>
      <c r="O556"/>
      <c r="P556"/>
      <c r="Q556"/>
      <c r="R556"/>
      <c r="S556"/>
      <c r="T556"/>
      <c r="U556"/>
    </row>
    <row r="557" spans="1:21" s="4" customFormat="1">
      <c r="A557" s="2"/>
      <c r="B557" s="2"/>
      <c r="C557" s="2"/>
      <c r="K557"/>
      <c r="L557"/>
      <c r="M557"/>
      <c r="N557"/>
      <c r="O557"/>
      <c r="P557"/>
      <c r="Q557"/>
      <c r="R557"/>
      <c r="S557"/>
      <c r="T557"/>
      <c r="U557"/>
    </row>
    <row r="558" spans="1:21" s="4" customFormat="1">
      <c r="A558" s="2"/>
      <c r="B558" s="2"/>
      <c r="C558" s="2"/>
      <c r="K558"/>
      <c r="L558"/>
      <c r="M558"/>
      <c r="N558"/>
      <c r="O558"/>
      <c r="P558"/>
      <c r="Q558"/>
      <c r="R558"/>
      <c r="S558"/>
      <c r="T558"/>
      <c r="U558"/>
    </row>
    <row r="559" spans="1:21" s="4" customFormat="1">
      <c r="A559" s="2"/>
      <c r="B559" s="2"/>
      <c r="C559" s="2"/>
      <c r="K559"/>
      <c r="L559"/>
      <c r="M559"/>
      <c r="N559"/>
      <c r="O559"/>
      <c r="P559"/>
      <c r="Q559"/>
      <c r="R559"/>
      <c r="S559"/>
      <c r="T559"/>
      <c r="U559"/>
    </row>
    <row r="560" spans="1:21" s="4" customFormat="1">
      <c r="A560" s="2"/>
      <c r="B560" s="2"/>
      <c r="C560" s="2"/>
      <c r="K560"/>
      <c r="L560"/>
      <c r="M560"/>
      <c r="N560"/>
      <c r="O560"/>
      <c r="P560"/>
      <c r="Q560"/>
      <c r="R560"/>
      <c r="S560"/>
      <c r="T560"/>
      <c r="U560"/>
    </row>
    <row r="561" spans="1:21" s="4" customFormat="1">
      <c r="A561" s="2"/>
      <c r="B561" s="2"/>
      <c r="C561" s="2"/>
      <c r="K561"/>
      <c r="L561"/>
      <c r="M561"/>
      <c r="N561"/>
      <c r="O561"/>
      <c r="P561"/>
      <c r="Q561"/>
      <c r="R561"/>
      <c r="S561"/>
      <c r="T561"/>
      <c r="U561"/>
    </row>
    <row r="562" spans="1:21" s="4" customFormat="1">
      <c r="A562" s="2"/>
      <c r="B562" s="2"/>
      <c r="C562" s="2"/>
      <c r="K562"/>
      <c r="L562"/>
      <c r="M562"/>
      <c r="N562"/>
      <c r="O562"/>
      <c r="P562"/>
      <c r="Q562"/>
      <c r="R562"/>
      <c r="S562"/>
      <c r="T562"/>
      <c r="U562"/>
    </row>
    <row r="563" spans="1:21" s="4" customFormat="1">
      <c r="A563" s="2"/>
      <c r="B563" s="2"/>
      <c r="C563" s="2"/>
      <c r="K563"/>
      <c r="L563"/>
      <c r="M563"/>
      <c r="N563"/>
      <c r="O563"/>
      <c r="P563"/>
      <c r="Q563"/>
      <c r="R563"/>
      <c r="S563"/>
      <c r="T563"/>
      <c r="U563"/>
    </row>
    <row r="564" spans="1:21" s="4" customFormat="1">
      <c r="A564" s="2"/>
      <c r="B564" s="2"/>
      <c r="C564" s="2"/>
      <c r="K564"/>
      <c r="L564"/>
      <c r="M564"/>
      <c r="N564"/>
      <c r="O564"/>
      <c r="P564"/>
      <c r="Q564"/>
      <c r="R564"/>
      <c r="S564"/>
      <c r="T564"/>
      <c r="U564"/>
    </row>
    <row r="565" spans="1:21" s="4" customFormat="1">
      <c r="A565" s="2"/>
      <c r="B565" s="2"/>
      <c r="C565" s="2"/>
      <c r="K565"/>
      <c r="L565"/>
      <c r="M565"/>
      <c r="N565"/>
      <c r="O565"/>
      <c r="P565"/>
      <c r="Q565"/>
      <c r="R565"/>
      <c r="S565"/>
      <c r="T565"/>
      <c r="U565"/>
    </row>
    <row r="566" spans="1:21" s="4" customFormat="1">
      <c r="A566" s="2"/>
      <c r="B566" s="2"/>
      <c r="C566" s="2"/>
      <c r="K566"/>
      <c r="L566"/>
      <c r="M566"/>
      <c r="N566"/>
      <c r="O566"/>
      <c r="P566"/>
      <c r="Q566"/>
      <c r="R566"/>
      <c r="S566"/>
      <c r="T566"/>
      <c r="U566"/>
    </row>
    <row r="567" spans="1:21" s="4" customFormat="1">
      <c r="A567" s="2"/>
      <c r="B567" s="2"/>
      <c r="C567" s="2"/>
      <c r="K567"/>
      <c r="L567"/>
      <c r="M567"/>
      <c r="N567"/>
      <c r="O567"/>
      <c r="P567"/>
      <c r="Q567"/>
      <c r="R567"/>
      <c r="S567"/>
      <c r="T567"/>
      <c r="U567"/>
    </row>
    <row r="568" spans="1:21" s="4" customFormat="1">
      <c r="A568" s="2"/>
      <c r="B568" s="2"/>
      <c r="C568" s="2"/>
      <c r="K568"/>
      <c r="L568"/>
      <c r="M568"/>
      <c r="N568"/>
      <c r="O568"/>
      <c r="P568"/>
      <c r="Q568"/>
      <c r="R568"/>
      <c r="S568"/>
      <c r="T568"/>
      <c r="U568"/>
    </row>
    <row r="569" spans="1:21" s="4" customFormat="1">
      <c r="A569" s="2"/>
      <c r="B569" s="2"/>
      <c r="C569" s="2"/>
      <c r="K569"/>
      <c r="L569"/>
      <c r="M569"/>
      <c r="N569"/>
      <c r="O569"/>
      <c r="P569"/>
      <c r="Q569"/>
      <c r="R569"/>
      <c r="S569"/>
      <c r="T569"/>
      <c r="U569"/>
    </row>
    <row r="570" spans="1:21" s="4" customFormat="1">
      <c r="A570" s="2"/>
      <c r="B570" s="2"/>
      <c r="C570" s="2"/>
      <c r="K570"/>
      <c r="L570"/>
      <c r="M570"/>
      <c r="N570"/>
      <c r="O570"/>
      <c r="P570"/>
      <c r="Q570"/>
      <c r="R570"/>
      <c r="S570"/>
      <c r="T570"/>
      <c r="U570"/>
    </row>
    <row r="571" spans="1:21" s="4" customFormat="1">
      <c r="A571" s="2"/>
      <c r="B571" s="2"/>
      <c r="C571" s="2"/>
      <c r="K571"/>
      <c r="L571"/>
      <c r="M571"/>
      <c r="N571"/>
      <c r="O571"/>
      <c r="P571"/>
      <c r="Q571"/>
      <c r="R571"/>
      <c r="S571"/>
      <c r="T571"/>
      <c r="U571"/>
    </row>
    <row r="572" spans="1:21" s="4" customFormat="1">
      <c r="A572" s="2"/>
      <c r="B572" s="2"/>
      <c r="C572" s="2"/>
      <c r="K572"/>
      <c r="L572"/>
      <c r="M572"/>
      <c r="N572"/>
      <c r="O572"/>
      <c r="P572"/>
      <c r="Q572"/>
      <c r="R572"/>
      <c r="S572"/>
      <c r="T572"/>
      <c r="U572"/>
    </row>
    <row r="573" spans="1:21" s="4" customFormat="1">
      <c r="A573" s="2"/>
      <c r="B573" s="2"/>
      <c r="C573" s="2"/>
      <c r="K573"/>
      <c r="L573"/>
      <c r="M573"/>
      <c r="N573"/>
      <c r="O573"/>
      <c r="P573"/>
      <c r="Q573"/>
      <c r="R573"/>
      <c r="S573"/>
      <c r="T573"/>
      <c r="U573"/>
    </row>
    <row r="574" spans="1:21" s="4" customFormat="1">
      <c r="A574" s="2"/>
      <c r="B574" s="2"/>
      <c r="C574" s="2"/>
      <c r="K574"/>
      <c r="L574"/>
      <c r="M574"/>
      <c r="N574"/>
      <c r="O574"/>
      <c r="P574"/>
      <c r="Q574"/>
      <c r="R574"/>
      <c r="S574"/>
      <c r="T574"/>
      <c r="U574"/>
    </row>
    <row r="575" spans="1:21" s="4" customFormat="1">
      <c r="A575" s="2"/>
      <c r="B575" s="2"/>
      <c r="C575" s="2"/>
      <c r="K575"/>
      <c r="L575"/>
      <c r="M575"/>
      <c r="N575"/>
      <c r="O575"/>
      <c r="P575"/>
      <c r="Q575"/>
      <c r="R575"/>
      <c r="S575"/>
      <c r="T575"/>
      <c r="U575"/>
    </row>
    <row r="576" spans="1:21" s="4" customFormat="1">
      <c r="A576" s="2"/>
      <c r="B576" s="2"/>
      <c r="C576" s="2"/>
      <c r="K576"/>
      <c r="L576"/>
      <c r="M576"/>
      <c r="N576"/>
      <c r="O576"/>
      <c r="P576"/>
      <c r="Q576"/>
      <c r="R576"/>
      <c r="S576"/>
      <c r="T576"/>
      <c r="U576"/>
    </row>
    <row r="577" spans="1:21" s="4" customFormat="1">
      <c r="A577" s="2"/>
      <c r="B577" s="2"/>
      <c r="C577" s="2"/>
      <c r="K577"/>
      <c r="L577"/>
      <c r="M577"/>
      <c r="N577"/>
      <c r="O577"/>
      <c r="P577"/>
      <c r="Q577"/>
      <c r="R577"/>
      <c r="S577"/>
      <c r="T577"/>
      <c r="U577"/>
    </row>
    <row r="578" spans="1:21" s="4" customFormat="1">
      <c r="A578" s="2"/>
      <c r="B578" s="2"/>
      <c r="C578" s="2"/>
      <c r="K578"/>
      <c r="L578"/>
      <c r="M578"/>
      <c r="N578"/>
      <c r="O578"/>
      <c r="P578"/>
      <c r="Q578"/>
      <c r="R578"/>
      <c r="S578"/>
      <c r="T578"/>
      <c r="U578"/>
    </row>
    <row r="579" spans="1:21" s="4" customFormat="1">
      <c r="A579" s="2"/>
      <c r="B579" s="2"/>
      <c r="C579" s="2"/>
      <c r="K579"/>
      <c r="L579"/>
      <c r="M579"/>
      <c r="N579"/>
      <c r="O579"/>
      <c r="P579"/>
      <c r="Q579"/>
      <c r="R579"/>
      <c r="S579"/>
      <c r="T579"/>
      <c r="U579"/>
    </row>
    <row r="580" spans="1:21" s="4" customFormat="1">
      <c r="A580" s="2"/>
      <c r="B580" s="2"/>
      <c r="C580" s="2"/>
      <c r="K580"/>
      <c r="L580"/>
      <c r="M580"/>
      <c r="N580"/>
      <c r="O580"/>
      <c r="P580"/>
      <c r="Q580"/>
      <c r="R580"/>
      <c r="S580"/>
      <c r="T580"/>
      <c r="U580"/>
    </row>
    <row r="581" spans="1:21" s="4" customFormat="1">
      <c r="A581" s="2"/>
      <c r="B581" s="2"/>
      <c r="C581" s="2"/>
      <c r="K581"/>
      <c r="L581"/>
      <c r="M581"/>
      <c r="N581"/>
      <c r="O581"/>
      <c r="P581"/>
      <c r="Q581"/>
      <c r="R581"/>
      <c r="S581"/>
      <c r="T581"/>
      <c r="U581"/>
    </row>
    <row r="582" spans="1:21" s="4" customFormat="1">
      <c r="A582" s="2"/>
      <c r="B582" s="2"/>
      <c r="C582" s="2"/>
      <c r="K582"/>
      <c r="L582"/>
      <c r="M582"/>
      <c r="N582"/>
      <c r="O582"/>
      <c r="P582"/>
      <c r="Q582"/>
      <c r="R582"/>
      <c r="S582"/>
      <c r="T582"/>
      <c r="U582"/>
    </row>
    <row r="583" spans="1:21" s="4" customFormat="1">
      <c r="A583" s="2"/>
      <c r="B583" s="2"/>
      <c r="C583" s="2"/>
      <c r="K583"/>
      <c r="L583"/>
      <c r="M583"/>
      <c r="N583"/>
      <c r="O583"/>
      <c r="P583"/>
      <c r="Q583"/>
      <c r="R583"/>
      <c r="S583"/>
      <c r="T583"/>
      <c r="U583"/>
    </row>
    <row r="584" spans="1:21" s="4" customFormat="1">
      <c r="A584" s="2"/>
      <c r="B584" s="2"/>
      <c r="C584" s="2"/>
      <c r="K584"/>
      <c r="L584"/>
      <c r="M584"/>
      <c r="N584"/>
      <c r="O584"/>
      <c r="P584"/>
      <c r="Q584"/>
      <c r="R584"/>
      <c r="S584"/>
      <c r="T584"/>
      <c r="U584"/>
    </row>
    <row r="585" spans="1:21" s="4" customFormat="1">
      <c r="A585" s="2"/>
      <c r="B585" s="2"/>
      <c r="C585" s="2"/>
      <c r="K585"/>
      <c r="L585"/>
      <c r="M585"/>
      <c r="N585"/>
      <c r="O585"/>
      <c r="P585"/>
      <c r="Q585"/>
      <c r="R585"/>
      <c r="S585"/>
      <c r="T585"/>
      <c r="U585"/>
    </row>
    <row r="586" spans="1:21" s="4" customFormat="1">
      <c r="A586" s="2"/>
      <c r="B586" s="2"/>
      <c r="C586" s="2"/>
      <c r="K586"/>
      <c r="L586"/>
      <c r="M586"/>
      <c r="N586"/>
      <c r="O586"/>
      <c r="P586"/>
      <c r="Q586"/>
      <c r="R586"/>
      <c r="S586"/>
      <c r="T586"/>
      <c r="U586"/>
    </row>
    <row r="587" spans="1:21" s="4" customFormat="1">
      <c r="A587" s="2"/>
      <c r="B587" s="2"/>
      <c r="C587" s="2"/>
      <c r="K587"/>
      <c r="L587"/>
      <c r="M587"/>
      <c r="N587"/>
      <c r="O587"/>
      <c r="P587"/>
      <c r="Q587"/>
      <c r="R587"/>
      <c r="S587"/>
      <c r="T587"/>
      <c r="U587"/>
    </row>
    <row r="588" spans="1:21" s="4" customFormat="1">
      <c r="A588" s="2"/>
      <c r="B588" s="2"/>
      <c r="C588" s="2"/>
      <c r="K588"/>
      <c r="L588"/>
      <c r="M588"/>
      <c r="N588"/>
      <c r="O588"/>
      <c r="P588"/>
      <c r="Q588"/>
      <c r="R588"/>
      <c r="S588"/>
      <c r="T588"/>
      <c r="U588"/>
    </row>
    <row r="589" spans="1:21" s="4" customFormat="1">
      <c r="A589" s="2"/>
      <c r="B589" s="2"/>
      <c r="C589" s="2"/>
      <c r="K589"/>
      <c r="L589"/>
      <c r="M589"/>
      <c r="N589"/>
      <c r="O589"/>
      <c r="P589"/>
      <c r="Q589"/>
      <c r="R589"/>
      <c r="S589"/>
      <c r="T589"/>
      <c r="U589"/>
    </row>
    <row r="590" spans="1:21" s="4" customFormat="1">
      <c r="A590" s="2"/>
      <c r="B590" s="2"/>
      <c r="C590" s="2"/>
      <c r="K590"/>
      <c r="L590"/>
      <c r="M590"/>
      <c r="N590"/>
      <c r="O590"/>
      <c r="P590"/>
      <c r="Q590"/>
      <c r="R590"/>
      <c r="S590"/>
      <c r="T590"/>
      <c r="U590"/>
    </row>
    <row r="591" spans="1:21" s="4" customFormat="1">
      <c r="A591" s="2"/>
      <c r="B591" s="2"/>
      <c r="C591" s="2"/>
      <c r="K591"/>
      <c r="L591"/>
      <c r="M591"/>
      <c r="N591"/>
      <c r="O591"/>
      <c r="P591"/>
      <c r="Q591"/>
      <c r="R591"/>
      <c r="S591"/>
      <c r="T591"/>
      <c r="U591"/>
    </row>
    <row r="592" spans="1:21" s="4" customFormat="1">
      <c r="A592" s="2"/>
      <c r="B592" s="2"/>
      <c r="C592" s="2"/>
      <c r="K592"/>
      <c r="L592"/>
      <c r="M592"/>
      <c r="N592"/>
      <c r="O592"/>
      <c r="P592"/>
      <c r="Q592"/>
      <c r="R592"/>
      <c r="S592"/>
      <c r="T592"/>
      <c r="U592"/>
    </row>
    <row r="593" spans="1:21" s="4" customFormat="1">
      <c r="A593" s="2"/>
      <c r="B593" s="2"/>
      <c r="C593" s="2"/>
      <c r="K593"/>
      <c r="L593"/>
      <c r="M593"/>
      <c r="N593"/>
      <c r="O593"/>
      <c r="P593"/>
      <c r="Q593"/>
      <c r="R593"/>
      <c r="S593"/>
      <c r="T593"/>
      <c r="U593"/>
    </row>
    <row r="594" spans="1:21" s="4" customFormat="1">
      <c r="A594" s="2"/>
      <c r="B594" s="2"/>
      <c r="C594" s="2"/>
      <c r="K594"/>
      <c r="L594"/>
      <c r="M594"/>
      <c r="N594"/>
      <c r="O594"/>
      <c r="P594"/>
      <c r="Q594"/>
      <c r="R594"/>
      <c r="S594"/>
      <c r="T594"/>
      <c r="U594"/>
    </row>
    <row r="595" spans="1:21" s="4" customFormat="1">
      <c r="A595" s="2"/>
      <c r="B595" s="2"/>
      <c r="C595" s="2"/>
      <c r="K595"/>
      <c r="L595"/>
      <c r="M595"/>
      <c r="N595"/>
      <c r="O595"/>
      <c r="P595"/>
      <c r="Q595"/>
      <c r="R595"/>
      <c r="S595"/>
      <c r="T595"/>
      <c r="U595"/>
    </row>
    <row r="596" spans="1:21" s="4" customFormat="1">
      <c r="A596" s="2"/>
      <c r="B596" s="2"/>
      <c r="C596" s="2"/>
      <c r="K596"/>
      <c r="L596"/>
      <c r="M596"/>
      <c r="N596"/>
      <c r="O596"/>
      <c r="P596"/>
      <c r="Q596"/>
      <c r="R596"/>
      <c r="S596"/>
      <c r="T596"/>
      <c r="U596"/>
    </row>
    <row r="597" spans="1:21" s="4" customFormat="1">
      <c r="A597" s="2"/>
      <c r="B597" s="2"/>
      <c r="C597" s="2"/>
      <c r="K597"/>
      <c r="L597"/>
      <c r="M597"/>
      <c r="N597"/>
      <c r="O597"/>
      <c r="P597"/>
      <c r="Q597"/>
      <c r="R597"/>
      <c r="S597"/>
      <c r="T597"/>
      <c r="U597"/>
    </row>
    <row r="598" spans="1:21" s="4" customFormat="1">
      <c r="A598" s="2"/>
      <c r="B598" s="2"/>
      <c r="C598" s="2"/>
      <c r="K598"/>
      <c r="L598"/>
      <c r="M598"/>
      <c r="N598"/>
      <c r="O598"/>
      <c r="P598"/>
      <c r="Q598"/>
      <c r="R598"/>
      <c r="S598"/>
      <c r="T598"/>
      <c r="U598"/>
    </row>
    <row r="599" spans="1:21" s="4" customFormat="1">
      <c r="A599" s="2"/>
      <c r="B599" s="2"/>
      <c r="C599" s="2"/>
      <c r="K599"/>
      <c r="L599"/>
      <c r="M599"/>
      <c r="N599"/>
      <c r="O599"/>
      <c r="P599"/>
      <c r="Q599"/>
      <c r="R599"/>
      <c r="S599"/>
      <c r="T599"/>
      <c r="U599"/>
    </row>
    <row r="600" spans="1:21" s="4" customFormat="1">
      <c r="A600" s="2"/>
      <c r="B600" s="2"/>
      <c r="C600" s="2"/>
      <c r="K600"/>
      <c r="L600"/>
      <c r="M600"/>
      <c r="N600"/>
      <c r="O600"/>
      <c r="P600"/>
      <c r="Q600"/>
      <c r="R600"/>
      <c r="S600"/>
      <c r="T600"/>
      <c r="U600"/>
    </row>
    <row r="601" spans="1:21" s="4" customFormat="1">
      <c r="A601" s="2"/>
      <c r="B601" s="2"/>
      <c r="C601" s="2"/>
      <c r="K601"/>
      <c r="L601"/>
      <c r="M601"/>
      <c r="N601"/>
      <c r="O601"/>
      <c r="P601"/>
      <c r="Q601"/>
      <c r="R601"/>
      <c r="S601"/>
      <c r="T601"/>
      <c r="U601"/>
    </row>
    <row r="602" spans="1:21" s="4" customFormat="1">
      <c r="A602" s="2"/>
      <c r="B602" s="2"/>
      <c r="C602" s="2"/>
      <c r="K602"/>
      <c r="L602"/>
      <c r="M602"/>
      <c r="N602"/>
      <c r="O602"/>
      <c r="P602"/>
      <c r="Q602"/>
      <c r="R602"/>
      <c r="S602"/>
      <c r="T602"/>
      <c r="U602"/>
    </row>
    <row r="603" spans="1:21" s="4" customFormat="1">
      <c r="A603" s="2"/>
      <c r="B603" s="2"/>
      <c r="C603" s="2"/>
      <c r="K603"/>
      <c r="L603"/>
      <c r="M603"/>
      <c r="N603"/>
      <c r="O603"/>
      <c r="P603"/>
      <c r="Q603"/>
      <c r="R603"/>
      <c r="S603"/>
      <c r="T603"/>
      <c r="U603"/>
    </row>
    <row r="604" spans="1:21" s="4" customFormat="1">
      <c r="A604" s="2"/>
      <c r="B604" s="2"/>
      <c r="C604" s="2"/>
      <c r="K604"/>
      <c r="L604"/>
      <c r="M604"/>
      <c r="N604"/>
      <c r="O604"/>
      <c r="P604"/>
      <c r="Q604"/>
      <c r="R604"/>
      <c r="S604"/>
      <c r="T604"/>
      <c r="U604"/>
    </row>
    <row r="605" spans="1:21" s="4" customFormat="1">
      <c r="A605" s="2"/>
      <c r="B605" s="2"/>
      <c r="C605" s="2"/>
      <c r="K605"/>
      <c r="L605"/>
      <c r="M605"/>
      <c r="N605"/>
      <c r="O605"/>
      <c r="P605"/>
      <c r="Q605"/>
      <c r="R605"/>
      <c r="S605"/>
      <c r="T605"/>
      <c r="U605"/>
    </row>
    <row r="606" spans="1:21" s="4" customFormat="1">
      <c r="A606" s="2"/>
      <c r="B606" s="2"/>
      <c r="C606" s="2"/>
      <c r="K606"/>
      <c r="L606"/>
      <c r="M606"/>
      <c r="N606"/>
      <c r="O606"/>
      <c r="P606"/>
      <c r="Q606"/>
      <c r="R606"/>
      <c r="S606"/>
      <c r="T606"/>
      <c r="U606"/>
    </row>
    <row r="607" spans="1:21" s="4" customFormat="1">
      <c r="A607" s="2"/>
      <c r="B607" s="2"/>
      <c r="C607" s="2"/>
      <c r="K607"/>
      <c r="L607"/>
      <c r="M607"/>
      <c r="N607"/>
      <c r="O607"/>
      <c r="P607"/>
      <c r="Q607"/>
      <c r="R607"/>
      <c r="S607"/>
      <c r="T607"/>
      <c r="U607"/>
    </row>
    <row r="608" spans="1:21" s="4" customFormat="1">
      <c r="A608" s="2"/>
      <c r="B608" s="2"/>
      <c r="C608" s="2"/>
      <c r="K608"/>
      <c r="L608"/>
      <c r="M608"/>
      <c r="N608"/>
      <c r="O608"/>
      <c r="P608"/>
      <c r="Q608"/>
      <c r="R608"/>
      <c r="S608"/>
      <c r="T608"/>
      <c r="U608"/>
    </row>
    <row r="609" spans="1:21" s="4" customFormat="1">
      <c r="A609" s="2"/>
      <c r="B609" s="2"/>
      <c r="C609" s="2"/>
      <c r="K609"/>
      <c r="L609"/>
      <c r="M609"/>
      <c r="N609"/>
      <c r="O609"/>
      <c r="P609"/>
      <c r="Q609"/>
      <c r="R609"/>
      <c r="S609"/>
      <c r="T609"/>
      <c r="U609"/>
    </row>
    <row r="610" spans="1:21" s="4" customFormat="1">
      <c r="A610" s="2"/>
      <c r="B610" s="2"/>
      <c r="C610" s="2"/>
      <c r="K610"/>
      <c r="L610"/>
      <c r="M610"/>
      <c r="N610"/>
      <c r="O610"/>
      <c r="P610"/>
      <c r="Q610"/>
      <c r="R610"/>
      <c r="S610"/>
      <c r="T610"/>
      <c r="U610"/>
    </row>
    <row r="611" spans="1:21" s="4" customFormat="1">
      <c r="A611" s="2"/>
      <c r="B611" s="2"/>
      <c r="C611" s="2"/>
      <c r="K611"/>
      <c r="L611"/>
      <c r="M611"/>
      <c r="N611"/>
      <c r="O611"/>
      <c r="P611"/>
      <c r="Q611"/>
      <c r="R611"/>
      <c r="S611"/>
      <c r="T611"/>
      <c r="U611"/>
    </row>
    <row r="612" spans="1:21" s="4" customFormat="1">
      <c r="A612" s="2"/>
      <c r="B612" s="2"/>
      <c r="C612" s="2"/>
      <c r="K612"/>
      <c r="L612"/>
      <c r="M612"/>
      <c r="N612"/>
      <c r="O612"/>
      <c r="P612"/>
      <c r="Q612"/>
      <c r="R612"/>
      <c r="S612"/>
      <c r="T612"/>
      <c r="U612"/>
    </row>
    <row r="613" spans="1:21" s="4" customFormat="1">
      <c r="A613" s="2"/>
      <c r="B613" s="2"/>
      <c r="C613" s="2"/>
      <c r="K613"/>
      <c r="L613"/>
      <c r="M613"/>
      <c r="N613"/>
      <c r="O613"/>
      <c r="P613"/>
      <c r="Q613"/>
      <c r="R613"/>
      <c r="S613"/>
      <c r="T613"/>
      <c r="U613"/>
    </row>
    <row r="614" spans="1:21" s="4" customFormat="1">
      <c r="A614" s="2"/>
      <c r="B614" s="2"/>
      <c r="C614" s="2"/>
      <c r="K614"/>
      <c r="L614"/>
      <c r="M614"/>
      <c r="N614"/>
      <c r="O614"/>
      <c r="P614"/>
      <c r="Q614"/>
      <c r="R614"/>
      <c r="S614"/>
      <c r="T614"/>
      <c r="U614"/>
    </row>
    <row r="615" spans="1:21" s="4" customFormat="1">
      <c r="A615" s="2"/>
      <c r="B615" s="2"/>
      <c r="C615" s="2"/>
      <c r="K615"/>
      <c r="L615"/>
      <c r="M615"/>
      <c r="N615"/>
      <c r="O615"/>
      <c r="P615"/>
      <c r="Q615"/>
      <c r="R615"/>
      <c r="S615"/>
      <c r="T615"/>
      <c r="U615"/>
    </row>
    <row r="616" spans="1:21" s="4" customFormat="1">
      <c r="A616" s="2"/>
      <c r="B616" s="2"/>
      <c r="C616" s="2"/>
      <c r="K616"/>
      <c r="L616"/>
      <c r="M616"/>
      <c r="N616"/>
      <c r="O616"/>
      <c r="P616"/>
      <c r="Q616"/>
      <c r="R616"/>
      <c r="S616"/>
      <c r="T616"/>
      <c r="U616"/>
    </row>
    <row r="617" spans="1:21" s="4" customFormat="1">
      <c r="A617" s="2"/>
      <c r="B617" s="2"/>
      <c r="C617" s="2"/>
      <c r="K617"/>
      <c r="L617"/>
      <c r="M617"/>
      <c r="N617"/>
      <c r="O617"/>
      <c r="P617"/>
      <c r="Q617"/>
      <c r="R617"/>
      <c r="S617"/>
      <c r="T617"/>
      <c r="U617"/>
    </row>
    <row r="618" spans="1:21" s="4" customFormat="1">
      <c r="A618" s="2"/>
      <c r="B618" s="2"/>
      <c r="C618" s="2"/>
      <c r="K618"/>
      <c r="L618"/>
      <c r="M618"/>
      <c r="N618"/>
      <c r="O618"/>
      <c r="P618"/>
      <c r="Q618"/>
      <c r="R618"/>
      <c r="S618"/>
      <c r="T618"/>
      <c r="U618"/>
    </row>
    <row r="619" spans="1:21" s="4" customFormat="1">
      <c r="A619" s="2"/>
      <c r="B619" s="2"/>
      <c r="C619" s="2"/>
      <c r="K619"/>
      <c r="L619"/>
      <c r="M619"/>
      <c r="N619"/>
      <c r="O619"/>
      <c r="P619"/>
      <c r="Q619"/>
      <c r="R619"/>
      <c r="S619"/>
      <c r="T619"/>
      <c r="U619"/>
    </row>
    <row r="620" spans="1:21" s="4" customFormat="1">
      <c r="A620" s="2"/>
      <c r="B620" s="2"/>
      <c r="C620" s="2"/>
      <c r="K620"/>
      <c r="L620"/>
      <c r="M620"/>
      <c r="N620"/>
      <c r="O620"/>
      <c r="P620"/>
      <c r="Q620"/>
      <c r="R620"/>
      <c r="S620"/>
      <c r="T620"/>
      <c r="U620"/>
    </row>
    <row r="621" spans="1:21" s="4" customFormat="1">
      <c r="A621" s="2"/>
      <c r="B621" s="2"/>
      <c r="C621" s="2"/>
      <c r="K621"/>
      <c r="L621"/>
      <c r="M621"/>
      <c r="N621"/>
      <c r="O621"/>
      <c r="P621"/>
      <c r="Q621"/>
      <c r="R621"/>
      <c r="S621"/>
      <c r="T621"/>
      <c r="U621"/>
    </row>
    <row r="622" spans="1:21" s="4" customFormat="1">
      <c r="A622" s="2"/>
      <c r="B622" s="2"/>
      <c r="C622" s="2"/>
      <c r="K622"/>
      <c r="L622"/>
      <c r="M622"/>
      <c r="N622"/>
      <c r="O622"/>
      <c r="P622"/>
      <c r="Q622"/>
      <c r="R622"/>
      <c r="S622"/>
      <c r="T622"/>
      <c r="U622"/>
    </row>
    <row r="623" spans="1:21" s="4" customFormat="1">
      <c r="A623" s="2"/>
      <c r="B623" s="2"/>
      <c r="C623" s="2"/>
      <c r="K623"/>
      <c r="L623"/>
      <c r="M623"/>
      <c r="N623"/>
      <c r="O623"/>
      <c r="P623"/>
      <c r="Q623"/>
      <c r="R623"/>
      <c r="S623"/>
      <c r="T623"/>
      <c r="U623"/>
    </row>
    <row r="624" spans="1:21" s="4" customFormat="1">
      <c r="A624" s="2"/>
      <c r="B624" s="2"/>
      <c r="C624" s="2"/>
      <c r="K624"/>
      <c r="L624"/>
      <c r="M624"/>
      <c r="N624"/>
      <c r="O624"/>
      <c r="P624"/>
      <c r="Q624"/>
      <c r="R624"/>
      <c r="S624"/>
      <c r="T624"/>
      <c r="U624"/>
    </row>
    <row r="625" spans="1:21" s="4" customFormat="1">
      <c r="A625" s="2"/>
      <c r="B625" s="2"/>
      <c r="C625" s="2"/>
      <c r="K625"/>
      <c r="L625"/>
      <c r="M625"/>
      <c r="N625"/>
      <c r="O625"/>
      <c r="P625"/>
      <c r="Q625"/>
      <c r="R625"/>
      <c r="S625"/>
      <c r="T625"/>
      <c r="U625"/>
    </row>
    <row r="626" spans="1:21" s="4" customFormat="1">
      <c r="A626" s="2"/>
      <c r="B626" s="2"/>
      <c r="C626" s="2"/>
      <c r="K626"/>
      <c r="L626"/>
      <c r="M626"/>
      <c r="N626"/>
      <c r="O626"/>
      <c r="P626"/>
      <c r="Q626"/>
      <c r="R626"/>
      <c r="S626"/>
      <c r="T626"/>
      <c r="U626"/>
    </row>
    <row r="627" spans="1:21" s="4" customFormat="1">
      <c r="A627" s="2"/>
      <c r="B627" s="2"/>
      <c r="C627" s="2"/>
      <c r="K627"/>
      <c r="L627"/>
      <c r="M627"/>
      <c r="N627"/>
      <c r="O627"/>
      <c r="P627"/>
      <c r="Q627"/>
      <c r="R627"/>
      <c r="S627"/>
      <c r="T627"/>
      <c r="U627"/>
    </row>
    <row r="628" spans="1:21" s="4" customFormat="1">
      <c r="A628" s="2"/>
      <c r="B628" s="2"/>
      <c r="C628" s="2"/>
      <c r="K628"/>
      <c r="L628"/>
      <c r="M628"/>
      <c r="N628"/>
      <c r="O628"/>
      <c r="P628"/>
      <c r="Q628"/>
      <c r="R628"/>
      <c r="S628"/>
      <c r="T628"/>
      <c r="U628"/>
    </row>
    <row r="629" spans="1:21" s="4" customFormat="1">
      <c r="A629" s="2"/>
      <c r="B629" s="2"/>
      <c r="C629" s="2"/>
      <c r="K629"/>
      <c r="L629"/>
      <c r="M629"/>
      <c r="N629"/>
      <c r="O629"/>
      <c r="P629"/>
      <c r="Q629"/>
      <c r="R629"/>
      <c r="S629"/>
      <c r="T629"/>
      <c r="U629"/>
    </row>
    <row r="630" spans="1:21" s="4" customFormat="1">
      <c r="A630" s="2"/>
      <c r="B630" s="2"/>
      <c r="C630" s="2"/>
      <c r="K630"/>
      <c r="L630"/>
      <c r="M630"/>
      <c r="N630"/>
      <c r="O630"/>
      <c r="P630"/>
      <c r="Q630"/>
      <c r="R630"/>
      <c r="S630"/>
      <c r="T630"/>
      <c r="U630"/>
    </row>
    <row r="631" spans="1:21" s="4" customFormat="1">
      <c r="A631" s="2"/>
      <c r="B631" s="2"/>
      <c r="C631" s="2"/>
      <c r="K631"/>
      <c r="L631"/>
      <c r="M631"/>
      <c r="N631"/>
      <c r="O631"/>
      <c r="P631"/>
      <c r="Q631"/>
      <c r="R631"/>
      <c r="S631"/>
      <c r="T631"/>
      <c r="U631"/>
    </row>
    <row r="632" spans="1:21" s="4" customFormat="1">
      <c r="A632" s="2"/>
      <c r="B632" s="2"/>
      <c r="C632" s="2"/>
      <c r="K632"/>
      <c r="L632"/>
      <c r="M632"/>
      <c r="N632"/>
      <c r="O632"/>
      <c r="P632"/>
      <c r="Q632"/>
      <c r="R632"/>
      <c r="S632"/>
      <c r="T632"/>
      <c r="U632"/>
    </row>
    <row r="633" spans="1:21" s="4" customFormat="1">
      <c r="A633" s="2"/>
      <c r="B633" s="2"/>
      <c r="C633" s="2"/>
      <c r="K633"/>
      <c r="L633"/>
      <c r="M633"/>
      <c r="N633"/>
      <c r="O633"/>
      <c r="P633"/>
      <c r="Q633"/>
      <c r="R633"/>
      <c r="S633"/>
      <c r="T633"/>
      <c r="U633"/>
    </row>
    <row r="634" spans="1:21" s="4" customFormat="1">
      <c r="A634" s="2"/>
      <c r="B634" s="2"/>
      <c r="C634" s="2"/>
      <c r="K634"/>
      <c r="L634"/>
      <c r="M634"/>
      <c r="N634"/>
      <c r="O634"/>
      <c r="P634"/>
      <c r="Q634"/>
      <c r="R634"/>
      <c r="S634"/>
      <c r="T634"/>
      <c r="U634"/>
    </row>
    <row r="635" spans="1:21" s="4" customFormat="1">
      <c r="A635" s="2"/>
      <c r="B635" s="2"/>
      <c r="C635" s="2"/>
      <c r="K635"/>
      <c r="L635"/>
      <c r="M635"/>
      <c r="N635"/>
      <c r="O635"/>
      <c r="P635"/>
      <c r="Q635"/>
      <c r="R635"/>
      <c r="S635"/>
      <c r="T635"/>
      <c r="U635"/>
    </row>
    <row r="636" spans="1:21" s="4" customFormat="1">
      <c r="A636" s="2"/>
      <c r="B636" s="2"/>
      <c r="C636" s="2"/>
      <c r="K636"/>
      <c r="L636"/>
      <c r="M636"/>
      <c r="N636"/>
      <c r="O636"/>
      <c r="P636"/>
      <c r="Q636"/>
      <c r="R636"/>
      <c r="S636"/>
      <c r="T636"/>
      <c r="U636"/>
    </row>
    <row r="637" spans="1:21" s="4" customFormat="1">
      <c r="A637" s="2"/>
      <c r="B637" s="2"/>
      <c r="C637" s="2"/>
      <c r="K637"/>
      <c r="L637"/>
      <c r="M637"/>
      <c r="N637"/>
      <c r="O637"/>
      <c r="P637"/>
      <c r="Q637"/>
      <c r="R637"/>
      <c r="S637"/>
      <c r="T637"/>
      <c r="U637"/>
    </row>
    <row r="638" spans="1:21" s="4" customFormat="1">
      <c r="A638" s="2"/>
      <c r="B638" s="2"/>
      <c r="C638" s="2"/>
      <c r="K638"/>
      <c r="L638"/>
      <c r="M638"/>
      <c r="N638"/>
      <c r="O638"/>
      <c r="P638"/>
      <c r="Q638"/>
      <c r="R638"/>
      <c r="S638"/>
      <c r="T638"/>
      <c r="U638"/>
    </row>
    <row r="639" spans="1:21" s="4" customFormat="1">
      <c r="A639" s="2"/>
      <c r="B639" s="2"/>
      <c r="C639" s="2"/>
      <c r="K639"/>
      <c r="L639"/>
      <c r="M639"/>
      <c r="N639"/>
      <c r="O639"/>
      <c r="P639"/>
      <c r="Q639"/>
      <c r="R639"/>
      <c r="S639"/>
      <c r="T639"/>
      <c r="U639"/>
    </row>
    <row r="640" spans="1:21" s="4" customFormat="1">
      <c r="A640" s="2"/>
      <c r="B640" s="2"/>
      <c r="C640" s="2"/>
      <c r="K640"/>
      <c r="L640"/>
      <c r="M640"/>
      <c r="N640"/>
      <c r="O640"/>
      <c r="P640"/>
      <c r="Q640"/>
      <c r="R640"/>
      <c r="S640"/>
      <c r="T640"/>
      <c r="U640"/>
    </row>
    <row r="641" spans="1:21" s="4" customFormat="1">
      <c r="A641" s="2"/>
      <c r="B641" s="2"/>
      <c r="C641" s="2"/>
      <c r="K641"/>
      <c r="L641"/>
      <c r="M641"/>
      <c r="N641"/>
      <c r="O641"/>
      <c r="P641"/>
      <c r="Q641"/>
      <c r="R641"/>
      <c r="S641"/>
      <c r="T641"/>
      <c r="U641"/>
    </row>
    <row r="642" spans="1:21" s="4" customFormat="1">
      <c r="A642" s="2"/>
      <c r="B642" s="2"/>
      <c r="C642" s="2"/>
      <c r="K642"/>
      <c r="L642"/>
      <c r="M642"/>
      <c r="N642"/>
      <c r="O642"/>
      <c r="P642"/>
      <c r="Q642"/>
      <c r="R642"/>
      <c r="S642"/>
      <c r="T642"/>
      <c r="U642"/>
    </row>
    <row r="643" spans="1:21" s="4" customFormat="1">
      <c r="A643" s="2"/>
      <c r="B643" s="2"/>
      <c r="C643" s="2"/>
      <c r="K643"/>
      <c r="L643"/>
      <c r="M643"/>
      <c r="N643"/>
      <c r="O643"/>
      <c r="P643"/>
      <c r="Q643"/>
      <c r="R643"/>
      <c r="S643"/>
      <c r="T643"/>
      <c r="U643"/>
    </row>
    <row r="644" spans="1:21" s="4" customFormat="1">
      <c r="A644" s="2"/>
      <c r="B644" s="2"/>
      <c r="C644" s="2"/>
      <c r="K644"/>
      <c r="L644"/>
      <c r="M644"/>
      <c r="N644"/>
      <c r="O644"/>
      <c r="P644"/>
      <c r="Q644"/>
      <c r="R644"/>
      <c r="S644"/>
      <c r="T644"/>
      <c r="U644"/>
    </row>
    <row r="645" spans="1:21" s="4" customFormat="1">
      <c r="A645" s="2"/>
      <c r="B645" s="2"/>
      <c r="C645" s="2"/>
      <c r="K645"/>
      <c r="L645"/>
      <c r="M645"/>
      <c r="N645"/>
      <c r="O645"/>
      <c r="P645"/>
      <c r="Q645"/>
      <c r="R645"/>
      <c r="S645"/>
      <c r="T645"/>
      <c r="U645"/>
    </row>
    <row r="646" spans="1:21" s="4" customFormat="1">
      <c r="A646" s="2"/>
      <c r="B646" s="2"/>
      <c r="C646" s="2"/>
      <c r="K646"/>
      <c r="L646"/>
      <c r="M646"/>
      <c r="N646"/>
      <c r="O646"/>
      <c r="P646"/>
      <c r="Q646"/>
      <c r="R646"/>
      <c r="S646"/>
      <c r="T646"/>
      <c r="U646"/>
    </row>
    <row r="647" spans="1:21" s="4" customFormat="1">
      <c r="A647" s="2"/>
      <c r="B647" s="2"/>
      <c r="C647" s="2"/>
      <c r="K647"/>
      <c r="L647"/>
      <c r="M647"/>
      <c r="N647"/>
      <c r="O647"/>
      <c r="P647"/>
      <c r="Q647"/>
      <c r="R647"/>
      <c r="S647"/>
      <c r="T647"/>
      <c r="U647"/>
    </row>
    <row r="648" spans="1:21" s="4" customFormat="1">
      <c r="A648" s="2"/>
      <c r="B648" s="2"/>
      <c r="C648" s="2"/>
      <c r="K648"/>
      <c r="L648"/>
      <c r="M648"/>
      <c r="N648"/>
      <c r="O648"/>
      <c r="P648"/>
      <c r="Q648"/>
      <c r="R648"/>
      <c r="S648"/>
      <c r="T648"/>
      <c r="U648"/>
    </row>
    <row r="649" spans="1:21" s="4" customFormat="1">
      <c r="A649" s="2"/>
      <c r="B649" s="2"/>
      <c r="C649" s="2"/>
      <c r="K649"/>
      <c r="L649"/>
      <c r="M649"/>
      <c r="N649"/>
      <c r="O649"/>
      <c r="P649"/>
      <c r="Q649"/>
      <c r="R649"/>
      <c r="S649"/>
      <c r="T649"/>
      <c r="U649"/>
    </row>
    <row r="650" spans="1:21" s="4" customFormat="1">
      <c r="A650" s="2"/>
      <c r="B650" s="2"/>
      <c r="C650" s="2"/>
      <c r="K650"/>
      <c r="L650"/>
      <c r="M650"/>
      <c r="N650"/>
      <c r="O650"/>
      <c r="P650"/>
      <c r="Q650"/>
      <c r="R650"/>
      <c r="S650"/>
      <c r="T650"/>
      <c r="U650"/>
    </row>
    <row r="651" spans="1:21" s="4" customFormat="1">
      <c r="A651" s="2"/>
      <c r="B651" s="2"/>
      <c r="C651" s="2"/>
      <c r="K651"/>
      <c r="L651"/>
      <c r="M651"/>
      <c r="N651"/>
      <c r="O651"/>
      <c r="P651"/>
      <c r="Q651"/>
      <c r="R651"/>
      <c r="S651"/>
      <c r="T651"/>
      <c r="U651"/>
    </row>
    <row r="652" spans="1:21" s="4" customFormat="1">
      <c r="A652" s="2"/>
      <c r="B652" s="2"/>
      <c r="C652" s="2"/>
      <c r="K652"/>
      <c r="L652"/>
      <c r="M652"/>
      <c r="N652"/>
      <c r="O652"/>
      <c r="P652"/>
      <c r="Q652"/>
      <c r="R652"/>
      <c r="S652"/>
      <c r="T652"/>
      <c r="U652"/>
    </row>
    <row r="653" spans="1:21" s="4" customFormat="1">
      <c r="A653" s="2"/>
      <c r="B653" s="2"/>
      <c r="C653" s="2"/>
      <c r="K653"/>
      <c r="L653"/>
      <c r="M653"/>
      <c r="N653"/>
      <c r="O653"/>
      <c r="P653"/>
      <c r="Q653"/>
      <c r="R653"/>
      <c r="S653"/>
      <c r="T653"/>
      <c r="U653"/>
    </row>
    <row r="654" spans="1:21" s="4" customFormat="1">
      <c r="A654" s="2"/>
      <c r="B654" s="2"/>
      <c r="C654" s="2"/>
      <c r="K654"/>
      <c r="L654"/>
      <c r="M654"/>
      <c r="N654"/>
      <c r="O654"/>
      <c r="P654"/>
      <c r="Q654"/>
      <c r="R654"/>
      <c r="S654"/>
      <c r="T654"/>
      <c r="U654"/>
    </row>
    <row r="655" spans="1:21" s="4" customFormat="1">
      <c r="A655" s="2"/>
      <c r="B655" s="2"/>
      <c r="C655" s="2"/>
      <c r="K655"/>
      <c r="L655"/>
      <c r="M655"/>
      <c r="N655"/>
      <c r="O655"/>
      <c r="P655"/>
      <c r="Q655"/>
      <c r="R655"/>
      <c r="S655"/>
      <c r="T655"/>
      <c r="U655"/>
    </row>
    <row r="656" spans="1:21" s="4" customFormat="1">
      <c r="A656" s="2"/>
      <c r="B656" s="2"/>
      <c r="C656" s="2"/>
      <c r="K656"/>
      <c r="L656"/>
      <c r="M656"/>
      <c r="N656"/>
      <c r="O656"/>
      <c r="P656"/>
      <c r="Q656"/>
      <c r="R656"/>
      <c r="S656"/>
      <c r="T656"/>
      <c r="U656"/>
    </row>
    <row r="657" spans="1:21" s="4" customFormat="1">
      <c r="A657" s="2"/>
      <c r="B657" s="2"/>
      <c r="C657" s="2"/>
      <c r="K657"/>
      <c r="L657"/>
      <c r="M657"/>
      <c r="N657"/>
      <c r="O657"/>
      <c r="P657"/>
      <c r="Q657"/>
      <c r="R657"/>
      <c r="S657"/>
      <c r="T657"/>
      <c r="U657"/>
    </row>
    <row r="658" spans="1:21" s="4" customFormat="1">
      <c r="A658" s="2"/>
      <c r="B658" s="2"/>
      <c r="C658" s="2"/>
      <c r="K658"/>
      <c r="L658"/>
      <c r="M658"/>
      <c r="N658"/>
      <c r="O658"/>
      <c r="P658"/>
      <c r="Q658"/>
      <c r="R658"/>
      <c r="S658"/>
      <c r="T658"/>
      <c r="U658"/>
    </row>
    <row r="659" spans="1:21" s="4" customFormat="1">
      <c r="A659" s="2"/>
      <c r="B659" s="2"/>
      <c r="C659" s="2"/>
      <c r="K659"/>
      <c r="L659"/>
      <c r="M659"/>
      <c r="N659"/>
      <c r="O659"/>
      <c r="P659"/>
      <c r="Q659"/>
      <c r="R659"/>
      <c r="S659"/>
      <c r="T659"/>
      <c r="U659"/>
    </row>
    <row r="660" spans="1:21" s="4" customFormat="1">
      <c r="A660" s="2"/>
      <c r="B660" s="2"/>
      <c r="C660" s="2"/>
      <c r="K660"/>
      <c r="L660"/>
      <c r="M660"/>
      <c r="N660"/>
      <c r="O660"/>
      <c r="P660"/>
      <c r="Q660"/>
      <c r="R660"/>
      <c r="S660"/>
      <c r="T660"/>
      <c r="U660"/>
    </row>
    <row r="661" spans="1:21" s="4" customFormat="1">
      <c r="A661" s="2"/>
      <c r="B661" s="2"/>
      <c r="C661" s="2"/>
      <c r="K661"/>
      <c r="L661"/>
      <c r="M661"/>
      <c r="N661"/>
      <c r="O661"/>
      <c r="P661"/>
      <c r="Q661"/>
      <c r="R661"/>
      <c r="S661"/>
      <c r="T661"/>
      <c r="U661"/>
    </row>
    <row r="662" spans="1:21" s="4" customFormat="1">
      <c r="A662" s="2"/>
      <c r="B662" s="2"/>
      <c r="C662" s="2"/>
      <c r="K662"/>
      <c r="L662"/>
      <c r="M662"/>
      <c r="N662"/>
      <c r="O662"/>
      <c r="P662"/>
      <c r="Q662"/>
      <c r="R662"/>
      <c r="S662"/>
      <c r="T662"/>
      <c r="U662"/>
    </row>
    <row r="663" spans="1:21" s="4" customFormat="1">
      <c r="A663" s="2"/>
      <c r="B663" s="2"/>
      <c r="C663" s="2"/>
      <c r="K663"/>
      <c r="L663"/>
      <c r="M663"/>
      <c r="N663"/>
      <c r="O663"/>
      <c r="P663"/>
      <c r="Q663"/>
      <c r="R663"/>
      <c r="S663"/>
      <c r="T663"/>
      <c r="U663"/>
    </row>
    <row r="664" spans="1:21" s="4" customFormat="1">
      <c r="A664" s="2"/>
      <c r="B664" s="2"/>
      <c r="C664" s="2"/>
      <c r="K664"/>
      <c r="L664"/>
      <c r="M664"/>
      <c r="N664"/>
      <c r="O664"/>
      <c r="P664"/>
      <c r="Q664"/>
      <c r="R664"/>
      <c r="S664"/>
      <c r="T664"/>
      <c r="U664"/>
    </row>
    <row r="665" spans="1:21" s="4" customFormat="1">
      <c r="A665" s="2"/>
      <c r="B665" s="2"/>
      <c r="C665" s="2"/>
      <c r="K665"/>
      <c r="L665"/>
      <c r="M665"/>
      <c r="N665"/>
      <c r="O665"/>
      <c r="P665"/>
      <c r="Q665"/>
      <c r="R665"/>
      <c r="S665"/>
      <c r="T665"/>
      <c r="U665"/>
    </row>
    <row r="666" spans="1:21" s="4" customFormat="1">
      <c r="A666" s="2"/>
      <c r="B666" s="2"/>
      <c r="C666" s="2"/>
      <c r="K666"/>
      <c r="L666"/>
      <c r="M666"/>
      <c r="N666"/>
      <c r="O666"/>
      <c r="P666"/>
      <c r="Q666"/>
      <c r="R666"/>
      <c r="S666"/>
      <c r="T666"/>
      <c r="U666"/>
    </row>
    <row r="667" spans="1:21" s="4" customFormat="1">
      <c r="A667" s="2"/>
      <c r="B667" s="2"/>
      <c r="C667" s="2"/>
      <c r="K667"/>
      <c r="L667"/>
      <c r="M667"/>
      <c r="N667"/>
      <c r="O667"/>
      <c r="P667"/>
      <c r="Q667"/>
      <c r="R667"/>
      <c r="S667"/>
      <c r="T667"/>
      <c r="U667"/>
    </row>
    <row r="668" spans="1:21" s="4" customFormat="1">
      <c r="A668" s="2"/>
      <c r="B668" s="2"/>
      <c r="C668" s="2"/>
      <c r="K668"/>
      <c r="L668"/>
      <c r="M668"/>
      <c r="N668"/>
      <c r="O668"/>
      <c r="P668"/>
      <c r="Q668"/>
      <c r="R668"/>
      <c r="S668"/>
      <c r="T668"/>
      <c r="U668"/>
    </row>
    <row r="669" spans="1:21" s="4" customFormat="1">
      <c r="A669" s="2"/>
      <c r="B669" s="2"/>
      <c r="C669" s="2"/>
      <c r="K669"/>
      <c r="L669"/>
      <c r="M669"/>
      <c r="N669"/>
      <c r="O669"/>
      <c r="P669"/>
      <c r="Q669"/>
      <c r="R669"/>
      <c r="S669"/>
      <c r="T669"/>
      <c r="U669"/>
    </row>
    <row r="670" spans="1:21" s="4" customFormat="1">
      <c r="A670" s="2"/>
      <c r="B670" s="2"/>
      <c r="C670" s="2"/>
      <c r="K670"/>
      <c r="L670"/>
      <c r="M670"/>
      <c r="N670"/>
      <c r="O670"/>
      <c r="P670"/>
      <c r="Q670"/>
      <c r="R670"/>
      <c r="S670"/>
      <c r="T670"/>
      <c r="U670"/>
    </row>
    <row r="671" spans="1:21" s="4" customFormat="1">
      <c r="A671" s="2"/>
      <c r="B671" s="2"/>
      <c r="C671" s="2"/>
      <c r="K671"/>
      <c r="L671"/>
      <c r="M671"/>
      <c r="N671"/>
      <c r="O671"/>
      <c r="P671"/>
      <c r="Q671"/>
      <c r="R671"/>
      <c r="S671"/>
      <c r="T671"/>
      <c r="U671"/>
    </row>
    <row r="672" spans="1:21" s="4" customFormat="1">
      <c r="A672" s="2"/>
      <c r="B672" s="2"/>
      <c r="C672" s="2"/>
      <c r="K672"/>
      <c r="L672"/>
      <c r="M672"/>
      <c r="N672"/>
      <c r="O672"/>
      <c r="P672"/>
      <c r="Q672"/>
      <c r="R672"/>
      <c r="S672"/>
      <c r="T672"/>
      <c r="U672"/>
    </row>
    <row r="673" spans="1:21" s="4" customFormat="1">
      <c r="A673" s="2"/>
      <c r="B673" s="2"/>
      <c r="C673" s="2"/>
      <c r="K673"/>
      <c r="L673"/>
      <c r="M673"/>
      <c r="N673"/>
      <c r="O673"/>
      <c r="P673"/>
      <c r="Q673"/>
      <c r="R673"/>
      <c r="S673"/>
      <c r="T673"/>
      <c r="U673"/>
    </row>
    <row r="674" spans="1:21" s="4" customFormat="1">
      <c r="A674" s="2"/>
      <c r="B674" s="2"/>
      <c r="C674" s="2"/>
      <c r="K674"/>
      <c r="L674"/>
      <c r="M674"/>
      <c r="N674"/>
      <c r="O674"/>
      <c r="P674"/>
      <c r="Q674"/>
      <c r="R674"/>
      <c r="S674"/>
      <c r="T674"/>
      <c r="U674"/>
    </row>
    <row r="675" spans="1:21" s="4" customFormat="1">
      <c r="A675" s="2"/>
      <c r="B675" s="2"/>
      <c r="C675" s="2"/>
      <c r="K675"/>
      <c r="L675"/>
      <c r="M675"/>
      <c r="N675"/>
      <c r="O675"/>
      <c r="P675"/>
      <c r="Q675"/>
      <c r="R675"/>
      <c r="S675"/>
      <c r="T675"/>
      <c r="U675"/>
    </row>
    <row r="676" spans="1:21" s="4" customFormat="1">
      <c r="A676" s="2"/>
      <c r="B676" s="2"/>
      <c r="C676" s="2"/>
      <c r="K676"/>
      <c r="L676"/>
      <c r="M676"/>
      <c r="N676"/>
      <c r="O676"/>
      <c r="P676"/>
      <c r="Q676"/>
      <c r="R676"/>
      <c r="S676"/>
      <c r="T676"/>
      <c r="U676"/>
    </row>
    <row r="677" spans="1:21" s="4" customFormat="1">
      <c r="A677" s="2"/>
      <c r="B677" s="2"/>
      <c r="C677" s="2"/>
      <c r="K677"/>
      <c r="L677"/>
      <c r="M677"/>
      <c r="N677"/>
      <c r="O677"/>
      <c r="P677"/>
      <c r="Q677"/>
      <c r="R677"/>
      <c r="S677"/>
      <c r="T677"/>
      <c r="U677"/>
    </row>
    <row r="678" spans="1:21" s="4" customFormat="1">
      <c r="A678" s="2"/>
      <c r="B678" s="2"/>
      <c r="C678" s="2"/>
      <c r="K678"/>
      <c r="L678"/>
      <c r="M678"/>
      <c r="N678"/>
      <c r="O678"/>
      <c r="P678"/>
      <c r="Q678"/>
      <c r="R678"/>
      <c r="S678"/>
      <c r="T678"/>
      <c r="U678"/>
    </row>
    <row r="679" spans="1:21" s="4" customFormat="1">
      <c r="A679" s="2"/>
      <c r="B679" s="2"/>
      <c r="C679" s="2"/>
      <c r="K679"/>
      <c r="L679"/>
      <c r="M679"/>
      <c r="N679"/>
      <c r="O679"/>
      <c r="P679"/>
      <c r="Q679"/>
      <c r="R679"/>
      <c r="S679"/>
      <c r="T679"/>
      <c r="U679"/>
    </row>
    <row r="680" spans="1:21" s="4" customFormat="1">
      <c r="A680" s="2"/>
      <c r="B680" s="2"/>
      <c r="C680" s="2"/>
      <c r="K680"/>
      <c r="L680"/>
      <c r="M680"/>
      <c r="N680"/>
      <c r="O680"/>
      <c r="P680"/>
      <c r="Q680"/>
      <c r="R680"/>
      <c r="S680"/>
      <c r="T680"/>
      <c r="U680"/>
    </row>
    <row r="681" spans="1:21" s="4" customFormat="1">
      <c r="A681" s="2"/>
      <c r="B681" s="2"/>
      <c r="C681" s="2"/>
      <c r="K681"/>
      <c r="L681"/>
      <c r="M681"/>
      <c r="N681"/>
      <c r="O681"/>
      <c r="P681"/>
      <c r="Q681"/>
      <c r="R681"/>
      <c r="S681"/>
      <c r="T681"/>
      <c r="U681"/>
    </row>
    <row r="682" spans="1:21" s="4" customFormat="1">
      <c r="A682" s="2"/>
      <c r="B682" s="2"/>
      <c r="C682" s="2"/>
      <c r="K682"/>
      <c r="L682"/>
      <c r="M682"/>
      <c r="N682"/>
      <c r="O682"/>
      <c r="P682"/>
      <c r="Q682"/>
      <c r="R682"/>
      <c r="S682"/>
      <c r="T682"/>
      <c r="U682"/>
    </row>
    <row r="683" spans="1:21" s="4" customFormat="1">
      <c r="A683" s="2"/>
      <c r="B683" s="2"/>
      <c r="C683" s="2"/>
      <c r="K683"/>
      <c r="L683"/>
      <c r="M683"/>
      <c r="N683"/>
      <c r="O683"/>
      <c r="P683"/>
      <c r="Q683"/>
      <c r="R683"/>
      <c r="S683"/>
      <c r="T683"/>
      <c r="U683"/>
    </row>
    <row r="684" spans="1:21" s="4" customFormat="1">
      <c r="A684" s="2"/>
      <c r="B684" s="2"/>
      <c r="C684" s="2"/>
      <c r="K684"/>
      <c r="L684"/>
      <c r="M684"/>
      <c r="N684"/>
      <c r="O684"/>
      <c r="P684"/>
      <c r="Q684"/>
      <c r="R684"/>
      <c r="S684"/>
      <c r="T684"/>
      <c r="U684"/>
    </row>
    <row r="685" spans="1:21" s="4" customFormat="1">
      <c r="A685" s="2"/>
      <c r="B685" s="2"/>
      <c r="C685" s="2"/>
      <c r="K685"/>
      <c r="L685"/>
      <c r="M685"/>
      <c r="N685"/>
      <c r="O685"/>
      <c r="P685"/>
      <c r="Q685"/>
      <c r="R685"/>
      <c r="S685"/>
      <c r="T685"/>
      <c r="U685"/>
    </row>
    <row r="686" spans="1:21" s="4" customFormat="1">
      <c r="A686" s="2"/>
      <c r="B686" s="2"/>
      <c r="C686" s="2"/>
      <c r="K686"/>
      <c r="L686"/>
      <c r="M686"/>
      <c r="N686"/>
      <c r="O686"/>
      <c r="P686"/>
      <c r="Q686"/>
      <c r="R686"/>
      <c r="S686"/>
      <c r="T686"/>
      <c r="U686"/>
    </row>
    <row r="687" spans="1:21" s="4" customFormat="1">
      <c r="A687" s="2"/>
      <c r="B687" s="2"/>
      <c r="C687" s="2"/>
      <c r="K687"/>
      <c r="L687"/>
      <c r="M687"/>
      <c r="N687"/>
      <c r="O687"/>
      <c r="P687"/>
      <c r="Q687"/>
      <c r="R687"/>
      <c r="S687"/>
      <c r="T687"/>
      <c r="U687"/>
    </row>
    <row r="688" spans="1:21" s="4" customFormat="1">
      <c r="A688" s="2"/>
      <c r="B688" s="2"/>
      <c r="C688" s="2"/>
      <c r="K688"/>
      <c r="L688"/>
      <c r="M688"/>
      <c r="N688"/>
      <c r="O688"/>
      <c r="P688"/>
      <c r="Q688"/>
      <c r="R688"/>
      <c r="S688"/>
      <c r="T688"/>
      <c r="U688"/>
    </row>
    <row r="689" spans="1:21" s="4" customFormat="1">
      <c r="A689" s="2"/>
      <c r="B689" s="2"/>
      <c r="C689" s="2"/>
      <c r="K689"/>
      <c r="L689"/>
      <c r="M689"/>
      <c r="N689"/>
      <c r="O689"/>
      <c r="P689"/>
      <c r="Q689"/>
      <c r="R689"/>
      <c r="S689"/>
      <c r="T689"/>
      <c r="U689"/>
    </row>
    <row r="690" spans="1:21" s="4" customFormat="1">
      <c r="A690" s="2"/>
      <c r="B690" s="2"/>
      <c r="C690" s="2"/>
      <c r="K690"/>
      <c r="L690"/>
      <c r="M690"/>
      <c r="N690"/>
      <c r="O690"/>
      <c r="P690"/>
      <c r="Q690"/>
      <c r="R690"/>
      <c r="S690"/>
      <c r="T690"/>
      <c r="U690"/>
    </row>
    <row r="691" spans="1:21" s="4" customFormat="1">
      <c r="A691" s="2"/>
      <c r="B691" s="2"/>
      <c r="C691" s="2"/>
      <c r="K691"/>
      <c r="L691"/>
      <c r="M691"/>
      <c r="N691"/>
      <c r="O691"/>
      <c r="P691"/>
      <c r="Q691"/>
      <c r="R691"/>
      <c r="S691"/>
      <c r="T691"/>
      <c r="U691"/>
    </row>
    <row r="692" spans="1:21" s="4" customFormat="1">
      <c r="A692" s="2"/>
      <c r="B692" s="2"/>
      <c r="C692" s="2"/>
      <c r="K692"/>
      <c r="L692"/>
      <c r="M692"/>
      <c r="N692"/>
      <c r="O692"/>
      <c r="P692"/>
      <c r="Q692"/>
      <c r="R692"/>
      <c r="S692"/>
      <c r="T692"/>
      <c r="U692"/>
    </row>
    <row r="693" spans="1:21" s="4" customFormat="1">
      <c r="A693" s="2"/>
      <c r="B693" s="2"/>
      <c r="C693" s="2"/>
      <c r="K693"/>
      <c r="L693"/>
      <c r="M693"/>
      <c r="N693"/>
      <c r="O693"/>
      <c r="P693"/>
      <c r="Q693"/>
      <c r="R693"/>
      <c r="S693"/>
      <c r="T693"/>
      <c r="U693"/>
    </row>
    <row r="694" spans="1:21" s="4" customFormat="1">
      <c r="A694" s="2"/>
      <c r="B694" s="2"/>
      <c r="C694" s="2"/>
      <c r="K694"/>
      <c r="L694"/>
      <c r="M694"/>
      <c r="N694"/>
      <c r="O694"/>
      <c r="P694"/>
      <c r="Q694"/>
      <c r="R694"/>
      <c r="S694"/>
      <c r="T694"/>
      <c r="U694"/>
    </row>
    <row r="695" spans="1:21" s="4" customFormat="1">
      <c r="A695" s="2"/>
      <c r="B695" s="2"/>
      <c r="C695" s="2"/>
      <c r="K695"/>
      <c r="L695"/>
      <c r="M695"/>
      <c r="N695"/>
      <c r="O695"/>
      <c r="P695"/>
      <c r="Q695"/>
      <c r="R695"/>
      <c r="S695"/>
      <c r="T695"/>
      <c r="U695"/>
    </row>
    <row r="696" spans="1:21" s="4" customFormat="1">
      <c r="A696" s="2"/>
      <c r="B696" s="2"/>
      <c r="C696" s="2"/>
      <c r="K696"/>
      <c r="L696"/>
      <c r="M696"/>
      <c r="N696"/>
      <c r="O696"/>
      <c r="P696"/>
      <c r="Q696"/>
      <c r="R696"/>
      <c r="S696"/>
      <c r="T696"/>
      <c r="U696"/>
    </row>
    <row r="697" spans="1:21" s="4" customFormat="1">
      <c r="A697" s="2"/>
      <c r="B697" s="2"/>
      <c r="C697" s="2"/>
      <c r="K697"/>
      <c r="L697"/>
      <c r="M697"/>
      <c r="N697"/>
      <c r="O697"/>
      <c r="P697"/>
      <c r="Q697"/>
      <c r="R697"/>
      <c r="S697"/>
      <c r="T697"/>
      <c r="U697"/>
    </row>
    <row r="698" spans="1:21" s="4" customFormat="1">
      <c r="A698" s="2"/>
      <c r="B698" s="2"/>
      <c r="C698" s="2"/>
      <c r="K698"/>
      <c r="L698"/>
      <c r="M698"/>
      <c r="N698"/>
      <c r="O698"/>
      <c r="P698"/>
      <c r="Q698"/>
      <c r="R698"/>
      <c r="S698"/>
      <c r="T698"/>
      <c r="U698"/>
    </row>
    <row r="699" spans="1:21" s="4" customFormat="1">
      <c r="A699" s="2"/>
      <c r="B699" s="2"/>
      <c r="C699" s="2"/>
      <c r="K699"/>
      <c r="L699"/>
      <c r="M699"/>
      <c r="N699"/>
      <c r="O699"/>
      <c r="P699"/>
      <c r="Q699"/>
      <c r="R699"/>
      <c r="S699"/>
      <c r="T699"/>
      <c r="U699"/>
    </row>
    <row r="700" spans="1:21" s="4" customFormat="1">
      <c r="A700" s="2"/>
      <c r="B700" s="2"/>
      <c r="C700" s="2"/>
      <c r="K700"/>
      <c r="L700"/>
      <c r="M700"/>
      <c r="N700"/>
      <c r="O700"/>
      <c r="P700"/>
      <c r="Q700"/>
      <c r="R700"/>
      <c r="S700"/>
      <c r="T700"/>
      <c r="U700"/>
    </row>
    <row r="701" spans="1:21" s="4" customFormat="1">
      <c r="A701" s="2"/>
      <c r="B701" s="2"/>
      <c r="C701" s="2"/>
      <c r="K701"/>
      <c r="L701"/>
      <c r="M701"/>
      <c r="N701"/>
      <c r="O701"/>
      <c r="P701"/>
      <c r="Q701"/>
      <c r="R701"/>
      <c r="S701"/>
      <c r="T701"/>
      <c r="U701"/>
    </row>
    <row r="702" spans="1:21" s="4" customFormat="1">
      <c r="A702" s="2"/>
      <c r="B702" s="2"/>
      <c r="C702" s="2"/>
      <c r="K702"/>
      <c r="L702"/>
      <c r="M702"/>
      <c r="N702"/>
      <c r="O702"/>
      <c r="P702"/>
      <c r="Q702"/>
      <c r="R702"/>
      <c r="S702"/>
      <c r="T702"/>
      <c r="U702"/>
    </row>
    <row r="703" spans="1:21" s="4" customFormat="1">
      <c r="A703" s="2"/>
      <c r="B703" s="2"/>
      <c r="C703" s="2"/>
      <c r="K703"/>
      <c r="L703"/>
      <c r="M703"/>
      <c r="N703"/>
      <c r="O703"/>
      <c r="P703"/>
      <c r="Q703"/>
      <c r="R703"/>
      <c r="S703"/>
      <c r="T703"/>
      <c r="U703"/>
    </row>
    <row r="704" spans="1:21" s="4" customFormat="1">
      <c r="A704" s="2"/>
      <c r="B704" s="2"/>
      <c r="C704" s="2"/>
      <c r="K704"/>
      <c r="L704"/>
      <c r="M704"/>
      <c r="N704"/>
      <c r="O704"/>
      <c r="P704"/>
      <c r="Q704"/>
      <c r="R704"/>
      <c r="S704"/>
      <c r="T704"/>
      <c r="U704"/>
    </row>
    <row r="705" spans="1:21" s="4" customFormat="1">
      <c r="A705" s="2"/>
      <c r="B705" s="2"/>
      <c r="C705" s="2"/>
      <c r="K705"/>
      <c r="L705"/>
      <c r="M705"/>
      <c r="N705"/>
      <c r="O705"/>
      <c r="P705"/>
      <c r="Q705"/>
      <c r="R705"/>
      <c r="S705"/>
      <c r="T705"/>
      <c r="U705"/>
    </row>
    <row r="706" spans="1:21" s="4" customFormat="1">
      <c r="A706" s="2"/>
      <c r="B706" s="2"/>
      <c r="C706" s="2"/>
      <c r="K706"/>
      <c r="L706"/>
      <c r="M706"/>
      <c r="N706"/>
      <c r="O706"/>
      <c r="P706"/>
      <c r="Q706"/>
      <c r="R706"/>
      <c r="S706"/>
      <c r="T706"/>
      <c r="U706"/>
    </row>
    <row r="707" spans="1:21" s="4" customFormat="1">
      <c r="A707" s="2"/>
      <c r="B707" s="2"/>
      <c r="C707" s="2"/>
      <c r="K707"/>
      <c r="L707"/>
      <c r="M707"/>
      <c r="N707"/>
      <c r="O707"/>
      <c r="P707"/>
      <c r="Q707"/>
      <c r="R707"/>
      <c r="S707"/>
      <c r="T707"/>
      <c r="U707"/>
    </row>
    <row r="708" spans="1:21" s="4" customFormat="1">
      <c r="A708" s="2"/>
      <c r="B708" s="2"/>
      <c r="C708" s="2"/>
      <c r="K708"/>
      <c r="L708"/>
      <c r="M708"/>
      <c r="N708"/>
      <c r="O708"/>
      <c r="P708"/>
      <c r="Q708"/>
      <c r="R708"/>
      <c r="S708"/>
      <c r="T708"/>
      <c r="U708"/>
    </row>
    <row r="709" spans="1:21" s="4" customFormat="1">
      <c r="A709" s="2"/>
      <c r="B709" s="2"/>
      <c r="C709" s="2"/>
      <c r="K709"/>
      <c r="L709"/>
      <c r="M709"/>
      <c r="N709"/>
      <c r="O709"/>
      <c r="P709"/>
      <c r="Q709"/>
      <c r="R709"/>
      <c r="S709"/>
      <c r="T709"/>
      <c r="U709"/>
    </row>
    <row r="710" spans="1:21" s="4" customFormat="1">
      <c r="A710" s="2"/>
      <c r="B710" s="2"/>
      <c r="C710" s="2"/>
      <c r="K710"/>
      <c r="L710"/>
      <c r="M710"/>
      <c r="N710"/>
      <c r="O710"/>
      <c r="P710"/>
      <c r="Q710"/>
      <c r="R710"/>
      <c r="S710"/>
      <c r="T710"/>
      <c r="U710"/>
    </row>
    <row r="711" spans="1:21" s="4" customFormat="1">
      <c r="A711" s="2"/>
      <c r="B711" s="2"/>
      <c r="C711" s="2"/>
      <c r="K711"/>
      <c r="L711"/>
      <c r="M711"/>
      <c r="N711"/>
      <c r="O711"/>
      <c r="P711"/>
      <c r="Q711"/>
      <c r="R711"/>
      <c r="S711"/>
      <c r="T711"/>
      <c r="U711"/>
    </row>
    <row r="712" spans="1:21" s="4" customFormat="1">
      <c r="A712" s="2"/>
      <c r="B712" s="2"/>
      <c r="C712" s="2"/>
      <c r="K712"/>
      <c r="L712"/>
      <c r="M712"/>
      <c r="N712"/>
      <c r="O712"/>
      <c r="P712"/>
      <c r="Q712"/>
      <c r="R712"/>
      <c r="S712"/>
      <c r="T712"/>
      <c r="U712"/>
    </row>
    <row r="713" spans="1:21" s="4" customFormat="1">
      <c r="A713" s="2"/>
      <c r="B713" s="2"/>
      <c r="C713" s="2"/>
      <c r="K713"/>
      <c r="L713"/>
      <c r="M713"/>
      <c r="N713"/>
      <c r="O713"/>
      <c r="P713"/>
      <c r="Q713"/>
      <c r="R713"/>
      <c r="S713"/>
      <c r="T713"/>
      <c r="U713"/>
    </row>
    <row r="714" spans="1:21" s="4" customFormat="1">
      <c r="A714" s="2"/>
      <c r="B714" s="2"/>
      <c r="C714" s="2"/>
      <c r="K714"/>
      <c r="L714"/>
      <c r="M714"/>
      <c r="N714"/>
      <c r="O714"/>
      <c r="P714"/>
      <c r="Q714"/>
      <c r="R714"/>
      <c r="S714"/>
      <c r="T714"/>
      <c r="U714"/>
    </row>
    <row r="715" spans="1:21" s="4" customFormat="1">
      <c r="A715" s="2"/>
      <c r="B715" s="2"/>
      <c r="C715" s="2"/>
      <c r="K715"/>
      <c r="L715"/>
      <c r="M715"/>
      <c r="N715"/>
      <c r="O715"/>
      <c r="P715"/>
      <c r="Q715"/>
      <c r="R715"/>
      <c r="S715"/>
      <c r="T715"/>
      <c r="U715"/>
    </row>
    <row r="716" spans="1:21" s="4" customFormat="1">
      <c r="A716" s="2"/>
      <c r="B716" s="2"/>
      <c r="C716" s="2"/>
      <c r="K716"/>
      <c r="L716"/>
      <c r="M716"/>
      <c r="N716"/>
      <c r="O716"/>
      <c r="P716"/>
      <c r="Q716"/>
      <c r="R716"/>
      <c r="S716"/>
      <c r="T716"/>
      <c r="U716"/>
    </row>
    <row r="717" spans="1:21" s="4" customFormat="1">
      <c r="A717" s="2"/>
      <c r="B717" s="2"/>
      <c r="C717" s="2"/>
      <c r="K717"/>
      <c r="L717"/>
      <c r="M717"/>
      <c r="N717"/>
      <c r="O717"/>
      <c r="P717"/>
      <c r="Q717"/>
      <c r="R717"/>
      <c r="S717"/>
      <c r="T717"/>
      <c r="U717"/>
    </row>
    <row r="718" spans="1:21" s="4" customFormat="1">
      <c r="A718" s="2"/>
      <c r="B718" s="2"/>
      <c r="C718" s="2"/>
      <c r="K718"/>
      <c r="L718"/>
      <c r="M718"/>
      <c r="N718"/>
      <c r="O718"/>
      <c r="P718"/>
      <c r="Q718"/>
      <c r="R718"/>
      <c r="S718"/>
      <c r="T718"/>
      <c r="U718"/>
    </row>
    <row r="719" spans="1:21" s="4" customFormat="1">
      <c r="A719" s="2"/>
      <c r="B719" s="2"/>
      <c r="C719" s="2"/>
      <c r="K719"/>
      <c r="L719"/>
      <c r="M719"/>
      <c r="N719"/>
      <c r="O719"/>
      <c r="P719"/>
      <c r="Q719"/>
      <c r="R719"/>
      <c r="S719"/>
      <c r="T719"/>
      <c r="U719"/>
    </row>
    <row r="720" spans="1:21" s="4" customFormat="1">
      <c r="A720" s="2"/>
      <c r="B720" s="2"/>
      <c r="C720" s="2"/>
      <c r="K720"/>
      <c r="L720"/>
      <c r="M720"/>
      <c r="N720"/>
      <c r="O720"/>
      <c r="P720"/>
      <c r="Q720"/>
      <c r="R720"/>
      <c r="S720"/>
      <c r="T720"/>
      <c r="U720"/>
    </row>
    <row r="721" spans="1:21" s="4" customFormat="1">
      <c r="A721" s="2"/>
      <c r="B721" s="2"/>
      <c r="C721" s="2"/>
      <c r="K721"/>
      <c r="L721"/>
      <c r="M721"/>
      <c r="N721"/>
      <c r="O721"/>
      <c r="P721"/>
      <c r="Q721"/>
      <c r="R721"/>
      <c r="S721"/>
      <c r="T721"/>
      <c r="U721"/>
    </row>
    <row r="722" spans="1:21" s="4" customFormat="1">
      <c r="A722" s="2"/>
      <c r="B722" s="2"/>
      <c r="C722" s="2"/>
      <c r="K722"/>
      <c r="L722"/>
      <c r="M722"/>
      <c r="N722"/>
      <c r="O722"/>
      <c r="P722"/>
      <c r="Q722"/>
      <c r="R722"/>
      <c r="S722"/>
      <c r="T722"/>
      <c r="U722"/>
    </row>
    <row r="723" spans="1:21" s="4" customFormat="1">
      <c r="A723" s="2"/>
      <c r="B723" s="2"/>
      <c r="C723" s="2"/>
      <c r="K723"/>
      <c r="L723"/>
      <c r="M723"/>
      <c r="N723"/>
      <c r="O723"/>
      <c r="P723"/>
      <c r="Q723"/>
      <c r="R723"/>
      <c r="S723"/>
      <c r="T723"/>
      <c r="U723"/>
    </row>
    <row r="724" spans="1:21" s="4" customFormat="1">
      <c r="A724" s="2"/>
      <c r="B724" s="2"/>
      <c r="C724" s="2"/>
      <c r="K724"/>
      <c r="L724"/>
      <c r="M724"/>
      <c r="N724"/>
      <c r="O724"/>
      <c r="P724"/>
      <c r="Q724"/>
      <c r="R724"/>
      <c r="S724"/>
      <c r="T724"/>
      <c r="U724"/>
    </row>
    <row r="725" spans="1:21" s="4" customFormat="1">
      <c r="A725" s="2"/>
      <c r="B725" s="2"/>
      <c r="C725" s="2"/>
      <c r="K725"/>
      <c r="L725"/>
      <c r="M725"/>
      <c r="N725"/>
      <c r="O725"/>
      <c r="P725"/>
      <c r="Q725"/>
      <c r="R725"/>
      <c r="S725"/>
      <c r="T725"/>
      <c r="U725"/>
    </row>
    <row r="726" spans="1:21" s="4" customFormat="1">
      <c r="A726" s="2"/>
      <c r="B726" s="2"/>
      <c r="C726" s="2"/>
      <c r="K726"/>
      <c r="L726"/>
      <c r="M726"/>
      <c r="N726"/>
      <c r="O726"/>
      <c r="P726"/>
      <c r="Q726"/>
      <c r="R726"/>
      <c r="S726"/>
      <c r="T726"/>
      <c r="U726"/>
    </row>
    <row r="727" spans="1:21" s="4" customFormat="1">
      <c r="A727" s="2"/>
      <c r="B727" s="2"/>
      <c r="C727" s="2"/>
      <c r="K727"/>
      <c r="L727"/>
      <c r="M727"/>
      <c r="N727"/>
      <c r="O727"/>
      <c r="P727"/>
      <c r="Q727"/>
      <c r="R727"/>
      <c r="S727"/>
      <c r="T727"/>
      <c r="U727"/>
    </row>
    <row r="728" spans="1:21" s="4" customFormat="1">
      <c r="A728" s="2"/>
      <c r="B728" s="2"/>
      <c r="C728" s="2"/>
      <c r="K728"/>
      <c r="L728"/>
      <c r="M728"/>
      <c r="N728"/>
      <c r="O728"/>
      <c r="P728"/>
      <c r="Q728"/>
      <c r="R728"/>
      <c r="S728"/>
      <c r="T728"/>
      <c r="U728"/>
    </row>
    <row r="729" spans="1:21" s="4" customFormat="1">
      <c r="A729" s="2"/>
      <c r="B729" s="2"/>
      <c r="C729" s="2"/>
      <c r="K729"/>
      <c r="L729"/>
      <c r="M729"/>
      <c r="N729"/>
      <c r="O729"/>
      <c r="P729"/>
      <c r="Q729"/>
      <c r="R729"/>
      <c r="S729"/>
      <c r="T729"/>
      <c r="U729"/>
    </row>
    <row r="730" spans="1:21" s="4" customFormat="1">
      <c r="A730" s="2"/>
      <c r="B730" s="2"/>
      <c r="C730" s="2"/>
      <c r="K730"/>
      <c r="L730"/>
      <c r="M730"/>
      <c r="N730"/>
      <c r="O730"/>
      <c r="P730"/>
      <c r="Q730"/>
      <c r="R730"/>
      <c r="S730"/>
      <c r="T730"/>
      <c r="U730"/>
    </row>
    <row r="731" spans="1:21" s="4" customFormat="1">
      <c r="A731" s="2"/>
      <c r="B731" s="2"/>
      <c r="C731" s="2"/>
      <c r="K731"/>
      <c r="L731"/>
      <c r="M731"/>
      <c r="N731"/>
      <c r="O731"/>
      <c r="P731"/>
      <c r="Q731"/>
      <c r="R731"/>
      <c r="S731"/>
      <c r="T731"/>
      <c r="U731"/>
    </row>
    <row r="732" spans="1:21" s="4" customFormat="1">
      <c r="A732" s="2"/>
      <c r="B732" s="2"/>
      <c r="C732" s="2"/>
      <c r="K732"/>
      <c r="L732"/>
      <c r="M732"/>
      <c r="N732"/>
      <c r="O732"/>
      <c r="P732"/>
      <c r="Q732"/>
      <c r="R732"/>
      <c r="S732"/>
      <c r="T732"/>
      <c r="U732"/>
    </row>
    <row r="733" spans="1:21" s="4" customFormat="1">
      <c r="A733" s="2"/>
      <c r="B733" s="2"/>
      <c r="C733" s="2"/>
      <c r="K733"/>
      <c r="L733"/>
      <c r="M733"/>
      <c r="N733"/>
      <c r="O733"/>
      <c r="P733"/>
      <c r="Q733"/>
      <c r="R733"/>
      <c r="S733"/>
      <c r="T733"/>
      <c r="U733"/>
    </row>
    <row r="734" spans="1:21" s="4" customFormat="1">
      <c r="A734" s="2"/>
      <c r="B734" s="2"/>
      <c r="C734" s="2"/>
      <c r="K734"/>
      <c r="L734"/>
      <c r="M734"/>
      <c r="N734"/>
      <c r="O734"/>
      <c r="P734"/>
      <c r="Q734"/>
      <c r="R734"/>
      <c r="S734"/>
      <c r="T734"/>
      <c r="U734"/>
    </row>
    <row r="735" spans="1:21" s="4" customFormat="1">
      <c r="A735" s="2"/>
      <c r="B735" s="2"/>
      <c r="C735" s="2"/>
      <c r="K735"/>
      <c r="L735"/>
      <c r="M735"/>
      <c r="N735"/>
      <c r="O735"/>
      <c r="P735"/>
      <c r="Q735"/>
      <c r="R735"/>
      <c r="S735"/>
      <c r="T735"/>
      <c r="U735"/>
    </row>
    <row r="736" spans="1:21" s="4" customFormat="1">
      <c r="A736" s="2"/>
      <c r="B736" s="2"/>
      <c r="C736" s="2"/>
      <c r="K736"/>
      <c r="L736"/>
      <c r="M736"/>
      <c r="N736"/>
      <c r="O736"/>
      <c r="P736"/>
      <c r="Q736"/>
      <c r="R736"/>
      <c r="S736"/>
      <c r="T736"/>
      <c r="U736"/>
    </row>
    <row r="737" spans="1:21" s="4" customFormat="1">
      <c r="A737" s="2"/>
      <c r="B737" s="2"/>
      <c r="C737" s="2"/>
      <c r="K737"/>
      <c r="L737"/>
      <c r="M737"/>
      <c r="N737"/>
      <c r="O737"/>
      <c r="P737"/>
      <c r="Q737"/>
      <c r="R737"/>
      <c r="S737"/>
      <c r="T737"/>
      <c r="U737"/>
    </row>
    <row r="738" spans="1:21" s="4" customFormat="1">
      <c r="A738" s="2"/>
      <c r="B738" s="2"/>
      <c r="C738" s="2"/>
      <c r="K738"/>
      <c r="L738"/>
      <c r="M738"/>
      <c r="N738"/>
      <c r="O738"/>
      <c r="P738"/>
      <c r="Q738"/>
      <c r="R738"/>
      <c r="S738"/>
      <c r="T738"/>
      <c r="U738"/>
    </row>
    <row r="739" spans="1:21" s="4" customFormat="1">
      <c r="A739" s="2"/>
      <c r="B739" s="2"/>
      <c r="C739" s="2"/>
      <c r="K739"/>
      <c r="L739"/>
      <c r="M739"/>
      <c r="N739"/>
      <c r="O739"/>
      <c r="P739"/>
      <c r="Q739"/>
      <c r="R739"/>
      <c r="S739"/>
      <c r="T739"/>
      <c r="U739"/>
    </row>
    <row r="740" spans="1:21" s="4" customFormat="1">
      <c r="A740" s="2"/>
      <c r="B740" s="2"/>
      <c r="C740" s="2"/>
      <c r="K740"/>
      <c r="L740"/>
      <c r="M740"/>
      <c r="N740"/>
      <c r="O740"/>
      <c r="P740"/>
      <c r="Q740"/>
      <c r="R740"/>
      <c r="S740"/>
      <c r="T740"/>
      <c r="U740"/>
    </row>
    <row r="741" spans="1:21" s="4" customFormat="1">
      <c r="A741" s="2"/>
      <c r="B741" s="2"/>
      <c r="C741" s="2"/>
      <c r="K741"/>
      <c r="L741"/>
      <c r="M741"/>
      <c r="N741"/>
      <c r="O741"/>
      <c r="P741"/>
      <c r="Q741"/>
      <c r="R741"/>
      <c r="S741"/>
      <c r="T741"/>
      <c r="U741"/>
    </row>
    <row r="742" spans="1:21" s="4" customFormat="1">
      <c r="A742" s="2"/>
      <c r="B742" s="2"/>
      <c r="C742" s="2"/>
      <c r="K742"/>
      <c r="L742"/>
      <c r="M742"/>
      <c r="N742"/>
      <c r="O742"/>
      <c r="P742"/>
      <c r="Q742"/>
      <c r="R742"/>
      <c r="S742"/>
      <c r="T742"/>
      <c r="U742"/>
    </row>
    <row r="743" spans="1:21" s="4" customFormat="1">
      <c r="A743" s="2"/>
      <c r="B743" s="2"/>
      <c r="C743" s="2"/>
      <c r="K743"/>
      <c r="L743"/>
      <c r="M743"/>
      <c r="N743"/>
      <c r="O743"/>
      <c r="P743"/>
      <c r="Q743"/>
      <c r="R743"/>
      <c r="S743"/>
      <c r="T743"/>
      <c r="U743"/>
    </row>
    <row r="744" spans="1:21" s="4" customFormat="1">
      <c r="A744" s="2"/>
      <c r="B744" s="2"/>
      <c r="C744" s="2"/>
      <c r="K744"/>
      <c r="L744"/>
      <c r="M744"/>
      <c r="N744"/>
      <c r="O744"/>
      <c r="P744"/>
      <c r="Q744"/>
      <c r="R744"/>
      <c r="S744"/>
      <c r="T744"/>
      <c r="U744"/>
    </row>
    <row r="745" spans="1:21" s="4" customFormat="1">
      <c r="A745" s="2"/>
      <c r="B745" s="2"/>
      <c r="C745" s="2"/>
      <c r="K745"/>
      <c r="L745"/>
      <c r="M745"/>
      <c r="N745"/>
      <c r="O745"/>
      <c r="P745"/>
      <c r="Q745"/>
      <c r="R745"/>
      <c r="S745"/>
      <c r="T745"/>
      <c r="U745"/>
    </row>
    <row r="746" spans="1:21" s="4" customFormat="1">
      <c r="A746" s="2"/>
      <c r="B746" s="2"/>
      <c r="C746" s="2"/>
      <c r="K746"/>
      <c r="L746"/>
      <c r="M746"/>
      <c r="N746"/>
      <c r="O746"/>
      <c r="P746"/>
      <c r="Q746"/>
      <c r="R746"/>
      <c r="S746"/>
      <c r="T746"/>
      <c r="U746"/>
    </row>
    <row r="747" spans="1:21" s="4" customFormat="1">
      <c r="A747" s="2"/>
      <c r="B747" s="2"/>
      <c r="C747" s="2"/>
      <c r="K747"/>
      <c r="L747"/>
      <c r="M747"/>
      <c r="N747"/>
      <c r="O747"/>
      <c r="P747"/>
      <c r="Q747"/>
      <c r="R747"/>
      <c r="S747"/>
      <c r="T747"/>
      <c r="U747"/>
    </row>
    <row r="748" spans="1:21" s="4" customFormat="1">
      <c r="A748" s="2"/>
      <c r="B748" s="2"/>
      <c r="C748" s="2"/>
      <c r="K748"/>
      <c r="L748"/>
      <c r="M748"/>
      <c r="N748"/>
      <c r="O748"/>
      <c r="P748"/>
      <c r="Q748"/>
      <c r="R748"/>
      <c r="S748"/>
      <c r="T748"/>
      <c r="U748"/>
    </row>
    <row r="749" spans="1:21" s="4" customFormat="1">
      <c r="A749" s="2"/>
      <c r="B749" s="2"/>
      <c r="C749" s="2"/>
      <c r="K749"/>
      <c r="L749"/>
      <c r="M749"/>
      <c r="N749"/>
      <c r="O749"/>
      <c r="P749"/>
      <c r="Q749"/>
      <c r="R749"/>
      <c r="S749"/>
      <c r="T749"/>
      <c r="U749"/>
    </row>
    <row r="750" spans="1:21" s="4" customFormat="1">
      <c r="A750" s="2"/>
      <c r="B750" s="2"/>
      <c r="C750" s="2"/>
      <c r="K750"/>
      <c r="L750"/>
      <c r="M750"/>
      <c r="N750"/>
      <c r="O750"/>
      <c r="P750"/>
      <c r="Q750"/>
      <c r="R750"/>
      <c r="S750"/>
      <c r="T750"/>
      <c r="U750"/>
    </row>
    <row r="751" spans="1:21" s="4" customFormat="1">
      <c r="A751" s="2"/>
      <c r="B751" s="2"/>
      <c r="C751" s="2"/>
      <c r="K751"/>
      <c r="L751"/>
      <c r="M751"/>
      <c r="N751"/>
      <c r="O751"/>
      <c r="P751"/>
      <c r="Q751"/>
      <c r="R751"/>
      <c r="S751"/>
      <c r="T751"/>
      <c r="U751"/>
    </row>
    <row r="752" spans="1:21" s="4" customFormat="1">
      <c r="A752" s="2"/>
      <c r="B752" s="2"/>
      <c r="C752" s="2"/>
      <c r="K752"/>
      <c r="L752"/>
      <c r="M752"/>
      <c r="N752"/>
      <c r="O752"/>
      <c r="P752"/>
      <c r="Q752"/>
      <c r="R752"/>
      <c r="S752"/>
      <c r="T752"/>
      <c r="U752"/>
    </row>
    <row r="753" spans="1:21" s="4" customFormat="1">
      <c r="A753" s="2"/>
      <c r="B753" s="2"/>
      <c r="C753" s="2"/>
      <c r="K753"/>
      <c r="L753"/>
      <c r="M753"/>
      <c r="N753"/>
      <c r="O753"/>
      <c r="P753"/>
      <c r="Q753"/>
      <c r="R753"/>
      <c r="S753"/>
      <c r="T753"/>
      <c r="U753"/>
    </row>
    <row r="754" spans="1:21" s="4" customFormat="1">
      <c r="A754" s="2"/>
      <c r="B754" s="2"/>
      <c r="C754" s="2"/>
      <c r="K754"/>
      <c r="L754"/>
      <c r="M754"/>
      <c r="N754"/>
      <c r="O754"/>
      <c r="P754"/>
      <c r="Q754"/>
      <c r="R754"/>
      <c r="S754"/>
      <c r="T754"/>
      <c r="U754"/>
    </row>
    <row r="755" spans="1:21" s="4" customFormat="1">
      <c r="A755" s="2"/>
      <c r="B755" s="2"/>
      <c r="C755" s="2"/>
      <c r="K755"/>
      <c r="L755"/>
      <c r="M755"/>
      <c r="N755"/>
      <c r="O755"/>
      <c r="P755"/>
      <c r="Q755"/>
      <c r="R755"/>
      <c r="S755"/>
      <c r="T755"/>
      <c r="U755"/>
    </row>
    <row r="756" spans="1:21" s="4" customFormat="1">
      <c r="A756" s="2"/>
      <c r="B756" s="2"/>
      <c r="C756" s="2"/>
      <c r="K756"/>
      <c r="L756"/>
      <c r="M756"/>
      <c r="N756"/>
      <c r="O756"/>
      <c r="P756"/>
      <c r="Q756"/>
      <c r="R756"/>
      <c r="S756"/>
      <c r="T756"/>
      <c r="U756"/>
    </row>
    <row r="757" spans="1:21" s="4" customFormat="1">
      <c r="A757" s="2"/>
      <c r="B757" s="2"/>
      <c r="C757" s="2"/>
      <c r="K757"/>
      <c r="L757"/>
      <c r="M757"/>
      <c r="N757"/>
      <c r="O757"/>
      <c r="P757"/>
      <c r="Q757"/>
      <c r="R757"/>
      <c r="S757"/>
      <c r="T757"/>
      <c r="U757"/>
    </row>
    <row r="758" spans="1:21" s="4" customFormat="1">
      <c r="A758" s="2"/>
      <c r="B758" s="2"/>
      <c r="C758" s="2"/>
      <c r="K758"/>
      <c r="L758"/>
      <c r="M758"/>
      <c r="N758"/>
      <c r="O758"/>
      <c r="P758"/>
      <c r="Q758"/>
      <c r="R758"/>
      <c r="S758"/>
      <c r="T758"/>
      <c r="U758"/>
    </row>
    <row r="759" spans="1:21" s="4" customFormat="1">
      <c r="A759" s="2"/>
      <c r="B759" s="2"/>
      <c r="C759" s="2"/>
      <c r="K759"/>
      <c r="L759"/>
      <c r="M759"/>
      <c r="N759"/>
      <c r="O759"/>
      <c r="P759"/>
      <c r="Q759"/>
      <c r="R759"/>
      <c r="S759"/>
      <c r="T759"/>
      <c r="U759"/>
    </row>
    <row r="760" spans="1:21" s="4" customFormat="1">
      <c r="A760" s="2"/>
      <c r="B760" s="2"/>
      <c r="C760" s="2"/>
      <c r="K760"/>
      <c r="L760"/>
      <c r="M760"/>
      <c r="N760"/>
      <c r="O760"/>
      <c r="P760"/>
      <c r="Q760"/>
      <c r="R760"/>
      <c r="S760"/>
      <c r="T760"/>
      <c r="U760"/>
    </row>
    <row r="761" spans="1:21" s="4" customFormat="1">
      <c r="A761" s="2"/>
      <c r="B761" s="2"/>
      <c r="C761" s="2"/>
      <c r="K761"/>
      <c r="L761"/>
      <c r="M761"/>
      <c r="N761"/>
      <c r="O761"/>
      <c r="P761"/>
      <c r="Q761"/>
      <c r="R761"/>
      <c r="S761"/>
      <c r="T761"/>
      <c r="U761"/>
    </row>
    <row r="762" spans="1:21" s="4" customFormat="1">
      <c r="A762" s="2"/>
      <c r="B762" s="2"/>
      <c r="C762" s="2"/>
      <c r="K762"/>
      <c r="L762"/>
      <c r="M762"/>
      <c r="N762"/>
      <c r="O762"/>
      <c r="P762"/>
      <c r="Q762"/>
      <c r="R762"/>
      <c r="S762"/>
      <c r="T762"/>
      <c r="U762"/>
    </row>
    <row r="763" spans="1:21" s="4" customFormat="1">
      <c r="A763" s="2"/>
      <c r="B763" s="2"/>
      <c r="C763" s="2"/>
      <c r="K763"/>
      <c r="L763"/>
      <c r="M763"/>
      <c r="N763"/>
      <c r="O763"/>
      <c r="P763"/>
      <c r="Q763"/>
      <c r="R763"/>
      <c r="S763"/>
      <c r="T763"/>
      <c r="U763"/>
    </row>
    <row r="764" spans="1:21" s="4" customFormat="1">
      <c r="A764" s="2"/>
      <c r="B764" s="2"/>
      <c r="C764" s="2"/>
      <c r="K764"/>
      <c r="L764"/>
      <c r="M764"/>
      <c r="N764"/>
      <c r="O764"/>
      <c r="P764"/>
      <c r="Q764"/>
      <c r="R764"/>
      <c r="S764"/>
      <c r="T764"/>
      <c r="U764"/>
    </row>
    <row r="765" spans="1:21" s="4" customFormat="1">
      <c r="A765" s="2"/>
      <c r="B765" s="2"/>
      <c r="C765" s="2"/>
      <c r="K765"/>
      <c r="L765"/>
      <c r="M765"/>
      <c r="N765"/>
      <c r="O765"/>
      <c r="P765"/>
      <c r="Q765"/>
      <c r="R765"/>
      <c r="S765"/>
      <c r="T765"/>
      <c r="U765"/>
    </row>
    <row r="766" spans="1:21" s="4" customFormat="1">
      <c r="A766" s="2"/>
      <c r="B766" s="2"/>
      <c r="C766" s="2"/>
      <c r="K766"/>
      <c r="L766"/>
      <c r="M766"/>
      <c r="N766"/>
      <c r="O766"/>
      <c r="P766"/>
      <c r="Q766"/>
      <c r="R766"/>
      <c r="S766"/>
      <c r="T766"/>
      <c r="U766"/>
    </row>
    <row r="767" spans="1:21" s="4" customFormat="1">
      <c r="A767" s="2"/>
      <c r="B767" s="2"/>
      <c r="C767" s="2"/>
      <c r="K767"/>
      <c r="L767"/>
      <c r="M767"/>
      <c r="N767"/>
      <c r="O767"/>
      <c r="P767"/>
      <c r="Q767"/>
      <c r="R767"/>
      <c r="S767"/>
      <c r="T767"/>
      <c r="U767"/>
    </row>
    <row r="768" spans="1:21" s="4" customFormat="1">
      <c r="A768" s="2"/>
      <c r="B768" s="2"/>
      <c r="C768" s="2"/>
      <c r="K768"/>
      <c r="L768"/>
      <c r="M768"/>
      <c r="N768"/>
      <c r="O768"/>
      <c r="P768"/>
      <c r="Q768"/>
      <c r="R768"/>
      <c r="S768"/>
      <c r="T768"/>
      <c r="U768"/>
    </row>
    <row r="769" spans="1:21" s="4" customFormat="1">
      <c r="A769" s="2"/>
      <c r="B769" s="2"/>
      <c r="C769" s="2"/>
      <c r="K769"/>
      <c r="L769"/>
      <c r="M769"/>
      <c r="N769"/>
      <c r="O769"/>
      <c r="P769"/>
      <c r="Q769"/>
      <c r="R769"/>
      <c r="S769"/>
      <c r="T769"/>
      <c r="U769"/>
    </row>
    <row r="770" spans="1:21" s="4" customFormat="1">
      <c r="A770" s="2"/>
      <c r="B770" s="2"/>
      <c r="C770" s="2"/>
      <c r="K770"/>
      <c r="L770"/>
      <c r="M770"/>
      <c r="N770"/>
      <c r="O770"/>
      <c r="P770"/>
      <c r="Q770"/>
      <c r="R770"/>
      <c r="S770"/>
      <c r="T770"/>
      <c r="U770"/>
    </row>
    <row r="771" spans="1:21" s="4" customFormat="1">
      <c r="A771" s="2"/>
      <c r="B771" s="2"/>
      <c r="C771" s="2"/>
      <c r="K771"/>
      <c r="L771"/>
      <c r="M771"/>
      <c r="N771"/>
      <c r="O771"/>
      <c r="P771"/>
      <c r="Q771"/>
      <c r="R771"/>
      <c r="S771"/>
      <c r="T771"/>
      <c r="U771"/>
    </row>
    <row r="772" spans="1:21" s="4" customFormat="1">
      <c r="A772" s="2"/>
      <c r="B772" s="2"/>
      <c r="C772" s="2"/>
      <c r="K772"/>
      <c r="L772"/>
      <c r="M772"/>
      <c r="N772"/>
      <c r="O772"/>
      <c r="P772"/>
      <c r="Q772"/>
      <c r="R772"/>
      <c r="S772"/>
      <c r="T772"/>
      <c r="U772"/>
    </row>
    <row r="773" spans="1:21" s="4" customFormat="1">
      <c r="A773" s="2"/>
      <c r="B773" s="2"/>
      <c r="C773" s="2"/>
      <c r="K773"/>
      <c r="L773"/>
      <c r="M773"/>
      <c r="N773"/>
      <c r="O773"/>
      <c r="P773"/>
      <c r="Q773"/>
      <c r="R773"/>
      <c r="S773"/>
      <c r="T773"/>
      <c r="U773"/>
    </row>
    <row r="774" spans="1:21" s="4" customFormat="1">
      <c r="A774" s="2"/>
      <c r="B774" s="2"/>
      <c r="C774" s="2"/>
      <c r="K774"/>
      <c r="L774"/>
      <c r="M774"/>
      <c r="N774"/>
      <c r="O774"/>
      <c r="P774"/>
      <c r="Q774"/>
      <c r="R774"/>
      <c r="S774"/>
      <c r="T774"/>
      <c r="U774"/>
    </row>
    <row r="775" spans="1:21" s="4" customFormat="1">
      <c r="A775" s="2"/>
      <c r="B775" s="2"/>
      <c r="C775" s="2"/>
      <c r="K775"/>
      <c r="L775"/>
      <c r="M775"/>
      <c r="N775"/>
      <c r="O775"/>
      <c r="P775"/>
      <c r="Q775"/>
      <c r="R775"/>
      <c r="S775"/>
      <c r="T775"/>
      <c r="U775"/>
    </row>
    <row r="776" spans="1:21" s="4" customFormat="1">
      <c r="A776" s="2"/>
      <c r="B776" s="2"/>
      <c r="C776" s="2"/>
      <c r="K776"/>
      <c r="L776"/>
      <c r="M776"/>
      <c r="N776"/>
      <c r="O776"/>
      <c r="P776"/>
      <c r="Q776"/>
      <c r="R776"/>
      <c r="S776"/>
      <c r="T776"/>
      <c r="U776"/>
    </row>
    <row r="777" spans="1:21" s="4" customFormat="1">
      <c r="A777" s="2"/>
      <c r="B777" s="2"/>
      <c r="C777" s="2"/>
      <c r="K777"/>
      <c r="L777"/>
      <c r="M777"/>
      <c r="N777"/>
      <c r="O777"/>
      <c r="P777"/>
      <c r="Q777"/>
      <c r="R777"/>
      <c r="S777"/>
      <c r="T777"/>
      <c r="U777"/>
    </row>
    <row r="778" spans="1:21" s="4" customFormat="1">
      <c r="A778" s="2"/>
      <c r="B778" s="2"/>
      <c r="C778" s="2"/>
      <c r="K778"/>
      <c r="L778"/>
      <c r="M778"/>
      <c r="N778"/>
      <c r="O778"/>
      <c r="P778"/>
      <c r="Q778"/>
      <c r="R778"/>
      <c r="S778"/>
      <c r="T778"/>
      <c r="U778"/>
    </row>
    <row r="779" spans="1:21" s="4" customFormat="1">
      <c r="A779" s="2"/>
      <c r="B779" s="2"/>
      <c r="C779" s="2"/>
      <c r="K779"/>
      <c r="L779"/>
      <c r="M779"/>
      <c r="N779"/>
      <c r="O779"/>
      <c r="P779"/>
      <c r="Q779"/>
      <c r="R779"/>
      <c r="S779"/>
      <c r="T779"/>
      <c r="U779"/>
    </row>
    <row r="780" spans="1:21" s="4" customFormat="1">
      <c r="A780" s="2"/>
      <c r="B780" s="2"/>
      <c r="C780" s="2"/>
      <c r="K780"/>
      <c r="L780"/>
      <c r="M780"/>
      <c r="N780"/>
      <c r="O780"/>
      <c r="P780"/>
      <c r="Q780"/>
      <c r="R780"/>
      <c r="S780"/>
      <c r="T780"/>
      <c r="U780"/>
    </row>
    <row r="781" spans="1:21" s="4" customFormat="1">
      <c r="A781" s="2"/>
      <c r="B781" s="2"/>
      <c r="C781" s="2"/>
      <c r="K781"/>
      <c r="L781"/>
      <c r="M781"/>
      <c r="N781"/>
      <c r="O781"/>
      <c r="P781"/>
      <c r="Q781"/>
      <c r="R781"/>
      <c r="S781"/>
      <c r="T781"/>
      <c r="U781"/>
    </row>
    <row r="782" spans="1:21" s="4" customFormat="1">
      <c r="A782" s="2"/>
      <c r="B782" s="2"/>
      <c r="C782" s="2"/>
      <c r="K782"/>
      <c r="L782"/>
      <c r="M782"/>
      <c r="N782"/>
      <c r="O782"/>
      <c r="P782"/>
      <c r="Q782"/>
      <c r="R782"/>
      <c r="S782"/>
      <c r="T782"/>
      <c r="U782"/>
    </row>
    <row r="783" spans="1:21" s="4" customFormat="1">
      <c r="A783" s="2"/>
      <c r="B783" s="2"/>
      <c r="C783" s="2"/>
      <c r="K783"/>
      <c r="L783"/>
      <c r="M783"/>
      <c r="N783"/>
      <c r="O783"/>
      <c r="P783"/>
      <c r="Q783"/>
      <c r="R783"/>
      <c r="S783"/>
      <c r="T783"/>
      <c r="U783"/>
    </row>
    <row r="784" spans="1:21" s="4" customFormat="1">
      <c r="A784" s="2"/>
      <c r="B784" s="2"/>
      <c r="C784" s="2"/>
      <c r="K784"/>
      <c r="L784"/>
      <c r="M784"/>
      <c r="N784"/>
      <c r="O784"/>
      <c r="P784"/>
      <c r="Q784"/>
      <c r="R784"/>
      <c r="S784"/>
      <c r="T784"/>
      <c r="U784"/>
    </row>
    <row r="785" spans="1:21" s="4" customFormat="1">
      <c r="A785" s="2"/>
      <c r="B785" s="2"/>
      <c r="C785" s="2"/>
      <c r="K785"/>
      <c r="L785"/>
      <c r="M785"/>
      <c r="N785"/>
      <c r="O785"/>
      <c r="P785"/>
      <c r="Q785"/>
      <c r="R785"/>
      <c r="S785"/>
      <c r="T785"/>
      <c r="U785"/>
    </row>
    <row r="786" spans="1:21" s="4" customFormat="1">
      <c r="A786" s="2"/>
      <c r="B786" s="2"/>
      <c r="C786" s="2"/>
      <c r="K786"/>
      <c r="L786"/>
      <c r="M786"/>
      <c r="N786"/>
      <c r="O786"/>
      <c r="P786"/>
      <c r="Q786"/>
      <c r="R786"/>
      <c r="S786"/>
      <c r="T786"/>
      <c r="U786"/>
    </row>
    <row r="787" spans="1:21" s="4" customFormat="1">
      <c r="A787" s="2"/>
      <c r="B787" s="2"/>
      <c r="C787" s="2"/>
      <c r="K787"/>
      <c r="L787"/>
      <c r="M787"/>
      <c r="N787"/>
      <c r="O787"/>
      <c r="P787"/>
      <c r="Q787"/>
      <c r="R787"/>
      <c r="S787"/>
      <c r="T787"/>
      <c r="U787"/>
    </row>
    <row r="788" spans="1:21" s="4" customFormat="1">
      <c r="A788" s="2"/>
      <c r="B788" s="2"/>
      <c r="C788" s="2"/>
      <c r="K788"/>
      <c r="L788"/>
      <c r="M788"/>
      <c r="N788"/>
      <c r="O788"/>
      <c r="P788"/>
      <c r="Q788"/>
      <c r="R788"/>
      <c r="S788"/>
      <c r="T788"/>
      <c r="U788"/>
    </row>
    <row r="789" spans="1:21" s="4" customFormat="1">
      <c r="A789" s="2"/>
      <c r="B789" s="2"/>
      <c r="C789" s="2"/>
      <c r="K789"/>
      <c r="L789"/>
      <c r="M789"/>
      <c r="N789"/>
      <c r="O789"/>
      <c r="P789"/>
      <c r="Q789"/>
      <c r="R789"/>
      <c r="S789"/>
      <c r="T789"/>
      <c r="U789"/>
    </row>
    <row r="790" spans="1:21" s="4" customFormat="1">
      <c r="A790" s="2"/>
      <c r="B790" s="2"/>
      <c r="C790" s="2"/>
      <c r="K790"/>
      <c r="L790"/>
      <c r="M790"/>
      <c r="N790"/>
      <c r="O790"/>
      <c r="P790"/>
      <c r="Q790"/>
      <c r="R790"/>
      <c r="S790"/>
      <c r="T790"/>
      <c r="U790"/>
    </row>
    <row r="791" spans="1:21" s="4" customFormat="1">
      <c r="A791" s="2"/>
      <c r="B791" s="2"/>
      <c r="C791" s="2"/>
      <c r="K791"/>
      <c r="L791"/>
      <c r="M791"/>
      <c r="N791"/>
      <c r="O791"/>
      <c r="P791"/>
      <c r="Q791"/>
      <c r="R791"/>
      <c r="S791"/>
      <c r="T791"/>
      <c r="U791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 porosity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2011-10-20T13:51:24Z</dcterms:created>
  <dcterms:modified xsi:type="dcterms:W3CDTF">2011-10-20T13:52:29Z</dcterms:modified>
</cp:coreProperties>
</file>